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гортний LTV" sheetId="1" state="visible" r:id="rId1"/>
    <sheet name="Customers" sheetId="2" state="visible" r:id="rId2"/>
    <sheet name="Orders" sheetId="3" state="visible" r:id="rId3"/>
    <sheet name="People" sheetId="4" state="visible" r:id="rId4"/>
    <sheet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b val="1"/>
    </font>
    <font>
      <b val="1"/>
      <color rgb="002A78D6"/>
      <sz val="16"/>
    </font>
    <font>
      <color rgb="0052514E"/>
    </font>
    <font>
      <b val="1"/>
      <sz val="12"/>
    </font>
    <font>
      <i val="1"/>
      <color rgb="00898781"/>
    </font>
    <font>
      <b val="1"/>
      <color rgb="002A78D6"/>
    </font>
  </fonts>
  <fills count="40">
    <fill>
      <patternFill/>
    </fill>
    <fill>
      <patternFill patternType="gray125"/>
    </fill>
    <fill>
      <patternFill patternType="solid">
        <fgColor rgb="00F1F0EA"/>
      </patternFill>
    </fill>
    <fill>
      <patternFill patternType="solid">
        <fgColor rgb="00B5D2F4"/>
      </patternFill>
    </fill>
    <fill>
      <patternFill patternType="solid">
        <fgColor rgb="009AC1EF"/>
      </patternFill>
    </fill>
    <fill>
      <patternFill patternType="solid">
        <fgColor rgb="0075AAE9"/>
      </patternFill>
    </fill>
    <fill>
      <patternFill patternType="solid">
        <fgColor rgb="004A90E2"/>
      </patternFill>
    </fill>
    <fill>
      <patternFill patternType="solid">
        <fgColor rgb="00C4DCF7"/>
      </patternFill>
    </fill>
    <fill>
      <patternFill patternType="solid">
        <fgColor rgb="00A5C8F1"/>
      </patternFill>
    </fill>
    <fill>
      <patternFill patternType="solid">
        <fgColor rgb="007CAFEA"/>
      </patternFill>
    </fill>
    <fill>
      <patternFill patternType="solid">
        <fgColor rgb="005597E4"/>
      </patternFill>
    </fill>
    <fill>
      <patternFill patternType="solid">
        <fgColor rgb="00C8DEF7"/>
      </patternFill>
    </fill>
    <fill>
      <patternFill patternType="solid">
        <fgColor rgb="00ABCCF2"/>
      </patternFill>
    </fill>
    <fill>
      <patternFill patternType="solid">
        <fgColor rgb="008BB8ED"/>
      </patternFill>
    </fill>
    <fill>
      <patternFill patternType="solid">
        <fgColor rgb="005F9DE6"/>
      </patternFill>
    </fill>
    <fill>
      <patternFill patternType="solid">
        <fgColor rgb="00D4E6F9"/>
      </patternFill>
    </fill>
    <fill>
      <patternFill patternType="solid">
        <fgColor rgb="00B8D4F5"/>
      </patternFill>
    </fill>
    <fill>
      <patternFill patternType="solid">
        <fgColor rgb="0093BDEE"/>
      </patternFill>
    </fill>
    <fill>
      <patternFill patternType="solid">
        <fgColor rgb="00639FE6"/>
      </patternFill>
    </fill>
    <fill>
      <patternFill patternType="solid">
        <fgColor rgb="00BAD5F5"/>
      </patternFill>
    </fill>
    <fill>
      <patternFill patternType="solid">
        <fgColor rgb="00A0C5F0"/>
      </patternFill>
    </fill>
    <fill>
      <patternFill patternType="solid">
        <fgColor rgb="0069A3E7"/>
      </patternFill>
    </fill>
    <fill>
      <patternFill patternType="solid">
        <fgColor rgb="0091BCEE"/>
      </patternFill>
    </fill>
    <fill>
      <patternFill patternType="solid">
        <fgColor rgb="006FA7E8"/>
      </patternFill>
    </fill>
    <fill>
      <patternFill patternType="solid">
        <fgColor rgb="00CADFF8"/>
      </patternFill>
    </fill>
    <fill>
      <patternFill patternType="solid">
        <fgColor rgb="00AFCFF3"/>
      </patternFill>
    </fill>
    <fill>
      <patternFill patternType="solid">
        <fgColor rgb="00D4E5F9"/>
      </patternFill>
    </fill>
    <fill>
      <patternFill patternType="solid">
        <fgColor rgb="00B7D4F4"/>
      </patternFill>
    </fill>
    <fill>
      <patternFill patternType="solid">
        <fgColor rgb="0092BDEE"/>
      </patternFill>
    </fill>
    <fill>
      <patternFill patternType="solid">
        <fgColor rgb="00C3DBF6"/>
      </patternFill>
    </fill>
    <fill>
      <patternFill patternType="solid">
        <fgColor rgb="0082B3EC"/>
      </patternFill>
    </fill>
    <fill>
      <patternFill patternType="solid">
        <fgColor rgb="00AECEF3"/>
      </patternFill>
    </fill>
    <fill>
      <patternFill patternType="solid">
        <fgColor rgb="0077ACEA"/>
      </patternFill>
    </fill>
    <fill>
      <patternFill patternType="solid">
        <fgColor rgb="00DFECFB"/>
      </patternFill>
    </fill>
    <fill>
      <patternFill patternType="solid">
        <fgColor rgb="00B3D1F4"/>
      </patternFill>
    </fill>
    <fill>
      <patternFill patternType="solid">
        <fgColor rgb="00D1E3F9"/>
      </patternFill>
    </fill>
    <fill>
      <patternFill patternType="solid">
        <fgColor rgb="00B7D3F4"/>
      </patternFill>
    </fill>
    <fill>
      <patternFill patternType="solid">
        <fgColor rgb="00CEE2F8"/>
      </patternFill>
    </fill>
    <fill>
      <patternFill patternType="solid">
        <fgColor rgb="00EAF3FD"/>
      </patternFill>
    </fill>
    <fill>
      <patternFill patternType="solid">
        <fgColor rgb="00C1D9F6"/>
      </patternFill>
    </fill>
  </fills>
  <borders count="2">
    <border>
      <left/>
      <right/>
      <top/>
      <bottom/>
      <diagonal/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3" fontId="1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3" fontId="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3" fontId="0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8" borderId="1" applyAlignment="1" pivotButton="0" quotePrefix="0" xfId="0">
      <alignment horizontal="center" vertical="center" wrapText="1"/>
    </xf>
    <xf numFmtId="3" fontId="0" fillId="9" borderId="1" applyAlignment="1" pivotButton="0" quotePrefix="0" xfId="0">
      <alignment horizontal="center" vertical="center" wrapText="1"/>
    </xf>
    <xf numFmtId="3" fontId="0" fillId="10" borderId="1" applyAlignment="1" pivotButton="0" quotePrefix="0" xfId="0">
      <alignment horizontal="center" vertical="center" wrapText="1"/>
    </xf>
    <xf numFmtId="3" fontId="0" fillId="11" borderId="1" applyAlignment="1" pivotButton="0" quotePrefix="0" xfId="0">
      <alignment horizontal="center" vertical="center" wrapText="1"/>
    </xf>
    <xf numFmtId="3" fontId="0" fillId="12" borderId="1" applyAlignment="1" pivotButton="0" quotePrefix="0" xfId="0">
      <alignment horizontal="center" vertical="center" wrapText="1"/>
    </xf>
    <xf numFmtId="3" fontId="0" fillId="13" borderId="1" applyAlignment="1" pivotButton="0" quotePrefix="0" xfId="0">
      <alignment horizontal="center" vertical="center" wrapText="1"/>
    </xf>
    <xf numFmtId="3" fontId="0" fillId="14" borderId="1" applyAlignment="1" pivotButton="0" quotePrefix="0" xfId="0">
      <alignment horizontal="center" vertical="center" wrapText="1"/>
    </xf>
    <xf numFmtId="3" fontId="0" fillId="15" borderId="1" applyAlignment="1" pivotButton="0" quotePrefix="0" xfId="0">
      <alignment horizontal="center" vertical="center" wrapText="1"/>
    </xf>
    <xf numFmtId="3" fontId="0" fillId="16" borderId="1" applyAlignment="1" pivotButton="0" quotePrefix="0" xfId="0">
      <alignment horizontal="center" vertical="center" wrapText="1"/>
    </xf>
    <xf numFmtId="3" fontId="0" fillId="17" borderId="1" applyAlignment="1" pivotButton="0" quotePrefix="0" xfId="0">
      <alignment horizontal="center" vertical="center" wrapText="1"/>
    </xf>
    <xf numFmtId="3" fontId="0" fillId="1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0" fillId="19" borderId="1" applyAlignment="1" pivotButton="0" quotePrefix="0" xfId="0">
      <alignment horizontal="center" vertical="center" wrapText="1"/>
    </xf>
    <xf numFmtId="3" fontId="0" fillId="20" borderId="1" applyAlignment="1" pivotButton="0" quotePrefix="0" xfId="0">
      <alignment horizontal="center" vertical="center" wrapText="1"/>
    </xf>
    <xf numFmtId="3" fontId="0" fillId="21" borderId="1" applyAlignment="1" pivotButton="0" quotePrefix="0" xfId="0">
      <alignment horizontal="center" vertical="center" wrapText="1"/>
    </xf>
    <xf numFmtId="3" fontId="0" fillId="22" borderId="1" applyAlignment="1" pivotButton="0" quotePrefix="0" xfId="0">
      <alignment horizontal="center" vertical="center" wrapText="1"/>
    </xf>
    <xf numFmtId="3" fontId="0" fillId="23" borderId="1" applyAlignment="1" pivotButton="0" quotePrefix="0" xfId="0">
      <alignment horizontal="center" vertical="center" wrapText="1"/>
    </xf>
    <xf numFmtId="3" fontId="0" fillId="24" borderId="1" applyAlignment="1" pivotButton="0" quotePrefix="0" xfId="0">
      <alignment horizontal="center" vertical="center" wrapText="1"/>
    </xf>
    <xf numFmtId="3" fontId="0" fillId="25" borderId="1" applyAlignment="1" pivotButton="0" quotePrefix="0" xfId="0">
      <alignment horizontal="center" vertical="center" wrapText="1"/>
    </xf>
    <xf numFmtId="3" fontId="0" fillId="26" borderId="1" applyAlignment="1" pivotButton="0" quotePrefix="0" xfId="0">
      <alignment horizontal="center" vertical="center" wrapText="1"/>
    </xf>
    <xf numFmtId="3" fontId="0" fillId="27" borderId="1" applyAlignment="1" pivotButton="0" quotePrefix="0" xfId="0">
      <alignment horizontal="center" vertical="center" wrapText="1"/>
    </xf>
    <xf numFmtId="3" fontId="0" fillId="28" borderId="1" applyAlignment="1" pivotButton="0" quotePrefix="0" xfId="0">
      <alignment horizontal="center" vertical="center" wrapText="1"/>
    </xf>
    <xf numFmtId="3" fontId="0" fillId="29" borderId="1" applyAlignment="1" pivotButton="0" quotePrefix="0" xfId="0">
      <alignment horizontal="center" vertical="center" wrapText="1"/>
    </xf>
    <xf numFmtId="3" fontId="0" fillId="30" borderId="1" applyAlignment="1" pivotButton="0" quotePrefix="0" xfId="0">
      <alignment horizontal="center" vertical="center" wrapText="1"/>
    </xf>
    <xf numFmtId="3" fontId="0" fillId="31" borderId="1" applyAlignment="1" pivotButton="0" quotePrefix="0" xfId="0">
      <alignment horizontal="center" vertical="center" wrapText="1"/>
    </xf>
    <xf numFmtId="3" fontId="0" fillId="32" borderId="1" applyAlignment="1" pivotButton="0" quotePrefix="0" xfId="0">
      <alignment horizontal="center" vertical="center" wrapText="1"/>
    </xf>
    <xf numFmtId="3" fontId="0" fillId="33" borderId="1" applyAlignment="1" pivotButton="0" quotePrefix="0" xfId="0">
      <alignment horizontal="center" vertical="center" wrapText="1"/>
    </xf>
    <xf numFmtId="3" fontId="0" fillId="34" borderId="1" applyAlignment="1" pivotButton="0" quotePrefix="0" xfId="0">
      <alignment horizontal="center" vertical="center" wrapText="1"/>
    </xf>
    <xf numFmtId="3" fontId="0" fillId="35" borderId="1" applyAlignment="1" pivotButton="0" quotePrefix="0" xfId="0">
      <alignment horizontal="center" vertical="center" wrapText="1"/>
    </xf>
    <xf numFmtId="3" fontId="0" fillId="36" borderId="1" applyAlignment="1" pivotButton="0" quotePrefix="0" xfId="0">
      <alignment horizontal="center" vertical="center" wrapText="1"/>
    </xf>
    <xf numFmtId="3" fontId="0" fillId="37" borderId="1" applyAlignment="1" pivotButton="0" quotePrefix="0" xfId="0">
      <alignment horizontal="center" vertical="center" wrapText="1"/>
    </xf>
    <xf numFmtId="3" fontId="0" fillId="38" borderId="1" applyAlignment="1" pivotButton="0" quotePrefix="0" xfId="0">
      <alignment horizontal="center" vertical="center" wrapText="1"/>
    </xf>
    <xf numFmtId="3" fontId="0" fillId="39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  <col width="90" customWidth="1" min="9" max="9"/>
  </cols>
  <sheetData>
    <row r="1">
      <c r="A1" s="1" t="inlineStr">
        <is>
          <t>Когортний аналіз LTV — Superstore</t>
        </is>
      </c>
    </row>
    <row r="2">
      <c r="A2" s="2" t="inlineStr">
        <is>
          <t>Когорта — квартал першої покупки клієнта. LTV — кумулятивний дохід (Sales) когорти, поділений на кількість клієнтів у когорті, $ на клієнта.</t>
        </is>
      </c>
    </row>
    <row r="4">
      <c r="A4" s="3" t="inlineStr">
        <is>
          <t>1. Дохід когорти за роками замовлення, $</t>
        </is>
      </c>
      <c r="I4" s="3" t="inlineStr">
        <is>
          <t>Висновки</t>
        </is>
      </c>
    </row>
    <row r="5">
      <c r="A5" s="4" t="inlineStr">
        <is>
          <t>Когорта</t>
        </is>
      </c>
      <c r="B5" s="4" t="inlineStr">
        <is>
          <t>Клієнтів</t>
        </is>
      </c>
      <c r="C5" s="4" t="n">
        <v>2020</v>
      </c>
      <c r="D5" s="4" t="n">
        <v>2021</v>
      </c>
      <c r="E5" s="4" t="n">
        <v>2022</v>
      </c>
      <c r="F5" s="4" t="n">
        <v>2023</v>
      </c>
      <c r="G5" s="4" t="inlineStr">
        <is>
          <t>Разом</t>
        </is>
      </c>
    </row>
    <row r="6">
      <c r="A6" s="5" t="inlineStr">
        <is>
          <t>2020 Q1</t>
        </is>
      </c>
      <c r="B6" s="6">
        <f>COUNTIF(Customers!$D$2:$D$805,$A6)</f>
        <v/>
      </c>
      <c r="C6" s="7">
        <f>SUMIFS(Orders!$R$2:$R$10195,Orders!$W$2:$W$10195,$A6,Orders!$X$2:$X$10195,C$5)</f>
        <v/>
      </c>
      <c r="D6" s="7">
        <f>SUMIFS(Orders!$R$2:$R$10195,Orders!$W$2:$W$10195,$A6,Orders!$X$2:$X$10195,D$5)</f>
        <v/>
      </c>
      <c r="E6" s="7">
        <f>SUMIFS(Orders!$R$2:$R$10195,Orders!$W$2:$W$10195,$A6,Orders!$X$2:$X$10195,E$5)</f>
        <v/>
      </c>
      <c r="F6" s="7">
        <f>SUMIFS(Orders!$R$2:$R$10195,Orders!$W$2:$W$10195,$A6,Orders!$X$2:$X$10195,F$5)</f>
        <v/>
      </c>
      <c r="G6" s="8">
        <f>SUM(C6:F6)</f>
        <v/>
      </c>
      <c r="I6" s="9" t="inlineStr">
        <is>
          <t>Найцінніші — когорти першого року.</t>
        </is>
      </c>
    </row>
    <row r="7">
      <c r="A7" s="5" t="inlineStr">
        <is>
          <t>2020 Q2</t>
        </is>
      </c>
      <c r="B7" s="6">
        <f>COUNTIF(Customers!$D$2:$D$805,$A7)</f>
        <v/>
      </c>
      <c r="C7" s="7">
        <f>SUMIFS(Orders!$R$2:$R$10195,Orders!$W$2:$W$10195,$A7,Orders!$X$2:$X$10195,C$5)</f>
        <v/>
      </c>
      <c r="D7" s="7">
        <f>SUMIFS(Orders!$R$2:$R$10195,Orders!$W$2:$W$10195,$A7,Orders!$X$2:$X$10195,D$5)</f>
        <v/>
      </c>
      <c r="E7" s="7">
        <f>SUMIFS(Orders!$R$2:$R$10195,Orders!$W$2:$W$10195,$A7,Orders!$X$2:$X$10195,E$5)</f>
        <v/>
      </c>
      <c r="F7" s="7">
        <f>SUMIFS(Orders!$R$2:$R$10195,Orders!$W$2:$W$10195,$A7,Orders!$X$2:$X$10195,F$5)</f>
        <v/>
      </c>
      <c r="G7" s="8">
        <f>SUM(C7:F7)</f>
        <v/>
      </c>
      <c r="I7" s="10" t="inlineStr">
        <is>
          <t>Когорта 2020 Q1 має найвищий LTV: $3,429 на клієнта на кінець 2023 року. Усі когорти 2020 року накопичили $2,906–$3,429 за чотири роки, і серед них що раніше долучився клієнт, то вищий його LTV.</t>
        </is>
      </c>
    </row>
    <row r="8">
      <c r="A8" s="5" t="inlineStr">
        <is>
          <t>2020 Q3</t>
        </is>
      </c>
      <c r="B8" s="6">
        <f>COUNTIF(Customers!$D$2:$D$805,$A8)</f>
        <v/>
      </c>
      <c r="C8" s="7">
        <f>SUMIFS(Orders!$R$2:$R$10195,Orders!$W$2:$W$10195,$A8,Orders!$X$2:$X$10195,C$5)</f>
        <v/>
      </c>
      <c r="D8" s="7">
        <f>SUMIFS(Orders!$R$2:$R$10195,Orders!$W$2:$W$10195,$A8,Orders!$X$2:$X$10195,D$5)</f>
        <v/>
      </c>
      <c r="E8" s="7">
        <f>SUMIFS(Orders!$R$2:$R$10195,Orders!$W$2:$W$10195,$A8,Orders!$X$2:$X$10195,E$5)</f>
        <v/>
      </c>
      <c r="F8" s="7">
        <f>SUMIFS(Orders!$R$2:$R$10195,Orders!$W$2:$W$10195,$A8,Orders!$X$2:$X$10195,F$5)</f>
        <v/>
      </c>
      <c r="G8" s="8">
        <f>SUM(C8:F8)</f>
        <v/>
      </c>
    </row>
    <row r="9">
      <c r="A9" s="5" t="inlineStr">
        <is>
          <t>2020 Q4</t>
        </is>
      </c>
      <c r="B9" s="6">
        <f>COUNTIF(Customers!$D$2:$D$805,$A9)</f>
        <v/>
      </c>
      <c r="C9" s="7">
        <f>SUMIFS(Orders!$R$2:$R$10195,Orders!$W$2:$W$10195,$A9,Orders!$X$2:$X$10195,C$5)</f>
        <v/>
      </c>
      <c r="D9" s="7">
        <f>SUMIFS(Orders!$R$2:$R$10195,Orders!$W$2:$W$10195,$A9,Orders!$X$2:$X$10195,D$5)</f>
        <v/>
      </c>
      <c r="E9" s="7">
        <f>SUMIFS(Orders!$R$2:$R$10195,Orders!$W$2:$W$10195,$A9,Orders!$X$2:$X$10195,E$5)</f>
        <v/>
      </c>
      <c r="F9" s="7">
        <f>SUMIFS(Orders!$R$2:$R$10195,Orders!$W$2:$W$10195,$A9,Orders!$X$2:$X$10195,F$5)</f>
        <v/>
      </c>
      <c r="G9" s="8">
        <f>SUM(C9:F9)</f>
        <v/>
      </c>
    </row>
    <row r="10">
      <c r="A10" s="5" t="inlineStr">
        <is>
          <t>2021 Q1</t>
        </is>
      </c>
      <c r="B10" s="6">
        <f>COUNTIF(Customers!$D$2:$D$805,$A10)</f>
        <v/>
      </c>
      <c r="C10" s="7">
        <f>SUMIFS(Orders!$R$2:$R$10195,Orders!$W$2:$W$10195,$A10,Orders!$X$2:$X$10195,C$5)</f>
        <v/>
      </c>
      <c r="D10" s="7">
        <f>SUMIFS(Orders!$R$2:$R$10195,Orders!$W$2:$W$10195,$A10,Orders!$X$2:$X$10195,D$5)</f>
        <v/>
      </c>
      <c r="E10" s="7">
        <f>SUMIFS(Orders!$R$2:$R$10195,Orders!$W$2:$W$10195,$A10,Orders!$X$2:$X$10195,E$5)</f>
        <v/>
      </c>
      <c r="F10" s="7">
        <f>SUMIFS(Orders!$R$2:$R$10195,Orders!$W$2:$W$10195,$A10,Orders!$X$2:$X$10195,F$5)</f>
        <v/>
      </c>
      <c r="G10" s="8">
        <f>SUM(C10:F10)</f>
        <v/>
      </c>
    </row>
    <row r="11">
      <c r="A11" s="5" t="inlineStr">
        <is>
          <t>2021 Q2</t>
        </is>
      </c>
      <c r="B11" s="6">
        <f>COUNTIF(Customers!$D$2:$D$805,$A11)</f>
        <v/>
      </c>
      <c r="C11" s="7">
        <f>SUMIFS(Orders!$R$2:$R$10195,Orders!$W$2:$W$10195,$A11,Orders!$X$2:$X$10195,C$5)</f>
        <v/>
      </c>
      <c r="D11" s="7">
        <f>SUMIFS(Orders!$R$2:$R$10195,Orders!$W$2:$W$10195,$A11,Orders!$X$2:$X$10195,D$5)</f>
        <v/>
      </c>
      <c r="E11" s="7">
        <f>SUMIFS(Orders!$R$2:$R$10195,Orders!$W$2:$W$10195,$A11,Orders!$X$2:$X$10195,E$5)</f>
        <v/>
      </c>
      <c r="F11" s="7">
        <f>SUMIFS(Orders!$R$2:$R$10195,Orders!$W$2:$W$10195,$A11,Orders!$X$2:$X$10195,F$5)</f>
        <v/>
      </c>
      <c r="G11" s="8">
        <f>SUM(C11:F11)</f>
        <v/>
      </c>
      <c r="I11" s="9" t="inlineStr">
        <is>
          <t>LTV не виходить на плато.</t>
        </is>
      </c>
    </row>
    <row r="12">
      <c r="A12" s="5" t="inlineStr">
        <is>
          <t>2021 Q3</t>
        </is>
      </c>
      <c r="B12" s="6">
        <f>COUNTIF(Customers!$D$2:$D$805,$A12)</f>
        <v/>
      </c>
      <c r="C12" s="7">
        <f>SUMIFS(Orders!$R$2:$R$10195,Orders!$W$2:$W$10195,$A12,Orders!$X$2:$X$10195,C$5)</f>
        <v/>
      </c>
      <c r="D12" s="7">
        <f>SUMIFS(Orders!$R$2:$R$10195,Orders!$W$2:$W$10195,$A12,Orders!$X$2:$X$10195,D$5)</f>
        <v/>
      </c>
      <c r="E12" s="7">
        <f>SUMIFS(Orders!$R$2:$R$10195,Orders!$W$2:$W$10195,$A12,Orders!$X$2:$X$10195,E$5)</f>
        <v/>
      </c>
      <c r="F12" s="7">
        <f>SUMIFS(Orders!$R$2:$R$10195,Orders!$W$2:$W$10195,$A12,Orders!$X$2:$X$10195,F$5)</f>
        <v/>
      </c>
      <c r="G12" s="8">
        <f>SUM(C12:F12)</f>
        <v/>
      </c>
      <c r="I12" s="10" t="inlineStr">
        <is>
          <t>Клієнти купують повторно щороку: когорти 2020 року додають приблизно $600–1 000 на клієнта за рік, і приріст не згасає: у 2023 році він становив $820–$1,014. Утримання працює добре.</t>
        </is>
      </c>
    </row>
    <row r="13">
      <c r="A13" s="5" t="inlineStr">
        <is>
          <t>2021 Q4</t>
        </is>
      </c>
      <c r="B13" s="6">
        <f>COUNTIF(Customers!$D$2:$D$805,$A13)</f>
        <v/>
      </c>
      <c r="C13" s="7">
        <f>SUMIFS(Orders!$R$2:$R$10195,Orders!$W$2:$W$10195,$A13,Orders!$X$2:$X$10195,C$5)</f>
        <v/>
      </c>
      <c r="D13" s="7">
        <f>SUMIFS(Orders!$R$2:$R$10195,Orders!$W$2:$W$10195,$A13,Orders!$X$2:$X$10195,D$5)</f>
        <v/>
      </c>
      <c r="E13" s="7">
        <f>SUMIFS(Orders!$R$2:$R$10195,Orders!$W$2:$W$10195,$A13,Orders!$X$2:$X$10195,E$5)</f>
        <v/>
      </c>
      <c r="F13" s="7">
        <f>SUMIFS(Orders!$R$2:$R$10195,Orders!$W$2:$W$10195,$A13,Orders!$X$2:$X$10195,F$5)</f>
        <v/>
      </c>
      <c r="G13" s="8">
        <f>SUM(C13:F13)</f>
        <v/>
      </c>
    </row>
    <row r="14">
      <c r="A14" s="5" t="inlineStr">
        <is>
          <t>2022 Q1</t>
        </is>
      </c>
      <c r="B14" s="6">
        <f>COUNTIF(Customers!$D$2:$D$805,$A14)</f>
        <v/>
      </c>
      <c r="C14" s="7">
        <f>SUMIFS(Orders!$R$2:$R$10195,Orders!$W$2:$W$10195,$A14,Orders!$X$2:$X$10195,C$5)</f>
        <v/>
      </c>
      <c r="D14" s="7">
        <f>SUMIFS(Orders!$R$2:$R$10195,Orders!$W$2:$W$10195,$A14,Orders!$X$2:$X$10195,D$5)</f>
        <v/>
      </c>
      <c r="E14" s="7">
        <f>SUMIFS(Orders!$R$2:$R$10195,Orders!$W$2:$W$10195,$A14,Orders!$X$2:$X$10195,E$5)</f>
        <v/>
      </c>
      <c r="F14" s="7">
        <f>SUMIFS(Orders!$R$2:$R$10195,Orders!$W$2:$W$10195,$A14,Orders!$X$2:$X$10195,F$5)</f>
        <v/>
      </c>
      <c r="G14" s="8">
        <f>SUM(C14:F14)</f>
        <v/>
      </c>
    </row>
    <row r="15">
      <c r="A15" s="5" t="inlineStr">
        <is>
          <t>2022 Q2</t>
        </is>
      </c>
      <c r="B15" s="6">
        <f>COUNTIF(Customers!$D$2:$D$805,$A15)</f>
        <v/>
      </c>
      <c r="C15" s="7">
        <f>SUMIFS(Orders!$R$2:$R$10195,Orders!$W$2:$W$10195,$A15,Orders!$X$2:$X$10195,C$5)</f>
        <v/>
      </c>
      <c r="D15" s="7">
        <f>SUMIFS(Orders!$R$2:$R$10195,Orders!$W$2:$W$10195,$A15,Orders!$X$2:$X$10195,D$5)</f>
        <v/>
      </c>
      <c r="E15" s="7">
        <f>SUMIFS(Orders!$R$2:$R$10195,Orders!$W$2:$W$10195,$A15,Orders!$X$2:$X$10195,E$5)</f>
        <v/>
      </c>
      <c r="F15" s="7">
        <f>SUMIFS(Orders!$R$2:$R$10195,Orders!$W$2:$W$10195,$A15,Orders!$X$2:$X$10195,F$5)</f>
        <v/>
      </c>
      <c r="G15" s="8">
        <f>SUM(C15:F15)</f>
        <v/>
      </c>
    </row>
    <row r="16">
      <c r="A16" s="5" t="inlineStr">
        <is>
          <t>2022 Q3</t>
        </is>
      </c>
      <c r="B16" s="6">
        <f>COUNTIF(Customers!$D$2:$D$805,$A16)</f>
        <v/>
      </c>
      <c r="C16" s="7">
        <f>SUMIFS(Orders!$R$2:$R$10195,Orders!$W$2:$W$10195,$A16,Orders!$X$2:$X$10195,C$5)</f>
        <v/>
      </c>
      <c r="D16" s="7">
        <f>SUMIFS(Orders!$R$2:$R$10195,Orders!$W$2:$W$10195,$A16,Orders!$X$2:$X$10195,D$5)</f>
        <v/>
      </c>
      <c r="E16" s="7">
        <f>SUMIFS(Orders!$R$2:$R$10195,Orders!$W$2:$W$10195,$A16,Orders!$X$2:$X$10195,E$5)</f>
        <v/>
      </c>
      <c r="F16" s="7">
        <f>SUMIFS(Orders!$R$2:$R$10195,Orders!$W$2:$W$10195,$A16,Orders!$X$2:$X$10195,F$5)</f>
        <v/>
      </c>
      <c r="G16" s="8">
        <f>SUM(C16:F16)</f>
        <v/>
      </c>
      <c r="I16" s="9" t="inlineStr">
        <is>
          <t>Залучення нових клієнтів різко падає.</t>
        </is>
      </c>
    </row>
    <row r="17">
      <c r="A17" s="5" t="inlineStr">
        <is>
          <t>2022 Q4</t>
        </is>
      </c>
      <c r="B17" s="6">
        <f>COUNTIF(Customers!$D$2:$D$805,$A17)</f>
        <v/>
      </c>
      <c r="C17" s="7">
        <f>SUMIFS(Orders!$R$2:$R$10195,Orders!$W$2:$W$10195,$A17,Orders!$X$2:$X$10195,C$5)</f>
        <v/>
      </c>
      <c r="D17" s="7">
        <f>SUMIFS(Orders!$R$2:$R$10195,Orders!$W$2:$W$10195,$A17,Orders!$X$2:$X$10195,D$5)</f>
        <v/>
      </c>
      <c r="E17" s="7">
        <f>SUMIFS(Orders!$R$2:$R$10195,Orders!$W$2:$W$10195,$A17,Orders!$X$2:$X$10195,E$5)</f>
        <v/>
      </c>
      <c r="F17" s="7">
        <f>SUMIFS(Orders!$R$2:$R$10195,Orders!$W$2:$W$10195,$A17,Orders!$X$2:$X$10195,F$5)</f>
        <v/>
      </c>
      <c r="G17" s="8">
        <f>SUM(C17:F17)</f>
        <v/>
      </c>
      <c r="I17" s="10" t="inlineStr">
        <is>
          <t>Нових клієнтів за роками: 2020 — 605, 2021 — 131, 2022 — 57, 2023 — 11. Когорти 2020 року — це 75% клієнтської бази, і вони дали 74% доходу 2023 року. Зростання тримається на старих клієнтах.</t>
        </is>
      </c>
    </row>
    <row r="18">
      <c r="A18" s="5" t="inlineStr">
        <is>
          <t>2023 Q1</t>
        </is>
      </c>
      <c r="B18" s="6">
        <f>COUNTIF(Customers!$D$2:$D$805,$A18)</f>
        <v/>
      </c>
      <c r="C18" s="7">
        <f>SUMIFS(Orders!$R$2:$R$10195,Orders!$W$2:$W$10195,$A18,Orders!$X$2:$X$10195,C$5)</f>
        <v/>
      </c>
      <c r="D18" s="7">
        <f>SUMIFS(Orders!$R$2:$R$10195,Orders!$W$2:$W$10195,$A18,Orders!$X$2:$X$10195,D$5)</f>
        <v/>
      </c>
      <c r="E18" s="7">
        <f>SUMIFS(Orders!$R$2:$R$10195,Orders!$W$2:$W$10195,$A18,Orders!$X$2:$X$10195,E$5)</f>
        <v/>
      </c>
      <c r="F18" s="7">
        <f>SUMIFS(Orders!$R$2:$R$10195,Orders!$W$2:$W$10195,$A18,Orders!$X$2:$X$10195,F$5)</f>
        <v/>
      </c>
      <c r="G18" s="8">
        <f>SUM(C18:F18)</f>
        <v/>
      </c>
    </row>
    <row r="19">
      <c r="A19" s="5" t="inlineStr">
        <is>
          <t>2023 Q2</t>
        </is>
      </c>
      <c r="B19" s="6">
        <f>COUNTIF(Customers!$D$2:$D$805,$A19)</f>
        <v/>
      </c>
      <c r="C19" s="7">
        <f>SUMIFS(Orders!$R$2:$R$10195,Orders!$W$2:$W$10195,$A19,Orders!$X$2:$X$10195,C$5)</f>
        <v/>
      </c>
      <c r="D19" s="7">
        <f>SUMIFS(Orders!$R$2:$R$10195,Orders!$W$2:$W$10195,$A19,Orders!$X$2:$X$10195,D$5)</f>
        <v/>
      </c>
      <c r="E19" s="7">
        <f>SUMIFS(Orders!$R$2:$R$10195,Orders!$W$2:$W$10195,$A19,Orders!$X$2:$X$10195,E$5)</f>
        <v/>
      </c>
      <c r="F19" s="7">
        <f>SUMIFS(Orders!$R$2:$R$10195,Orders!$W$2:$W$10195,$A19,Orders!$X$2:$X$10195,F$5)</f>
        <v/>
      </c>
      <c r="G19" s="8">
        <f>SUM(C19:F19)</f>
        <v/>
      </c>
    </row>
    <row r="20">
      <c r="A20" s="5" t="inlineStr">
        <is>
          <t>2023 Q3</t>
        </is>
      </c>
      <c r="B20" s="6">
        <f>COUNTIF(Customers!$D$2:$D$805,$A20)</f>
        <v/>
      </c>
      <c r="C20" s="7">
        <f>SUMIFS(Orders!$R$2:$R$10195,Orders!$W$2:$W$10195,$A20,Orders!$X$2:$X$10195,C$5)</f>
        <v/>
      </c>
      <c r="D20" s="7">
        <f>SUMIFS(Orders!$R$2:$R$10195,Orders!$W$2:$W$10195,$A20,Orders!$X$2:$X$10195,D$5)</f>
        <v/>
      </c>
      <c r="E20" s="7">
        <f>SUMIFS(Orders!$R$2:$R$10195,Orders!$W$2:$W$10195,$A20,Orders!$X$2:$X$10195,E$5)</f>
        <v/>
      </c>
      <c r="F20" s="7">
        <f>SUMIFS(Orders!$R$2:$R$10195,Orders!$W$2:$W$10195,$A20,Orders!$X$2:$X$10195,F$5)</f>
        <v/>
      </c>
      <c r="G20" s="8">
        <f>SUM(C20:F20)</f>
        <v/>
      </c>
    </row>
    <row r="21">
      <c r="A21" s="5" t="inlineStr">
        <is>
          <t>2023 Q4</t>
        </is>
      </c>
      <c r="B21" s="6">
        <f>COUNTIF(Customers!$D$2:$D$805,$A21)</f>
        <v/>
      </c>
      <c r="C21" s="7">
        <f>SUMIFS(Orders!$R$2:$R$10195,Orders!$W$2:$W$10195,$A21,Orders!$X$2:$X$10195,C$5)</f>
        <v/>
      </c>
      <c r="D21" s="7">
        <f>SUMIFS(Orders!$R$2:$R$10195,Orders!$W$2:$W$10195,$A21,Orders!$X$2:$X$10195,D$5)</f>
        <v/>
      </c>
      <c r="E21" s="7">
        <f>SUMIFS(Orders!$R$2:$R$10195,Orders!$W$2:$W$10195,$A21,Orders!$X$2:$X$10195,E$5)</f>
        <v/>
      </c>
      <c r="F21" s="7">
        <f>SUMIFS(Orders!$R$2:$R$10195,Orders!$W$2:$W$10195,$A21,Orders!$X$2:$X$10195,F$5)</f>
        <v/>
      </c>
      <c r="G21" s="8">
        <f>SUM(C21:F21)</f>
        <v/>
      </c>
      <c r="I21" s="9" t="inlineStr">
        <is>
          <t>Новіші когорти стартують слабше.</t>
        </is>
      </c>
    </row>
    <row r="22">
      <c r="A22" s="5" t="inlineStr">
        <is>
          <t>Разом</t>
        </is>
      </c>
      <c r="B22" s="11">
        <f>SUM(B6:B21)</f>
        <v/>
      </c>
      <c r="C22" s="8">
        <f>SUM(C6:C21)</f>
        <v/>
      </c>
      <c r="D22" s="8">
        <f>SUM(D6:D21)</f>
        <v/>
      </c>
      <c r="E22" s="8">
        <f>SUM(E6:E21)</f>
        <v/>
      </c>
      <c r="F22" s="8">
        <f>SUM(F6:F21)</f>
        <v/>
      </c>
      <c r="G22" s="8">
        <f>SUM(G6:G21)</f>
        <v/>
      </c>
      <c r="I22" s="10" t="inlineStr">
        <is>
          <t>LTV першого року для когорт Q1 (повний рік спостереження): 2020 Q1 — $1,177, 2021 Q1 — $1,071, 2022 Q1 — $896, 2023 Q1 — $645. Кожна наступна когорта приносить менше в рік залучення, хоча на другий-третій рік когорти 2021–2022 частково наздоганяють.</t>
        </is>
      </c>
    </row>
    <row r="23"/>
    <row r="24">
      <c r="A24" s="3" t="inlineStr">
        <is>
          <t>2. Кумулятивний LTV за календарними роками, $ на клієнта (теплова карта)</t>
        </is>
      </c>
    </row>
    <row r="25">
      <c r="A25" s="12" t="inlineStr">
        <is>
          <t>Накопичений дохід когорти на кінець року / кількість клієнтів когорти.</t>
        </is>
      </c>
    </row>
    <row r="26">
      <c r="A26" s="4" t="inlineStr">
        <is>
          <t>Когорта</t>
        </is>
      </c>
      <c r="B26" s="4" t="inlineStr">
        <is>
          <t>Клієнтів</t>
        </is>
      </c>
      <c r="C26" s="4" t="n">
        <v>2020</v>
      </c>
      <c r="D26" s="4" t="n">
        <v>2021</v>
      </c>
      <c r="E26" s="4" t="n">
        <v>2022</v>
      </c>
      <c r="F26" s="4" t="n">
        <v>2023</v>
      </c>
      <c r="I26" s="9" t="inlineStr">
        <is>
          <t>Обмеження.</t>
        </is>
      </c>
    </row>
    <row r="27">
      <c r="A27" s="5" t="inlineStr">
        <is>
          <t>2020 Q1</t>
        </is>
      </c>
      <c r="B27" s="6">
        <f>COUNTIF(Customers!$D$2:$D$805,$A27)</f>
        <v/>
      </c>
      <c r="C27" s="13">
        <f>IF(C$26&lt;VALUE(LEFT($A27,4)),"",SUM($C6:C6)/$B27)</f>
        <v/>
      </c>
      <c r="D27" s="14">
        <f>IF(D$26&lt;VALUE(LEFT($A27,4)),"",SUM($C6:D6)/$B27)</f>
        <v/>
      </c>
      <c r="E27" s="15">
        <f>IF(E$26&lt;VALUE(LEFT($A27,4)),"",SUM($C6:E6)/$B27)</f>
        <v/>
      </c>
      <c r="F27" s="16">
        <f>IF(F$26&lt;VALUE(LEFT($A27,4)),"",SUM($C6:F6)/$B27)</f>
        <v/>
      </c>
      <c r="I27" s="10" t="inlineStr">
        <is>
          <t>Когорти 2022 Q3, 2022 Q4, 2023 Q1, 2023 Q2, 2023 Q3, 2023 Q4 мають менше 10 клієнтів — їхній LTV нестабільний і не годиться для висновків. Когорти Q4 мають лише до трьох місяців у першому році, тому в таблиці 3 порівнювати варто когорти одного кварталу. LTV рахується за доходом (Sales) без урахування повернень і прибутковості.</t>
        </is>
      </c>
    </row>
    <row r="28">
      <c r="A28" s="5" t="inlineStr">
        <is>
          <t>2020 Q2</t>
        </is>
      </c>
      <c r="B28" s="6">
        <f>COUNTIF(Customers!$D$2:$D$805,$A28)</f>
        <v/>
      </c>
      <c r="C28" s="17">
        <f>IF(C$26&lt;VALUE(LEFT($A28,4)),"",SUM($C7:C7)/$B28)</f>
        <v/>
      </c>
      <c r="D28" s="18">
        <f>IF(D$26&lt;VALUE(LEFT($A28,4)),"",SUM($C7:D7)/$B28)</f>
        <v/>
      </c>
      <c r="E28" s="19">
        <f>IF(E$26&lt;VALUE(LEFT($A28,4)),"",SUM($C7:E7)/$B28)</f>
        <v/>
      </c>
      <c r="F28" s="20">
        <f>IF(F$26&lt;VALUE(LEFT($A28,4)),"",SUM($C7:F7)/$B28)</f>
        <v/>
      </c>
    </row>
    <row r="29">
      <c r="A29" s="5" t="inlineStr">
        <is>
          <t>2020 Q3</t>
        </is>
      </c>
      <c r="B29" s="6">
        <f>COUNTIF(Customers!$D$2:$D$805,$A29)</f>
        <v/>
      </c>
      <c r="C29" s="21">
        <f>IF(C$26&lt;VALUE(LEFT($A29,4)),"",SUM($C8:C8)/$B29)</f>
        <v/>
      </c>
      <c r="D29" s="22">
        <f>IF(D$26&lt;VALUE(LEFT($A29,4)),"",SUM($C8:D8)/$B29)</f>
        <v/>
      </c>
      <c r="E29" s="23">
        <f>IF(E$26&lt;VALUE(LEFT($A29,4)),"",SUM($C8:E8)/$B29)</f>
        <v/>
      </c>
      <c r="F29" s="24">
        <f>IF(F$26&lt;VALUE(LEFT($A29,4)),"",SUM($C8:F8)/$B29)</f>
        <v/>
      </c>
    </row>
    <row r="30">
      <c r="A30" s="5" t="inlineStr">
        <is>
          <t>2020 Q4</t>
        </is>
      </c>
      <c r="B30" s="6">
        <f>COUNTIF(Customers!$D$2:$D$805,$A30)</f>
        <v/>
      </c>
      <c r="C30" s="25">
        <f>IF(C$26&lt;VALUE(LEFT($A30,4)),"",SUM($C9:C9)/$B30)</f>
        <v/>
      </c>
      <c r="D30" s="26">
        <f>IF(D$26&lt;VALUE(LEFT($A30,4)),"",SUM($C9:D9)/$B30)</f>
        <v/>
      </c>
      <c r="E30" s="27">
        <f>IF(E$26&lt;VALUE(LEFT($A30,4)),"",SUM($C9:E9)/$B30)</f>
        <v/>
      </c>
      <c r="F30" s="28">
        <f>IF(F$26&lt;VALUE(LEFT($A30,4)),"",SUM($C9:F9)/$B30)</f>
        <v/>
      </c>
    </row>
    <row r="31">
      <c r="A31" s="5" t="inlineStr">
        <is>
          <t>2021 Q1</t>
        </is>
      </c>
      <c r="B31" s="6">
        <f>COUNTIF(Customers!$D$2:$D$805,$A31)</f>
        <v/>
      </c>
      <c r="C31" s="29">
        <f>IF(C$26&lt;VALUE(LEFT($A31,4)),"",SUM($C10:C10)/$B31)</f>
        <v/>
      </c>
      <c r="D31" s="30">
        <f>IF(D$26&lt;VALUE(LEFT($A31,4)),"",SUM($C10:D10)/$B31)</f>
        <v/>
      </c>
      <c r="E31" s="31">
        <f>IF(E$26&lt;VALUE(LEFT($A31,4)),"",SUM($C10:E10)/$B31)</f>
        <v/>
      </c>
      <c r="F31" s="32">
        <f>IF(F$26&lt;VALUE(LEFT($A31,4)),"",SUM($C10:F10)/$B31)</f>
        <v/>
      </c>
      <c r="I31" s="9" t="inlineStr">
        <is>
          <t>Рекомендації.</t>
        </is>
      </c>
    </row>
    <row r="32">
      <c r="A32" s="5" t="inlineStr">
        <is>
          <t>2021 Q2</t>
        </is>
      </c>
      <c r="B32" s="6">
        <f>COUNTIF(Customers!$D$2:$D$805,$A32)</f>
        <v/>
      </c>
      <c r="C32" s="29">
        <f>IF(C$26&lt;VALUE(LEFT($A32,4)),"",SUM($C11:C11)/$B32)</f>
        <v/>
      </c>
      <c r="D32" s="21">
        <f>IF(D$26&lt;VALUE(LEFT($A32,4)),"",SUM($C11:D11)/$B32)</f>
        <v/>
      </c>
      <c r="E32" s="33">
        <f>IF(E$26&lt;VALUE(LEFT($A32,4)),"",SUM($C11:E11)/$B32)</f>
        <v/>
      </c>
      <c r="F32" s="34">
        <f>IF(F$26&lt;VALUE(LEFT($A32,4)),"",SUM($C11:F11)/$B32)</f>
        <v/>
      </c>
      <c r="I32" s="10" t="inlineStr">
        <is>
          <t>Орієнтир для вартості залучення: клієнт приносить близько $808 доходу в рік залучення і близько $3,130 за чотири роки. Пріоритет — відновити залучення нових клієнтів і зберегти програми утримання, які вже дають стабільні повторні покупки.</t>
        </is>
      </c>
    </row>
    <row r="33">
      <c r="A33" s="5" t="inlineStr">
        <is>
          <t>2021 Q3</t>
        </is>
      </c>
      <c r="B33" s="6">
        <f>COUNTIF(Customers!$D$2:$D$805,$A33)</f>
        <v/>
      </c>
      <c r="C33" s="29">
        <f>IF(C$26&lt;VALUE(LEFT($A33,4)),"",SUM($C12:C12)/$B33)</f>
        <v/>
      </c>
      <c r="D33" s="35">
        <f>IF(D$26&lt;VALUE(LEFT($A33,4)),"",SUM($C12:D12)/$B33)</f>
        <v/>
      </c>
      <c r="E33" s="36">
        <f>IF(E$26&lt;VALUE(LEFT($A33,4)),"",SUM($C12:E12)/$B33)</f>
        <v/>
      </c>
      <c r="F33" s="19">
        <f>IF(F$26&lt;VALUE(LEFT($A33,4)),"",SUM($C12:F12)/$B33)</f>
        <v/>
      </c>
    </row>
    <row r="34">
      <c r="A34" s="5" t="inlineStr">
        <is>
          <t>2021 Q4</t>
        </is>
      </c>
      <c r="B34" s="6">
        <f>COUNTIF(Customers!$D$2:$D$805,$A34)</f>
        <v/>
      </c>
      <c r="C34" s="29">
        <f>IF(C$26&lt;VALUE(LEFT($A34,4)),"",SUM($C13:C13)/$B34)</f>
        <v/>
      </c>
      <c r="D34" s="37">
        <f>IF(D$26&lt;VALUE(LEFT($A34,4)),"",SUM($C13:D13)/$B34)</f>
        <v/>
      </c>
      <c r="E34" s="38">
        <f>IF(E$26&lt;VALUE(LEFT($A34,4)),"",SUM($C13:E13)/$B34)</f>
        <v/>
      </c>
      <c r="F34" s="39">
        <f>IF(F$26&lt;VALUE(LEFT($A34,4)),"",SUM($C13:F13)/$B34)</f>
        <v/>
      </c>
    </row>
    <row r="35">
      <c r="A35" s="5" t="inlineStr">
        <is>
          <t>2022 Q1</t>
        </is>
      </c>
      <c r="B35" s="6">
        <f>COUNTIF(Customers!$D$2:$D$805,$A35)</f>
        <v/>
      </c>
      <c r="C35" s="29">
        <f>IF(C$26&lt;VALUE(LEFT($A35,4)),"",SUM($C14:C14)/$B35)</f>
        <v/>
      </c>
      <c r="D35" s="29">
        <f>IF(D$26&lt;VALUE(LEFT($A35,4)),"",SUM($C14:D14)/$B35)</f>
        <v/>
      </c>
      <c r="E35" s="40">
        <f>IF(E$26&lt;VALUE(LEFT($A35,4)),"",SUM($C14:E14)/$B35)</f>
        <v/>
      </c>
      <c r="F35" s="41">
        <f>IF(F$26&lt;VALUE(LEFT($A35,4)),"",SUM($C14:F14)/$B35)</f>
        <v/>
      </c>
    </row>
    <row r="36">
      <c r="A36" s="5" t="inlineStr">
        <is>
          <t>2022 Q2</t>
        </is>
      </c>
      <c r="B36" s="6">
        <f>COUNTIF(Customers!$D$2:$D$805,$A36)</f>
        <v/>
      </c>
      <c r="C36" s="29">
        <f>IF(C$26&lt;VALUE(LEFT($A36,4)),"",SUM($C15:C15)/$B36)</f>
        <v/>
      </c>
      <c r="D36" s="29">
        <f>IF(D$26&lt;VALUE(LEFT($A36,4)),"",SUM($C15:D15)/$B36)</f>
        <v/>
      </c>
      <c r="E36" s="42">
        <f>IF(E$26&lt;VALUE(LEFT($A36,4)),"",SUM($C15:E15)/$B36)</f>
        <v/>
      </c>
      <c r="F36" s="43">
        <f>IF(F$26&lt;VALUE(LEFT($A36,4)),"",SUM($C15:F15)/$B36)</f>
        <v/>
      </c>
    </row>
    <row r="37">
      <c r="A37" s="5" t="inlineStr">
        <is>
          <t>2022 Q3</t>
        </is>
      </c>
      <c r="B37" s="6">
        <f>COUNTIF(Customers!$D$2:$D$805,$A37)</f>
        <v/>
      </c>
      <c r="C37" s="29">
        <f>IF(C$26&lt;VALUE(LEFT($A37,4)),"",SUM($C16:C16)/$B37)</f>
        <v/>
      </c>
      <c r="D37" s="29">
        <f>IF(D$26&lt;VALUE(LEFT($A37,4)),"",SUM($C16:D16)/$B37)</f>
        <v/>
      </c>
      <c r="E37" s="44">
        <f>IF(E$26&lt;VALUE(LEFT($A37,4)),"",SUM($C16:E16)/$B37)</f>
        <v/>
      </c>
      <c r="F37" s="45">
        <f>IF(F$26&lt;VALUE(LEFT($A37,4)),"",SUM($C16:F16)/$B37)</f>
        <v/>
      </c>
    </row>
    <row r="38">
      <c r="A38" s="5" t="inlineStr">
        <is>
          <t>2022 Q4</t>
        </is>
      </c>
      <c r="B38" s="6">
        <f>COUNTIF(Customers!$D$2:$D$805,$A38)</f>
        <v/>
      </c>
      <c r="C38" s="29">
        <f>IF(C$26&lt;VALUE(LEFT($A38,4)),"",SUM($C17:C17)/$B38)</f>
        <v/>
      </c>
      <c r="D38" s="29">
        <f>IF(D$26&lt;VALUE(LEFT($A38,4)),"",SUM($C17:D17)/$B38)</f>
        <v/>
      </c>
      <c r="E38" s="46">
        <f>IF(E$26&lt;VALUE(LEFT($A38,4)),"",SUM($C17:E17)/$B38)</f>
        <v/>
      </c>
      <c r="F38" s="47">
        <f>IF(F$26&lt;VALUE(LEFT($A38,4)),"",SUM($C17:F17)/$B38)</f>
        <v/>
      </c>
    </row>
    <row r="39">
      <c r="A39" s="5" t="inlineStr">
        <is>
          <t>2023 Q1</t>
        </is>
      </c>
      <c r="B39" s="6">
        <f>COUNTIF(Customers!$D$2:$D$805,$A39)</f>
        <v/>
      </c>
      <c r="C39" s="29">
        <f>IF(C$26&lt;VALUE(LEFT($A39,4)),"",SUM($C18:C18)/$B39)</f>
        <v/>
      </c>
      <c r="D39" s="29">
        <f>IF(D$26&lt;VALUE(LEFT($A39,4)),"",SUM($C18:D18)/$B39)</f>
        <v/>
      </c>
      <c r="E39" s="29">
        <f>IF(E$26&lt;VALUE(LEFT($A39,4)),"",SUM($C18:E18)/$B39)</f>
        <v/>
      </c>
      <c r="F39" s="48">
        <f>IF(F$26&lt;VALUE(LEFT($A39,4)),"",SUM($C18:F18)/$B39)</f>
        <v/>
      </c>
    </row>
    <row r="40">
      <c r="A40" s="5" t="inlineStr">
        <is>
          <t>2023 Q2</t>
        </is>
      </c>
      <c r="B40" s="6">
        <f>COUNTIF(Customers!$D$2:$D$805,$A40)</f>
        <v/>
      </c>
      <c r="C40" s="29">
        <f>IF(C$26&lt;VALUE(LEFT($A40,4)),"",SUM($C19:C19)/$B40)</f>
        <v/>
      </c>
      <c r="D40" s="29">
        <f>IF(D$26&lt;VALUE(LEFT($A40,4)),"",SUM($C19:D19)/$B40)</f>
        <v/>
      </c>
      <c r="E40" s="29">
        <f>IF(E$26&lt;VALUE(LEFT($A40,4)),"",SUM($C19:E19)/$B40)</f>
        <v/>
      </c>
      <c r="F40" s="49">
        <f>IF(F$26&lt;VALUE(LEFT($A40,4)),"",SUM($C19:F19)/$B40)</f>
        <v/>
      </c>
    </row>
    <row r="41">
      <c r="A41" s="5" t="inlineStr">
        <is>
          <t>2023 Q3</t>
        </is>
      </c>
      <c r="B41" s="6">
        <f>COUNTIF(Customers!$D$2:$D$805,$A41)</f>
        <v/>
      </c>
      <c r="C41" s="29">
        <f>IF(C$26&lt;VALUE(LEFT($A41,4)),"",SUM($C20:C20)/$B41)</f>
        <v/>
      </c>
      <c r="D41" s="29">
        <f>IF(D$26&lt;VALUE(LEFT($A41,4)),"",SUM($C20:D20)/$B41)</f>
        <v/>
      </c>
      <c r="E41" s="29">
        <f>IF(E$26&lt;VALUE(LEFT($A41,4)),"",SUM($C20:E20)/$B41)</f>
        <v/>
      </c>
      <c r="F41" s="40">
        <f>IF(F$26&lt;VALUE(LEFT($A41,4)),"",SUM($C20:F20)/$B41)</f>
        <v/>
      </c>
    </row>
    <row r="42">
      <c r="A42" s="5" t="inlineStr">
        <is>
          <t>2023 Q4</t>
        </is>
      </c>
      <c r="B42" s="6">
        <f>COUNTIF(Customers!$D$2:$D$805,$A42)</f>
        <v/>
      </c>
      <c r="C42" s="29">
        <f>IF(C$26&lt;VALUE(LEFT($A42,4)),"",SUM($C21:C21)/$B42)</f>
        <v/>
      </c>
      <c r="D42" s="29">
        <f>IF(D$26&lt;VALUE(LEFT($A42,4)),"",SUM($C21:D21)/$B42)</f>
        <v/>
      </c>
      <c r="E42" s="29">
        <f>IF(E$26&lt;VALUE(LEFT($A42,4)),"",SUM($C21:E21)/$B42)</f>
        <v/>
      </c>
      <c r="F42" s="50">
        <f>IF(F$26&lt;VALUE(LEFT($A42,4)),"",SUM($C21:F21)/$B42)</f>
        <v/>
      </c>
    </row>
    <row r="44">
      <c r="A44" s="3" t="inlineStr">
        <is>
          <t>3. Кумулятивний LTV за роками життя когорти, $ на клієнта (теплова карта)</t>
        </is>
      </c>
    </row>
    <row r="45">
      <c r="A45" s="12" t="inlineStr">
        <is>
          <t>Рік 1 — календарний рік залучення, рік 2 — наступний і т. д. Дані закінчуються 2023 роком.</t>
        </is>
      </c>
    </row>
    <row r="46">
      <c r="A46" s="4" t="inlineStr">
        <is>
          <t>Когорта</t>
        </is>
      </c>
      <c r="B46" s="4" t="inlineStr">
        <is>
          <t>Клієнтів</t>
        </is>
      </c>
      <c r="C46" s="4" t="n">
        <v>1</v>
      </c>
      <c r="D46" s="4" t="n">
        <v>2</v>
      </c>
      <c r="E46" s="4" t="n">
        <v>3</v>
      </c>
      <c r="F46" s="4" t="n">
        <v>4</v>
      </c>
    </row>
    <row r="47">
      <c r="A47" s="5" t="inlineStr">
        <is>
          <t>2020 Q1</t>
        </is>
      </c>
      <c r="B47" s="6">
        <f>COUNTIF(Customers!$D$2:$D$805,$A47)</f>
        <v/>
      </c>
      <c r="C47" s="13">
        <f>IF(VALUE(LEFT($A47,4))+C$46-1&gt;2023,"",SUMIFS(Orders!$R$2:$R$10195,Orders!$W$2:$W$10195,$A47,Orders!$Y$2:$Y$10195,"&lt;="&amp;C$46)/$B47)</f>
        <v/>
      </c>
      <c r="D47" s="14">
        <f>IF(VALUE(LEFT($A47,4))+D$46-1&gt;2023,"",SUMIFS(Orders!$R$2:$R$10195,Orders!$W$2:$W$10195,$A47,Orders!$Y$2:$Y$10195,"&lt;="&amp;D$46)/$B47)</f>
        <v/>
      </c>
      <c r="E47" s="15">
        <f>IF(VALUE(LEFT($A47,4))+E$46-1&gt;2023,"",SUMIFS(Orders!$R$2:$R$10195,Orders!$W$2:$W$10195,$A47,Orders!$Y$2:$Y$10195,"&lt;="&amp;E$46)/$B47)</f>
        <v/>
      </c>
      <c r="F47" s="16">
        <f>IF(VALUE(LEFT($A47,4))+F$46-1&gt;2023,"",SUMIFS(Orders!$R$2:$R$10195,Orders!$W$2:$W$10195,$A47,Orders!$Y$2:$Y$10195,"&lt;="&amp;F$46)/$B47)</f>
        <v/>
      </c>
    </row>
    <row r="48">
      <c r="A48" s="5" t="inlineStr">
        <is>
          <t>2020 Q2</t>
        </is>
      </c>
      <c r="B48" s="6">
        <f>COUNTIF(Customers!$D$2:$D$805,$A48)</f>
        <v/>
      </c>
      <c r="C48" s="17">
        <f>IF(VALUE(LEFT($A48,4))+C$46-1&gt;2023,"",SUMIFS(Orders!$R$2:$R$10195,Orders!$W$2:$W$10195,$A48,Orders!$Y$2:$Y$10195,"&lt;="&amp;C$46)/$B48)</f>
        <v/>
      </c>
      <c r="D48" s="18">
        <f>IF(VALUE(LEFT($A48,4))+D$46-1&gt;2023,"",SUMIFS(Orders!$R$2:$R$10195,Orders!$W$2:$W$10195,$A48,Orders!$Y$2:$Y$10195,"&lt;="&amp;D$46)/$B48)</f>
        <v/>
      </c>
      <c r="E48" s="19">
        <f>IF(VALUE(LEFT($A48,4))+E$46-1&gt;2023,"",SUMIFS(Orders!$R$2:$R$10195,Orders!$W$2:$W$10195,$A48,Orders!$Y$2:$Y$10195,"&lt;="&amp;E$46)/$B48)</f>
        <v/>
      </c>
      <c r="F48" s="20">
        <f>IF(VALUE(LEFT($A48,4))+F$46-1&gt;2023,"",SUMIFS(Orders!$R$2:$R$10195,Orders!$W$2:$W$10195,$A48,Orders!$Y$2:$Y$10195,"&lt;="&amp;F$46)/$B48)</f>
        <v/>
      </c>
    </row>
    <row r="49">
      <c r="A49" s="5" t="inlineStr">
        <is>
          <t>2020 Q3</t>
        </is>
      </c>
      <c r="B49" s="6">
        <f>COUNTIF(Customers!$D$2:$D$805,$A49)</f>
        <v/>
      </c>
      <c r="C49" s="21">
        <f>IF(VALUE(LEFT($A49,4))+C$46-1&gt;2023,"",SUMIFS(Orders!$R$2:$R$10195,Orders!$W$2:$W$10195,$A49,Orders!$Y$2:$Y$10195,"&lt;="&amp;C$46)/$B49)</f>
        <v/>
      </c>
      <c r="D49" s="22">
        <f>IF(VALUE(LEFT($A49,4))+D$46-1&gt;2023,"",SUMIFS(Orders!$R$2:$R$10195,Orders!$W$2:$W$10195,$A49,Orders!$Y$2:$Y$10195,"&lt;="&amp;D$46)/$B49)</f>
        <v/>
      </c>
      <c r="E49" s="23">
        <f>IF(VALUE(LEFT($A49,4))+E$46-1&gt;2023,"",SUMIFS(Orders!$R$2:$R$10195,Orders!$W$2:$W$10195,$A49,Orders!$Y$2:$Y$10195,"&lt;="&amp;E$46)/$B49)</f>
        <v/>
      </c>
      <c r="F49" s="24">
        <f>IF(VALUE(LEFT($A49,4))+F$46-1&gt;2023,"",SUMIFS(Orders!$R$2:$R$10195,Orders!$W$2:$W$10195,$A49,Orders!$Y$2:$Y$10195,"&lt;="&amp;F$46)/$B49)</f>
        <v/>
      </c>
    </row>
    <row r="50">
      <c r="A50" s="5" t="inlineStr">
        <is>
          <t>2020 Q4</t>
        </is>
      </c>
      <c r="B50" s="6">
        <f>COUNTIF(Customers!$D$2:$D$805,$A50)</f>
        <v/>
      </c>
      <c r="C50" s="25">
        <f>IF(VALUE(LEFT($A50,4))+C$46-1&gt;2023,"",SUMIFS(Orders!$R$2:$R$10195,Orders!$W$2:$W$10195,$A50,Orders!$Y$2:$Y$10195,"&lt;="&amp;C$46)/$B50)</f>
        <v/>
      </c>
      <c r="D50" s="26">
        <f>IF(VALUE(LEFT($A50,4))+D$46-1&gt;2023,"",SUMIFS(Orders!$R$2:$R$10195,Orders!$W$2:$W$10195,$A50,Orders!$Y$2:$Y$10195,"&lt;="&amp;D$46)/$B50)</f>
        <v/>
      </c>
      <c r="E50" s="27">
        <f>IF(VALUE(LEFT($A50,4))+E$46-1&gt;2023,"",SUMIFS(Orders!$R$2:$R$10195,Orders!$W$2:$W$10195,$A50,Orders!$Y$2:$Y$10195,"&lt;="&amp;E$46)/$B50)</f>
        <v/>
      </c>
      <c r="F50" s="28">
        <f>IF(VALUE(LEFT($A50,4))+F$46-1&gt;2023,"",SUMIFS(Orders!$R$2:$R$10195,Orders!$W$2:$W$10195,$A50,Orders!$Y$2:$Y$10195,"&lt;="&amp;F$46)/$B50)</f>
        <v/>
      </c>
    </row>
    <row r="51">
      <c r="A51" s="5" t="inlineStr">
        <is>
          <t>2021 Q1</t>
        </is>
      </c>
      <c r="B51" s="6">
        <f>COUNTIF(Customers!$D$2:$D$805,$A51)</f>
        <v/>
      </c>
      <c r="C51" s="30">
        <f>IF(VALUE(LEFT($A51,4))+C$46-1&gt;2023,"",SUMIFS(Orders!$R$2:$R$10195,Orders!$W$2:$W$10195,$A51,Orders!$Y$2:$Y$10195,"&lt;="&amp;C$46)/$B51)</f>
        <v/>
      </c>
      <c r="D51" s="31">
        <f>IF(VALUE(LEFT($A51,4))+D$46-1&gt;2023,"",SUMIFS(Orders!$R$2:$R$10195,Orders!$W$2:$W$10195,$A51,Orders!$Y$2:$Y$10195,"&lt;="&amp;D$46)/$B51)</f>
        <v/>
      </c>
      <c r="E51" s="32">
        <f>IF(VALUE(LEFT($A51,4))+E$46-1&gt;2023,"",SUMIFS(Orders!$R$2:$R$10195,Orders!$W$2:$W$10195,$A51,Orders!$Y$2:$Y$10195,"&lt;="&amp;E$46)/$B51)</f>
        <v/>
      </c>
      <c r="F51" s="29">
        <f>IF(VALUE(LEFT($A51,4))+F$46-1&gt;2023,"",SUMIFS(Orders!$R$2:$R$10195,Orders!$W$2:$W$10195,$A51,Orders!$Y$2:$Y$10195,"&lt;="&amp;F$46)/$B51)</f>
        <v/>
      </c>
    </row>
    <row r="52">
      <c r="A52" s="5" t="inlineStr">
        <is>
          <t>2021 Q2</t>
        </is>
      </c>
      <c r="B52" s="6">
        <f>COUNTIF(Customers!$D$2:$D$805,$A52)</f>
        <v/>
      </c>
      <c r="C52" s="21">
        <f>IF(VALUE(LEFT($A52,4))+C$46-1&gt;2023,"",SUMIFS(Orders!$R$2:$R$10195,Orders!$W$2:$W$10195,$A52,Orders!$Y$2:$Y$10195,"&lt;="&amp;C$46)/$B52)</f>
        <v/>
      </c>
      <c r="D52" s="33">
        <f>IF(VALUE(LEFT($A52,4))+D$46-1&gt;2023,"",SUMIFS(Orders!$R$2:$R$10195,Orders!$W$2:$W$10195,$A52,Orders!$Y$2:$Y$10195,"&lt;="&amp;D$46)/$B52)</f>
        <v/>
      </c>
      <c r="E52" s="34">
        <f>IF(VALUE(LEFT($A52,4))+E$46-1&gt;2023,"",SUMIFS(Orders!$R$2:$R$10195,Orders!$W$2:$W$10195,$A52,Orders!$Y$2:$Y$10195,"&lt;="&amp;E$46)/$B52)</f>
        <v/>
      </c>
      <c r="F52" s="29">
        <f>IF(VALUE(LEFT($A52,4))+F$46-1&gt;2023,"",SUMIFS(Orders!$R$2:$R$10195,Orders!$W$2:$W$10195,$A52,Orders!$Y$2:$Y$10195,"&lt;="&amp;F$46)/$B52)</f>
        <v/>
      </c>
    </row>
    <row r="53">
      <c r="A53" s="5" t="inlineStr">
        <is>
          <t>2021 Q3</t>
        </is>
      </c>
      <c r="B53" s="6">
        <f>COUNTIF(Customers!$D$2:$D$805,$A53)</f>
        <v/>
      </c>
      <c r="C53" s="35">
        <f>IF(VALUE(LEFT($A53,4))+C$46-1&gt;2023,"",SUMIFS(Orders!$R$2:$R$10195,Orders!$W$2:$W$10195,$A53,Orders!$Y$2:$Y$10195,"&lt;="&amp;C$46)/$B53)</f>
        <v/>
      </c>
      <c r="D53" s="36">
        <f>IF(VALUE(LEFT($A53,4))+D$46-1&gt;2023,"",SUMIFS(Orders!$R$2:$R$10195,Orders!$W$2:$W$10195,$A53,Orders!$Y$2:$Y$10195,"&lt;="&amp;D$46)/$B53)</f>
        <v/>
      </c>
      <c r="E53" s="19">
        <f>IF(VALUE(LEFT($A53,4))+E$46-1&gt;2023,"",SUMIFS(Orders!$R$2:$R$10195,Orders!$W$2:$W$10195,$A53,Orders!$Y$2:$Y$10195,"&lt;="&amp;E$46)/$B53)</f>
        <v/>
      </c>
      <c r="F53" s="29">
        <f>IF(VALUE(LEFT($A53,4))+F$46-1&gt;2023,"",SUMIFS(Orders!$R$2:$R$10195,Orders!$W$2:$W$10195,$A53,Orders!$Y$2:$Y$10195,"&lt;="&amp;F$46)/$B53)</f>
        <v/>
      </c>
    </row>
    <row r="54">
      <c r="A54" s="5" t="inlineStr">
        <is>
          <t>2021 Q4</t>
        </is>
      </c>
      <c r="B54" s="6">
        <f>COUNTIF(Customers!$D$2:$D$805,$A54)</f>
        <v/>
      </c>
      <c r="C54" s="37">
        <f>IF(VALUE(LEFT($A54,4))+C$46-1&gt;2023,"",SUMIFS(Orders!$R$2:$R$10195,Orders!$W$2:$W$10195,$A54,Orders!$Y$2:$Y$10195,"&lt;="&amp;C$46)/$B54)</f>
        <v/>
      </c>
      <c r="D54" s="38">
        <f>IF(VALUE(LEFT($A54,4))+D$46-1&gt;2023,"",SUMIFS(Orders!$R$2:$R$10195,Orders!$W$2:$W$10195,$A54,Orders!$Y$2:$Y$10195,"&lt;="&amp;D$46)/$B54)</f>
        <v/>
      </c>
      <c r="E54" s="39">
        <f>IF(VALUE(LEFT($A54,4))+E$46-1&gt;2023,"",SUMIFS(Orders!$R$2:$R$10195,Orders!$W$2:$W$10195,$A54,Orders!$Y$2:$Y$10195,"&lt;="&amp;E$46)/$B54)</f>
        <v/>
      </c>
      <c r="F54" s="29">
        <f>IF(VALUE(LEFT($A54,4))+F$46-1&gt;2023,"",SUMIFS(Orders!$R$2:$R$10195,Orders!$W$2:$W$10195,$A54,Orders!$Y$2:$Y$10195,"&lt;="&amp;F$46)/$B54)</f>
        <v/>
      </c>
    </row>
    <row r="55">
      <c r="A55" s="5" t="inlineStr">
        <is>
          <t>2022 Q1</t>
        </is>
      </c>
      <c r="B55" s="6">
        <f>COUNTIF(Customers!$D$2:$D$805,$A55)</f>
        <v/>
      </c>
      <c r="C55" s="40">
        <f>IF(VALUE(LEFT($A55,4))+C$46-1&gt;2023,"",SUMIFS(Orders!$R$2:$R$10195,Orders!$W$2:$W$10195,$A55,Orders!$Y$2:$Y$10195,"&lt;="&amp;C$46)/$B55)</f>
        <v/>
      </c>
      <c r="D55" s="41">
        <f>IF(VALUE(LEFT($A55,4))+D$46-1&gt;2023,"",SUMIFS(Orders!$R$2:$R$10195,Orders!$W$2:$W$10195,$A55,Orders!$Y$2:$Y$10195,"&lt;="&amp;D$46)/$B55)</f>
        <v/>
      </c>
      <c r="E55" s="29">
        <f>IF(VALUE(LEFT($A55,4))+E$46-1&gt;2023,"",SUMIFS(Orders!$R$2:$R$10195,Orders!$W$2:$W$10195,$A55,Orders!$Y$2:$Y$10195,"&lt;="&amp;E$46)/$B55)</f>
        <v/>
      </c>
      <c r="F55" s="29">
        <f>IF(VALUE(LEFT($A55,4))+F$46-1&gt;2023,"",SUMIFS(Orders!$R$2:$R$10195,Orders!$W$2:$W$10195,$A55,Orders!$Y$2:$Y$10195,"&lt;="&amp;F$46)/$B55)</f>
        <v/>
      </c>
    </row>
    <row r="56">
      <c r="A56" s="5" t="inlineStr">
        <is>
          <t>2022 Q2</t>
        </is>
      </c>
      <c r="B56" s="6">
        <f>COUNTIF(Customers!$D$2:$D$805,$A56)</f>
        <v/>
      </c>
      <c r="C56" s="42">
        <f>IF(VALUE(LEFT($A56,4))+C$46-1&gt;2023,"",SUMIFS(Orders!$R$2:$R$10195,Orders!$W$2:$W$10195,$A56,Orders!$Y$2:$Y$10195,"&lt;="&amp;C$46)/$B56)</f>
        <v/>
      </c>
      <c r="D56" s="43">
        <f>IF(VALUE(LEFT($A56,4))+D$46-1&gt;2023,"",SUMIFS(Orders!$R$2:$R$10195,Orders!$W$2:$W$10195,$A56,Orders!$Y$2:$Y$10195,"&lt;="&amp;D$46)/$B56)</f>
        <v/>
      </c>
      <c r="E56" s="29">
        <f>IF(VALUE(LEFT($A56,4))+E$46-1&gt;2023,"",SUMIFS(Orders!$R$2:$R$10195,Orders!$W$2:$W$10195,$A56,Orders!$Y$2:$Y$10195,"&lt;="&amp;E$46)/$B56)</f>
        <v/>
      </c>
      <c r="F56" s="29">
        <f>IF(VALUE(LEFT($A56,4))+F$46-1&gt;2023,"",SUMIFS(Orders!$R$2:$R$10195,Orders!$W$2:$W$10195,$A56,Orders!$Y$2:$Y$10195,"&lt;="&amp;F$46)/$B56)</f>
        <v/>
      </c>
    </row>
    <row r="57">
      <c r="A57" s="5" t="inlineStr">
        <is>
          <t>2022 Q3</t>
        </is>
      </c>
      <c r="B57" s="6">
        <f>COUNTIF(Customers!$D$2:$D$805,$A57)</f>
        <v/>
      </c>
      <c r="C57" s="44">
        <f>IF(VALUE(LEFT($A57,4))+C$46-1&gt;2023,"",SUMIFS(Orders!$R$2:$R$10195,Orders!$W$2:$W$10195,$A57,Orders!$Y$2:$Y$10195,"&lt;="&amp;C$46)/$B57)</f>
        <v/>
      </c>
      <c r="D57" s="45">
        <f>IF(VALUE(LEFT($A57,4))+D$46-1&gt;2023,"",SUMIFS(Orders!$R$2:$R$10195,Orders!$W$2:$W$10195,$A57,Orders!$Y$2:$Y$10195,"&lt;="&amp;D$46)/$B57)</f>
        <v/>
      </c>
      <c r="E57" s="29">
        <f>IF(VALUE(LEFT($A57,4))+E$46-1&gt;2023,"",SUMIFS(Orders!$R$2:$R$10195,Orders!$W$2:$W$10195,$A57,Orders!$Y$2:$Y$10195,"&lt;="&amp;E$46)/$B57)</f>
        <v/>
      </c>
      <c r="F57" s="29">
        <f>IF(VALUE(LEFT($A57,4))+F$46-1&gt;2023,"",SUMIFS(Orders!$R$2:$R$10195,Orders!$W$2:$W$10195,$A57,Orders!$Y$2:$Y$10195,"&lt;="&amp;F$46)/$B57)</f>
        <v/>
      </c>
    </row>
    <row r="58">
      <c r="A58" s="5" t="inlineStr">
        <is>
          <t>2022 Q4</t>
        </is>
      </c>
      <c r="B58" s="6">
        <f>COUNTIF(Customers!$D$2:$D$805,$A58)</f>
        <v/>
      </c>
      <c r="C58" s="46">
        <f>IF(VALUE(LEFT($A58,4))+C$46-1&gt;2023,"",SUMIFS(Orders!$R$2:$R$10195,Orders!$W$2:$W$10195,$A58,Orders!$Y$2:$Y$10195,"&lt;="&amp;C$46)/$B58)</f>
        <v/>
      </c>
      <c r="D58" s="47">
        <f>IF(VALUE(LEFT($A58,4))+D$46-1&gt;2023,"",SUMIFS(Orders!$R$2:$R$10195,Orders!$W$2:$W$10195,$A58,Orders!$Y$2:$Y$10195,"&lt;="&amp;D$46)/$B58)</f>
        <v/>
      </c>
      <c r="E58" s="29">
        <f>IF(VALUE(LEFT($A58,4))+E$46-1&gt;2023,"",SUMIFS(Orders!$R$2:$R$10195,Orders!$W$2:$W$10195,$A58,Orders!$Y$2:$Y$10195,"&lt;="&amp;E$46)/$B58)</f>
        <v/>
      </c>
      <c r="F58" s="29">
        <f>IF(VALUE(LEFT($A58,4))+F$46-1&gt;2023,"",SUMIFS(Orders!$R$2:$R$10195,Orders!$W$2:$W$10195,$A58,Orders!$Y$2:$Y$10195,"&lt;="&amp;F$46)/$B58)</f>
        <v/>
      </c>
    </row>
    <row r="59">
      <c r="A59" s="5" t="inlineStr">
        <is>
          <t>2023 Q1</t>
        </is>
      </c>
      <c r="B59" s="6">
        <f>COUNTIF(Customers!$D$2:$D$805,$A59)</f>
        <v/>
      </c>
      <c r="C59" s="48">
        <f>IF(VALUE(LEFT($A59,4))+C$46-1&gt;2023,"",SUMIFS(Orders!$R$2:$R$10195,Orders!$W$2:$W$10195,$A59,Orders!$Y$2:$Y$10195,"&lt;="&amp;C$46)/$B59)</f>
        <v/>
      </c>
      <c r="D59" s="29">
        <f>IF(VALUE(LEFT($A59,4))+D$46-1&gt;2023,"",SUMIFS(Orders!$R$2:$R$10195,Orders!$W$2:$W$10195,$A59,Orders!$Y$2:$Y$10195,"&lt;="&amp;D$46)/$B59)</f>
        <v/>
      </c>
      <c r="E59" s="29">
        <f>IF(VALUE(LEFT($A59,4))+E$46-1&gt;2023,"",SUMIFS(Orders!$R$2:$R$10195,Orders!$W$2:$W$10195,$A59,Orders!$Y$2:$Y$10195,"&lt;="&amp;E$46)/$B59)</f>
        <v/>
      </c>
      <c r="F59" s="29">
        <f>IF(VALUE(LEFT($A59,4))+F$46-1&gt;2023,"",SUMIFS(Orders!$R$2:$R$10195,Orders!$W$2:$W$10195,$A59,Orders!$Y$2:$Y$10195,"&lt;="&amp;F$46)/$B59)</f>
        <v/>
      </c>
    </row>
    <row r="60">
      <c r="A60" s="5" t="inlineStr">
        <is>
          <t>2023 Q2</t>
        </is>
      </c>
      <c r="B60" s="6">
        <f>COUNTIF(Customers!$D$2:$D$805,$A60)</f>
        <v/>
      </c>
      <c r="C60" s="49">
        <f>IF(VALUE(LEFT($A60,4))+C$46-1&gt;2023,"",SUMIFS(Orders!$R$2:$R$10195,Orders!$W$2:$W$10195,$A60,Orders!$Y$2:$Y$10195,"&lt;="&amp;C$46)/$B60)</f>
        <v/>
      </c>
      <c r="D60" s="29">
        <f>IF(VALUE(LEFT($A60,4))+D$46-1&gt;2023,"",SUMIFS(Orders!$R$2:$R$10195,Orders!$W$2:$W$10195,$A60,Orders!$Y$2:$Y$10195,"&lt;="&amp;D$46)/$B60)</f>
        <v/>
      </c>
      <c r="E60" s="29">
        <f>IF(VALUE(LEFT($A60,4))+E$46-1&gt;2023,"",SUMIFS(Orders!$R$2:$R$10195,Orders!$W$2:$W$10195,$A60,Orders!$Y$2:$Y$10195,"&lt;="&amp;E$46)/$B60)</f>
        <v/>
      </c>
      <c r="F60" s="29">
        <f>IF(VALUE(LEFT($A60,4))+F$46-1&gt;2023,"",SUMIFS(Orders!$R$2:$R$10195,Orders!$W$2:$W$10195,$A60,Orders!$Y$2:$Y$10195,"&lt;="&amp;F$46)/$B60)</f>
        <v/>
      </c>
    </row>
    <row r="61">
      <c r="A61" s="5" t="inlineStr">
        <is>
          <t>2023 Q3</t>
        </is>
      </c>
      <c r="B61" s="6">
        <f>COUNTIF(Customers!$D$2:$D$805,$A61)</f>
        <v/>
      </c>
      <c r="C61" s="40">
        <f>IF(VALUE(LEFT($A61,4))+C$46-1&gt;2023,"",SUMIFS(Orders!$R$2:$R$10195,Orders!$W$2:$W$10195,$A61,Orders!$Y$2:$Y$10195,"&lt;="&amp;C$46)/$B61)</f>
        <v/>
      </c>
      <c r="D61" s="29">
        <f>IF(VALUE(LEFT($A61,4))+D$46-1&gt;2023,"",SUMIFS(Orders!$R$2:$R$10195,Orders!$W$2:$W$10195,$A61,Orders!$Y$2:$Y$10195,"&lt;="&amp;D$46)/$B61)</f>
        <v/>
      </c>
      <c r="E61" s="29">
        <f>IF(VALUE(LEFT($A61,4))+E$46-1&gt;2023,"",SUMIFS(Orders!$R$2:$R$10195,Orders!$W$2:$W$10195,$A61,Orders!$Y$2:$Y$10195,"&lt;="&amp;E$46)/$B61)</f>
        <v/>
      </c>
      <c r="F61" s="29">
        <f>IF(VALUE(LEFT($A61,4))+F$46-1&gt;2023,"",SUMIFS(Orders!$R$2:$R$10195,Orders!$W$2:$W$10195,$A61,Orders!$Y$2:$Y$10195,"&lt;="&amp;F$46)/$B61)</f>
        <v/>
      </c>
    </row>
    <row r="62">
      <c r="A62" s="5" t="inlineStr">
        <is>
          <t>2023 Q4</t>
        </is>
      </c>
      <c r="B62" s="6">
        <f>COUNTIF(Customers!$D$2:$D$805,$A62)</f>
        <v/>
      </c>
      <c r="C62" s="50">
        <f>IF(VALUE(LEFT($A62,4))+C$46-1&gt;2023,"",SUMIFS(Orders!$R$2:$R$10195,Orders!$W$2:$W$10195,$A62,Orders!$Y$2:$Y$10195,"&lt;="&amp;C$46)/$B62)</f>
        <v/>
      </c>
      <c r="D62" s="29">
        <f>IF(VALUE(LEFT($A62,4))+D$46-1&gt;2023,"",SUMIFS(Orders!$R$2:$R$10195,Orders!$W$2:$W$10195,$A62,Orders!$Y$2:$Y$10195,"&lt;="&amp;D$46)/$B62)</f>
        <v/>
      </c>
      <c r="E62" s="29">
        <f>IF(VALUE(LEFT($A62,4))+E$46-1&gt;2023,"",SUMIFS(Orders!$R$2:$R$10195,Orders!$W$2:$W$10195,$A62,Orders!$Y$2:$Y$10195,"&lt;="&amp;E$46)/$B62)</f>
        <v/>
      </c>
      <c r="F62" s="29">
        <f>IF(VALUE(LEFT($A62,4))+F$46-1&gt;2023,"",SUMIFS(Orders!$R$2:$R$10195,Orders!$W$2:$W$10195,$A62,Orders!$Y$2:$Y$10195,"&lt;="&amp;F$46)/$B62)</f>
        <v/>
      </c>
    </row>
  </sheetData>
  <mergeCells count="6">
    <mergeCell ref="I22:I24"/>
    <mergeCell ref="I17:I19"/>
    <mergeCell ref="I7:I9"/>
    <mergeCell ref="I12:I14"/>
    <mergeCell ref="I32:I34"/>
    <mergeCell ref="I27:I29"/>
  </mergeCells>
  <conditionalFormatting sqref="C27:F42">
    <cfRule type="colorScale" priority="1">
      <colorScale>
        <cfvo type="min"/>
        <cfvo type="max"/>
        <color rgb="00EAF3FD"/>
        <color rgb="004A90E2"/>
      </colorScale>
    </cfRule>
  </conditionalFormatting>
  <conditionalFormatting sqref="C47:F62">
    <cfRule type="colorScale" priority="2">
      <colorScale>
        <cfvo type="min"/>
        <cfvo type="max"/>
        <color rgb="00EAF3FD"/>
        <color rgb="004A90E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8" customWidth="1" min="4" max="4"/>
    <col width="14" customWidth="1" min="5" max="5"/>
  </cols>
  <sheetData>
    <row r="1" ht="32" customHeight="1">
      <c r="A1" s="4" t="inlineStr">
        <is>
          <t>Customer ID</t>
        </is>
      </c>
      <c r="B1" s="4" t="inlineStr">
        <is>
          <t>Customer Name</t>
        </is>
      </c>
      <c r="C1" s="4" t="inlineStr">
        <is>
          <t>Перша покупка</t>
        </is>
      </c>
      <c r="D1" s="4" t="inlineStr">
        <is>
          <t>Когорта (квартал залучення)</t>
        </is>
      </c>
      <c r="E1" s="4" t="inlineStr">
        <is>
          <t>Рік залучення</t>
        </is>
      </c>
    </row>
    <row r="2">
      <c r="A2" t="inlineStr">
        <is>
          <t>AA-10315</t>
        </is>
      </c>
      <c r="B2" t="inlineStr">
        <is>
          <t>Alex Avila</t>
        </is>
      </c>
      <c r="C2" s="51">
        <f>MINIFS(Orders!$C$2:$C$10195,Orders!$F$2:$F$10195,A2)</f>
        <v/>
      </c>
      <c r="D2">
        <f>YEAR(C2)&amp;" Q"&amp;ROUNDUP(MONTH(C2)/3,0)</f>
        <v/>
      </c>
      <c r="E2">
        <f>YEAR(C2)</f>
        <v/>
      </c>
    </row>
    <row r="3">
      <c r="A3" t="inlineStr">
        <is>
          <t>AA-10375</t>
        </is>
      </c>
      <c r="B3" t="inlineStr">
        <is>
          <t>Allen Armold</t>
        </is>
      </c>
      <c r="C3" s="51">
        <f>MINIFS(Orders!$C$2:$C$10195,Orders!$F$2:$F$10195,A3)</f>
        <v/>
      </c>
      <c r="D3">
        <f>YEAR(C3)&amp;" Q"&amp;ROUNDUP(MONTH(C3)/3,0)</f>
        <v/>
      </c>
      <c r="E3">
        <f>YEAR(C3)</f>
        <v/>
      </c>
    </row>
    <row r="4">
      <c r="A4" t="inlineStr">
        <is>
          <t>AA-10480</t>
        </is>
      </c>
      <c r="B4" t="inlineStr">
        <is>
          <t>Andrew Allen</t>
        </is>
      </c>
      <c r="C4" s="51">
        <f>MINIFS(Orders!$C$2:$C$10195,Orders!$F$2:$F$10195,A4)</f>
        <v/>
      </c>
      <c r="D4">
        <f>YEAR(C4)&amp;" Q"&amp;ROUNDUP(MONTH(C4)/3,0)</f>
        <v/>
      </c>
      <c r="E4">
        <f>YEAR(C4)</f>
        <v/>
      </c>
    </row>
    <row r="5">
      <c r="A5" t="inlineStr">
        <is>
          <t>AA-10645</t>
        </is>
      </c>
      <c r="B5" t="inlineStr">
        <is>
          <t>Anna Andreadi</t>
        </is>
      </c>
      <c r="C5" s="51">
        <f>MINIFS(Orders!$C$2:$C$10195,Orders!$F$2:$F$10195,A5)</f>
        <v/>
      </c>
      <c r="D5">
        <f>YEAR(C5)&amp;" Q"&amp;ROUNDUP(MONTH(C5)/3,0)</f>
        <v/>
      </c>
      <c r="E5">
        <f>YEAR(C5)</f>
        <v/>
      </c>
    </row>
    <row r="6">
      <c r="A6" t="inlineStr">
        <is>
          <t>AB-10015</t>
        </is>
      </c>
      <c r="B6" t="inlineStr">
        <is>
          <t>Aaron Bergman</t>
        </is>
      </c>
      <c r="C6" s="51">
        <f>MINIFS(Orders!$C$2:$C$10195,Orders!$F$2:$F$10195,A6)</f>
        <v/>
      </c>
      <c r="D6">
        <f>YEAR(C6)&amp;" Q"&amp;ROUNDUP(MONTH(C6)/3,0)</f>
        <v/>
      </c>
      <c r="E6">
        <f>YEAR(C6)</f>
        <v/>
      </c>
    </row>
    <row r="7">
      <c r="A7" t="inlineStr">
        <is>
          <t>AB-10060</t>
        </is>
      </c>
      <c r="B7" t="inlineStr">
        <is>
          <t>Adam Bellavance</t>
        </is>
      </c>
      <c r="C7" s="51">
        <f>MINIFS(Orders!$C$2:$C$10195,Orders!$F$2:$F$10195,A7)</f>
        <v/>
      </c>
      <c r="D7">
        <f>YEAR(C7)&amp;" Q"&amp;ROUNDUP(MONTH(C7)/3,0)</f>
        <v/>
      </c>
      <c r="E7">
        <f>YEAR(C7)</f>
        <v/>
      </c>
    </row>
    <row r="8">
      <c r="A8" t="inlineStr">
        <is>
          <t>AB-10105</t>
        </is>
      </c>
      <c r="B8" t="inlineStr">
        <is>
          <t>Adrian Barton</t>
        </is>
      </c>
      <c r="C8" s="51">
        <f>MINIFS(Orders!$C$2:$C$10195,Orders!$F$2:$F$10195,A8)</f>
        <v/>
      </c>
      <c r="D8">
        <f>YEAR(C8)&amp;" Q"&amp;ROUNDUP(MONTH(C8)/3,0)</f>
        <v/>
      </c>
      <c r="E8">
        <f>YEAR(C8)</f>
        <v/>
      </c>
    </row>
    <row r="9">
      <c r="A9" t="inlineStr">
        <is>
          <t>AB-10150</t>
        </is>
      </c>
      <c r="B9" t="inlineStr">
        <is>
          <t>Aimee Bixby</t>
        </is>
      </c>
      <c r="C9" s="51">
        <f>MINIFS(Orders!$C$2:$C$10195,Orders!$F$2:$F$10195,A9)</f>
        <v/>
      </c>
      <c r="D9">
        <f>YEAR(C9)&amp;" Q"&amp;ROUNDUP(MONTH(C9)/3,0)</f>
        <v/>
      </c>
      <c r="E9">
        <f>YEAR(C9)</f>
        <v/>
      </c>
    </row>
    <row r="10">
      <c r="A10" t="inlineStr">
        <is>
          <t>AB-10165</t>
        </is>
      </c>
      <c r="B10" t="inlineStr">
        <is>
          <t>Alan Barnes</t>
        </is>
      </c>
      <c r="C10" s="51">
        <f>MINIFS(Orders!$C$2:$C$10195,Orders!$F$2:$F$10195,A10)</f>
        <v/>
      </c>
      <c r="D10">
        <f>YEAR(C10)&amp;" Q"&amp;ROUNDUP(MONTH(C10)/3,0)</f>
        <v/>
      </c>
      <c r="E10">
        <f>YEAR(C10)</f>
        <v/>
      </c>
    </row>
    <row r="11">
      <c r="A11" t="inlineStr">
        <is>
          <t>AB-10255</t>
        </is>
      </c>
      <c r="B11" t="inlineStr">
        <is>
          <t>Alejandro Ballentine</t>
        </is>
      </c>
      <c r="C11" s="51">
        <f>MINIFS(Orders!$C$2:$C$10195,Orders!$F$2:$F$10195,A11)</f>
        <v/>
      </c>
      <c r="D11">
        <f>YEAR(C11)&amp;" Q"&amp;ROUNDUP(MONTH(C11)/3,0)</f>
        <v/>
      </c>
      <c r="E11">
        <f>YEAR(C11)</f>
        <v/>
      </c>
    </row>
    <row r="12">
      <c r="A12" t="inlineStr">
        <is>
          <t>AB-10600</t>
        </is>
      </c>
      <c r="B12" t="inlineStr">
        <is>
          <t>Ann Blume</t>
        </is>
      </c>
      <c r="C12" s="51">
        <f>MINIFS(Orders!$C$2:$C$10195,Orders!$F$2:$F$10195,A12)</f>
        <v/>
      </c>
      <c r="D12">
        <f>YEAR(C12)&amp;" Q"&amp;ROUNDUP(MONTH(C12)/3,0)</f>
        <v/>
      </c>
      <c r="E12">
        <f>YEAR(C12)</f>
        <v/>
      </c>
    </row>
    <row r="13">
      <c r="A13" t="inlineStr">
        <is>
          <t>AC-10420</t>
        </is>
      </c>
      <c r="B13" t="inlineStr">
        <is>
          <t>Alyssa Crouse</t>
        </is>
      </c>
      <c r="C13" s="51">
        <f>MINIFS(Orders!$C$2:$C$10195,Orders!$F$2:$F$10195,A13)</f>
        <v/>
      </c>
      <c r="D13">
        <f>YEAR(C13)&amp;" Q"&amp;ROUNDUP(MONTH(C13)/3,0)</f>
        <v/>
      </c>
      <c r="E13">
        <f>YEAR(C13)</f>
        <v/>
      </c>
    </row>
    <row r="14">
      <c r="A14" t="inlineStr">
        <is>
          <t>AC-10450</t>
        </is>
      </c>
      <c r="B14" t="inlineStr">
        <is>
          <t>Amy Cox</t>
        </is>
      </c>
      <c r="C14" s="51">
        <f>MINIFS(Orders!$C$2:$C$10195,Orders!$F$2:$F$10195,A14)</f>
        <v/>
      </c>
      <c r="D14">
        <f>YEAR(C14)&amp;" Q"&amp;ROUNDUP(MONTH(C14)/3,0)</f>
        <v/>
      </c>
      <c r="E14">
        <f>YEAR(C14)</f>
        <v/>
      </c>
    </row>
    <row r="15">
      <c r="A15" t="inlineStr">
        <is>
          <t>AC-10615</t>
        </is>
      </c>
      <c r="B15" t="inlineStr">
        <is>
          <t>Ann Chong</t>
        </is>
      </c>
      <c r="C15" s="51">
        <f>MINIFS(Orders!$C$2:$C$10195,Orders!$F$2:$F$10195,A15)</f>
        <v/>
      </c>
      <c r="D15">
        <f>YEAR(C15)&amp;" Q"&amp;ROUNDUP(MONTH(C15)/3,0)</f>
        <v/>
      </c>
      <c r="E15">
        <f>YEAR(C15)</f>
        <v/>
      </c>
    </row>
    <row r="16">
      <c r="A16" t="inlineStr">
        <is>
          <t>AC-10660</t>
        </is>
      </c>
      <c r="B16" t="inlineStr">
        <is>
          <t>Anna Chung</t>
        </is>
      </c>
      <c r="C16" s="51">
        <f>MINIFS(Orders!$C$2:$C$10195,Orders!$F$2:$F$10195,A16)</f>
        <v/>
      </c>
      <c r="D16">
        <f>YEAR(C16)&amp;" Q"&amp;ROUNDUP(MONTH(C16)/3,0)</f>
        <v/>
      </c>
      <c r="E16">
        <f>YEAR(C16)</f>
        <v/>
      </c>
    </row>
    <row r="17">
      <c r="A17" t="inlineStr">
        <is>
          <t>AD-10180</t>
        </is>
      </c>
      <c r="B17" t="inlineStr">
        <is>
          <t>Alan Dominguez</t>
        </is>
      </c>
      <c r="C17" s="51">
        <f>MINIFS(Orders!$C$2:$C$10195,Orders!$F$2:$F$10195,A17)</f>
        <v/>
      </c>
      <c r="D17">
        <f>YEAR(C17)&amp;" Q"&amp;ROUNDUP(MONTH(C17)/3,0)</f>
        <v/>
      </c>
      <c r="E17">
        <f>YEAR(C17)</f>
        <v/>
      </c>
    </row>
    <row r="18">
      <c r="A18" t="inlineStr">
        <is>
          <t>AF-10870</t>
        </is>
      </c>
      <c r="B18" t="inlineStr">
        <is>
          <t>Art Ferguson</t>
        </is>
      </c>
      <c r="C18" s="51">
        <f>MINIFS(Orders!$C$2:$C$10195,Orders!$F$2:$F$10195,A18)</f>
        <v/>
      </c>
      <c r="D18">
        <f>YEAR(C18)&amp;" Q"&amp;ROUNDUP(MONTH(C18)/3,0)</f>
        <v/>
      </c>
      <c r="E18">
        <f>YEAR(C18)</f>
        <v/>
      </c>
    </row>
    <row r="19">
      <c r="A19" t="inlineStr">
        <is>
          <t>AF-10885</t>
        </is>
      </c>
      <c r="B19" t="inlineStr">
        <is>
          <t>Art Foster</t>
        </is>
      </c>
      <c r="C19" s="51">
        <f>MINIFS(Orders!$C$2:$C$10195,Orders!$F$2:$F$10195,A19)</f>
        <v/>
      </c>
      <c r="D19">
        <f>YEAR(C19)&amp;" Q"&amp;ROUNDUP(MONTH(C19)/3,0)</f>
        <v/>
      </c>
      <c r="E19">
        <f>YEAR(C19)</f>
        <v/>
      </c>
    </row>
    <row r="20">
      <c r="A20" t="inlineStr">
        <is>
          <t>AG-10270</t>
        </is>
      </c>
      <c r="B20" t="inlineStr">
        <is>
          <t>Alejandro Grove</t>
        </is>
      </c>
      <c r="C20" s="51">
        <f>MINIFS(Orders!$C$2:$C$10195,Orders!$F$2:$F$10195,A20)</f>
        <v/>
      </c>
      <c r="D20">
        <f>YEAR(C20)&amp;" Q"&amp;ROUNDUP(MONTH(C20)/3,0)</f>
        <v/>
      </c>
      <c r="E20">
        <f>YEAR(C20)</f>
        <v/>
      </c>
    </row>
    <row r="21">
      <c r="A21" t="inlineStr">
        <is>
          <t>AG-10300</t>
        </is>
      </c>
      <c r="B21" t="inlineStr">
        <is>
          <t>Aleksandra Gannaway</t>
        </is>
      </c>
      <c r="C21" s="51">
        <f>MINIFS(Orders!$C$2:$C$10195,Orders!$F$2:$F$10195,A21)</f>
        <v/>
      </c>
      <c r="D21">
        <f>YEAR(C21)&amp;" Q"&amp;ROUNDUP(MONTH(C21)/3,0)</f>
        <v/>
      </c>
      <c r="E21">
        <f>YEAR(C21)</f>
        <v/>
      </c>
    </row>
    <row r="22">
      <c r="A22" t="inlineStr">
        <is>
          <t>AG-10330</t>
        </is>
      </c>
      <c r="B22" t="inlineStr">
        <is>
          <t>Alex Grayson</t>
        </is>
      </c>
      <c r="C22" s="51">
        <f>MINIFS(Orders!$C$2:$C$10195,Orders!$F$2:$F$10195,A22)</f>
        <v/>
      </c>
      <c r="D22">
        <f>YEAR(C22)&amp;" Q"&amp;ROUNDUP(MONTH(C22)/3,0)</f>
        <v/>
      </c>
      <c r="E22">
        <f>YEAR(C22)</f>
        <v/>
      </c>
    </row>
    <row r="23">
      <c r="A23" t="inlineStr">
        <is>
          <t>AG-10390</t>
        </is>
      </c>
      <c r="B23" t="inlineStr">
        <is>
          <t>Allen Goldenen</t>
        </is>
      </c>
      <c r="C23" s="51">
        <f>MINIFS(Orders!$C$2:$C$10195,Orders!$F$2:$F$10195,A23)</f>
        <v/>
      </c>
      <c r="D23">
        <f>YEAR(C23)&amp;" Q"&amp;ROUNDUP(MONTH(C23)/3,0)</f>
        <v/>
      </c>
      <c r="E23">
        <f>YEAR(C23)</f>
        <v/>
      </c>
    </row>
    <row r="24">
      <c r="A24" t="inlineStr">
        <is>
          <t>AG-10495</t>
        </is>
      </c>
      <c r="B24" t="inlineStr">
        <is>
          <t>Andrew Gjertsen</t>
        </is>
      </c>
      <c r="C24" s="51">
        <f>MINIFS(Orders!$C$2:$C$10195,Orders!$F$2:$F$10195,A24)</f>
        <v/>
      </c>
      <c r="D24">
        <f>YEAR(C24)&amp;" Q"&amp;ROUNDUP(MONTH(C24)/3,0)</f>
        <v/>
      </c>
      <c r="E24">
        <f>YEAR(C24)</f>
        <v/>
      </c>
    </row>
    <row r="25">
      <c r="A25" t="inlineStr">
        <is>
          <t>AG-10525</t>
        </is>
      </c>
      <c r="B25" t="inlineStr">
        <is>
          <t>Andy Gerbode</t>
        </is>
      </c>
      <c r="C25" s="51">
        <f>MINIFS(Orders!$C$2:$C$10195,Orders!$F$2:$F$10195,A25)</f>
        <v/>
      </c>
      <c r="D25">
        <f>YEAR(C25)&amp;" Q"&amp;ROUNDUP(MONTH(C25)/3,0)</f>
        <v/>
      </c>
      <c r="E25">
        <f>YEAR(C25)</f>
        <v/>
      </c>
    </row>
    <row r="26">
      <c r="A26" t="inlineStr">
        <is>
          <t>AG-10675</t>
        </is>
      </c>
      <c r="B26" t="inlineStr">
        <is>
          <t>Anna Gayman</t>
        </is>
      </c>
      <c r="C26" s="51">
        <f>MINIFS(Orders!$C$2:$C$10195,Orders!$F$2:$F$10195,A26)</f>
        <v/>
      </c>
      <c r="D26">
        <f>YEAR(C26)&amp;" Q"&amp;ROUNDUP(MONTH(C26)/3,0)</f>
        <v/>
      </c>
      <c r="E26">
        <f>YEAR(C26)</f>
        <v/>
      </c>
    </row>
    <row r="27">
      <c r="A27" t="inlineStr">
        <is>
          <t>AG-10765</t>
        </is>
      </c>
      <c r="B27" t="inlineStr">
        <is>
          <t>Anthony Garverick</t>
        </is>
      </c>
      <c r="C27" s="51">
        <f>MINIFS(Orders!$C$2:$C$10195,Orders!$F$2:$F$10195,A27)</f>
        <v/>
      </c>
      <c r="D27">
        <f>YEAR(C27)&amp;" Q"&amp;ROUNDUP(MONTH(C27)/3,0)</f>
        <v/>
      </c>
      <c r="E27">
        <f>YEAR(C27)</f>
        <v/>
      </c>
    </row>
    <row r="28">
      <c r="A28" t="inlineStr">
        <is>
          <t>AG-10900</t>
        </is>
      </c>
      <c r="B28" t="inlineStr">
        <is>
          <t>Arthur Gainer</t>
        </is>
      </c>
      <c r="C28" s="51">
        <f>MINIFS(Orders!$C$2:$C$10195,Orders!$F$2:$F$10195,A28)</f>
        <v/>
      </c>
      <c r="D28">
        <f>YEAR(C28)&amp;" Q"&amp;ROUNDUP(MONTH(C28)/3,0)</f>
        <v/>
      </c>
      <c r="E28">
        <f>YEAR(C28)</f>
        <v/>
      </c>
    </row>
    <row r="29">
      <c r="A29" t="inlineStr">
        <is>
          <t>AH-10030</t>
        </is>
      </c>
      <c r="B29" t="inlineStr">
        <is>
          <t>Aaron Hawkins</t>
        </is>
      </c>
      <c r="C29" s="51">
        <f>MINIFS(Orders!$C$2:$C$10195,Orders!$F$2:$F$10195,A29)</f>
        <v/>
      </c>
      <c r="D29">
        <f>YEAR(C29)&amp;" Q"&amp;ROUNDUP(MONTH(C29)/3,0)</f>
        <v/>
      </c>
      <c r="E29">
        <f>YEAR(C29)</f>
        <v/>
      </c>
    </row>
    <row r="30">
      <c r="A30" t="inlineStr">
        <is>
          <t>AH-10075</t>
        </is>
      </c>
      <c r="B30" t="inlineStr">
        <is>
          <t>Adam Hart</t>
        </is>
      </c>
      <c r="C30" s="51">
        <f>MINIFS(Orders!$C$2:$C$10195,Orders!$F$2:$F$10195,A30)</f>
        <v/>
      </c>
      <c r="D30">
        <f>YEAR(C30)&amp;" Q"&amp;ROUNDUP(MONTH(C30)/3,0)</f>
        <v/>
      </c>
      <c r="E30">
        <f>YEAR(C30)</f>
        <v/>
      </c>
    </row>
    <row r="31">
      <c r="A31" t="inlineStr">
        <is>
          <t>AH-10120</t>
        </is>
      </c>
      <c r="B31" t="inlineStr">
        <is>
          <t>Adrian Hane</t>
        </is>
      </c>
      <c r="C31" s="51">
        <f>MINIFS(Orders!$C$2:$C$10195,Orders!$F$2:$F$10195,A31)</f>
        <v/>
      </c>
      <c r="D31">
        <f>YEAR(C31)&amp;" Q"&amp;ROUNDUP(MONTH(C31)/3,0)</f>
        <v/>
      </c>
      <c r="E31">
        <f>YEAR(C31)</f>
        <v/>
      </c>
    </row>
    <row r="32">
      <c r="A32" t="inlineStr">
        <is>
          <t>AH-10195</t>
        </is>
      </c>
      <c r="B32" t="inlineStr">
        <is>
          <t>Alan Haines</t>
        </is>
      </c>
      <c r="C32" s="51">
        <f>MINIFS(Orders!$C$2:$C$10195,Orders!$F$2:$F$10195,A32)</f>
        <v/>
      </c>
      <c r="D32">
        <f>YEAR(C32)&amp;" Q"&amp;ROUNDUP(MONTH(C32)/3,0)</f>
        <v/>
      </c>
      <c r="E32">
        <f>YEAR(C32)</f>
        <v/>
      </c>
    </row>
    <row r="33">
      <c r="A33" t="inlineStr">
        <is>
          <t>AH-10210</t>
        </is>
      </c>
      <c r="B33" t="inlineStr">
        <is>
          <t>Alan Hwang</t>
        </is>
      </c>
      <c r="C33" s="51">
        <f>MINIFS(Orders!$C$2:$C$10195,Orders!$F$2:$F$10195,A33)</f>
        <v/>
      </c>
      <c r="D33">
        <f>YEAR(C33)&amp;" Q"&amp;ROUNDUP(MONTH(C33)/3,0)</f>
        <v/>
      </c>
      <c r="E33">
        <f>YEAR(C33)</f>
        <v/>
      </c>
    </row>
    <row r="34">
      <c r="A34" t="inlineStr">
        <is>
          <t>AH-10465</t>
        </is>
      </c>
      <c r="B34" t="inlineStr">
        <is>
          <t>Amy Hunt</t>
        </is>
      </c>
      <c r="C34" s="51">
        <f>MINIFS(Orders!$C$2:$C$10195,Orders!$F$2:$F$10195,A34)</f>
        <v/>
      </c>
      <c r="D34">
        <f>YEAR(C34)&amp;" Q"&amp;ROUNDUP(MONTH(C34)/3,0)</f>
        <v/>
      </c>
      <c r="E34">
        <f>YEAR(C34)</f>
        <v/>
      </c>
    </row>
    <row r="35">
      <c r="A35" t="inlineStr">
        <is>
          <t>AH-10585</t>
        </is>
      </c>
      <c r="B35" t="inlineStr">
        <is>
          <t>Angele Hood</t>
        </is>
      </c>
      <c r="C35" s="51">
        <f>MINIFS(Orders!$C$2:$C$10195,Orders!$F$2:$F$10195,A35)</f>
        <v/>
      </c>
      <c r="D35">
        <f>YEAR(C35)&amp;" Q"&amp;ROUNDUP(MONTH(C35)/3,0)</f>
        <v/>
      </c>
      <c r="E35">
        <f>YEAR(C35)</f>
        <v/>
      </c>
    </row>
    <row r="36">
      <c r="A36" t="inlineStr">
        <is>
          <t>AH-10690</t>
        </is>
      </c>
      <c r="B36" t="inlineStr">
        <is>
          <t>Anna Häberlin</t>
        </is>
      </c>
      <c r="C36" s="51">
        <f>MINIFS(Orders!$C$2:$C$10195,Orders!$F$2:$F$10195,A36)</f>
        <v/>
      </c>
      <c r="D36">
        <f>YEAR(C36)&amp;" Q"&amp;ROUNDUP(MONTH(C36)/3,0)</f>
        <v/>
      </c>
      <c r="E36">
        <f>YEAR(C36)</f>
        <v/>
      </c>
    </row>
    <row r="37">
      <c r="A37" t="inlineStr">
        <is>
          <t>AI-10855</t>
        </is>
      </c>
      <c r="B37" t="inlineStr">
        <is>
          <t>Arianne Irving</t>
        </is>
      </c>
      <c r="C37" s="51">
        <f>MINIFS(Orders!$C$2:$C$10195,Orders!$F$2:$F$10195,A37)</f>
        <v/>
      </c>
      <c r="D37">
        <f>YEAR(C37)&amp;" Q"&amp;ROUNDUP(MONTH(C37)/3,0)</f>
        <v/>
      </c>
      <c r="E37">
        <f>YEAR(C37)</f>
        <v/>
      </c>
    </row>
    <row r="38">
      <c r="A38" t="inlineStr">
        <is>
          <t>AJ-10780</t>
        </is>
      </c>
      <c r="B38" t="inlineStr">
        <is>
          <t>Anthony Jacobs</t>
        </is>
      </c>
      <c r="C38" s="51">
        <f>MINIFS(Orders!$C$2:$C$10195,Orders!$F$2:$F$10195,A38)</f>
        <v/>
      </c>
      <c r="D38">
        <f>YEAR(C38)&amp;" Q"&amp;ROUNDUP(MONTH(C38)/3,0)</f>
        <v/>
      </c>
      <c r="E38">
        <f>YEAR(C38)</f>
        <v/>
      </c>
    </row>
    <row r="39">
      <c r="A39" t="inlineStr">
        <is>
          <t>AJ-10795</t>
        </is>
      </c>
      <c r="B39" t="inlineStr">
        <is>
          <t>Anthony Johnson</t>
        </is>
      </c>
      <c r="C39" s="51">
        <f>MINIFS(Orders!$C$2:$C$10195,Orders!$F$2:$F$10195,A39)</f>
        <v/>
      </c>
      <c r="D39">
        <f>YEAR(C39)&amp;" Q"&amp;ROUNDUP(MONTH(C39)/3,0)</f>
        <v/>
      </c>
      <c r="E39">
        <f>YEAR(C39)</f>
        <v/>
      </c>
    </row>
    <row r="40">
      <c r="A40" t="inlineStr">
        <is>
          <t>AJ-10945</t>
        </is>
      </c>
      <c r="B40" t="inlineStr">
        <is>
          <t>Ashley Jarboe</t>
        </is>
      </c>
      <c r="C40" s="51">
        <f>MINIFS(Orders!$C$2:$C$10195,Orders!$F$2:$F$10195,A40)</f>
        <v/>
      </c>
      <c r="D40">
        <f>YEAR(C40)&amp;" Q"&amp;ROUNDUP(MONTH(C40)/3,0)</f>
        <v/>
      </c>
      <c r="E40">
        <f>YEAR(C40)</f>
        <v/>
      </c>
    </row>
    <row r="41">
      <c r="A41" t="inlineStr">
        <is>
          <t>AJ-10960</t>
        </is>
      </c>
      <c r="B41" t="inlineStr">
        <is>
          <t>Astrea Jones</t>
        </is>
      </c>
      <c r="C41" s="51">
        <f>MINIFS(Orders!$C$2:$C$10195,Orders!$F$2:$F$10195,A41)</f>
        <v/>
      </c>
      <c r="D41">
        <f>YEAR(C41)&amp;" Q"&amp;ROUNDUP(MONTH(C41)/3,0)</f>
        <v/>
      </c>
      <c r="E41">
        <f>YEAR(C41)</f>
        <v/>
      </c>
    </row>
    <row r="42">
      <c r="A42" t="inlineStr">
        <is>
          <t>AM-10360</t>
        </is>
      </c>
      <c r="B42" t="inlineStr">
        <is>
          <t>Alice McCarthy</t>
        </is>
      </c>
      <c r="C42" s="51">
        <f>MINIFS(Orders!$C$2:$C$10195,Orders!$F$2:$F$10195,A42)</f>
        <v/>
      </c>
      <c r="D42">
        <f>YEAR(C42)&amp;" Q"&amp;ROUNDUP(MONTH(C42)/3,0)</f>
        <v/>
      </c>
      <c r="E42">
        <f>YEAR(C42)</f>
        <v/>
      </c>
    </row>
    <row r="43">
      <c r="A43" t="inlineStr">
        <is>
          <t>AM-10705</t>
        </is>
      </c>
      <c r="B43" t="inlineStr">
        <is>
          <t>Anne McFarland</t>
        </is>
      </c>
      <c r="C43" s="51">
        <f>MINIFS(Orders!$C$2:$C$10195,Orders!$F$2:$F$10195,A43)</f>
        <v/>
      </c>
      <c r="D43">
        <f>YEAR(C43)&amp;" Q"&amp;ROUNDUP(MONTH(C43)/3,0)</f>
        <v/>
      </c>
      <c r="E43">
        <f>YEAR(C43)</f>
        <v/>
      </c>
    </row>
    <row r="44">
      <c r="A44" t="inlineStr">
        <is>
          <t>AO-10810</t>
        </is>
      </c>
      <c r="B44" t="inlineStr">
        <is>
          <t>Anthony O'Donnell</t>
        </is>
      </c>
      <c r="C44" s="51">
        <f>MINIFS(Orders!$C$2:$C$10195,Orders!$F$2:$F$10195,A44)</f>
        <v/>
      </c>
      <c r="D44">
        <f>YEAR(C44)&amp;" Q"&amp;ROUNDUP(MONTH(C44)/3,0)</f>
        <v/>
      </c>
      <c r="E44">
        <f>YEAR(C44)</f>
        <v/>
      </c>
    </row>
    <row r="45">
      <c r="A45" t="inlineStr">
        <is>
          <t>AP-10720</t>
        </is>
      </c>
      <c r="B45" t="inlineStr">
        <is>
          <t>Anne Pryor</t>
        </is>
      </c>
      <c r="C45" s="51">
        <f>MINIFS(Orders!$C$2:$C$10195,Orders!$F$2:$F$10195,A45)</f>
        <v/>
      </c>
      <c r="D45">
        <f>YEAR(C45)&amp;" Q"&amp;ROUNDUP(MONTH(C45)/3,0)</f>
        <v/>
      </c>
      <c r="E45">
        <f>YEAR(C45)</f>
        <v/>
      </c>
    </row>
    <row r="46">
      <c r="A46" t="inlineStr">
        <is>
          <t>AP-10915</t>
        </is>
      </c>
      <c r="B46" t="inlineStr">
        <is>
          <t>Arthur Prichep</t>
        </is>
      </c>
      <c r="C46" s="51">
        <f>MINIFS(Orders!$C$2:$C$10195,Orders!$F$2:$F$10195,A46)</f>
        <v/>
      </c>
      <c r="D46">
        <f>YEAR(C46)&amp;" Q"&amp;ROUNDUP(MONTH(C46)/3,0)</f>
        <v/>
      </c>
      <c r="E46">
        <f>YEAR(C46)</f>
        <v/>
      </c>
    </row>
    <row r="47">
      <c r="A47" t="inlineStr">
        <is>
          <t>AR-10345</t>
        </is>
      </c>
      <c r="B47" t="inlineStr">
        <is>
          <t>Alex Russell</t>
        </is>
      </c>
      <c r="C47" s="51">
        <f>MINIFS(Orders!$C$2:$C$10195,Orders!$F$2:$F$10195,A47)</f>
        <v/>
      </c>
      <c r="D47">
        <f>YEAR(C47)&amp;" Q"&amp;ROUNDUP(MONTH(C47)/3,0)</f>
        <v/>
      </c>
      <c r="E47">
        <f>YEAR(C47)</f>
        <v/>
      </c>
    </row>
    <row r="48">
      <c r="A48" t="inlineStr">
        <is>
          <t>AR-10405</t>
        </is>
      </c>
      <c r="B48" t="inlineStr">
        <is>
          <t>Allen Rosenblatt</t>
        </is>
      </c>
      <c r="C48" s="51">
        <f>MINIFS(Orders!$C$2:$C$10195,Orders!$F$2:$F$10195,A48)</f>
        <v/>
      </c>
      <c r="D48">
        <f>YEAR(C48)&amp;" Q"&amp;ROUNDUP(MONTH(C48)/3,0)</f>
        <v/>
      </c>
      <c r="E48">
        <f>YEAR(C48)</f>
        <v/>
      </c>
    </row>
    <row r="49">
      <c r="A49" t="inlineStr">
        <is>
          <t>AR-10510</t>
        </is>
      </c>
      <c r="B49" t="inlineStr">
        <is>
          <t>Andrew Roberts</t>
        </is>
      </c>
      <c r="C49" s="51">
        <f>MINIFS(Orders!$C$2:$C$10195,Orders!$F$2:$F$10195,A49)</f>
        <v/>
      </c>
      <c r="D49">
        <f>YEAR(C49)&amp;" Q"&amp;ROUNDUP(MONTH(C49)/3,0)</f>
        <v/>
      </c>
      <c r="E49">
        <f>YEAR(C49)</f>
        <v/>
      </c>
    </row>
    <row r="50">
      <c r="A50" t="inlineStr">
        <is>
          <t>AR-10540</t>
        </is>
      </c>
      <c r="B50" t="inlineStr">
        <is>
          <t>Andy Reiter</t>
        </is>
      </c>
      <c r="C50" s="51">
        <f>MINIFS(Orders!$C$2:$C$10195,Orders!$F$2:$F$10195,A50)</f>
        <v/>
      </c>
      <c r="D50">
        <f>YEAR(C50)&amp;" Q"&amp;ROUNDUP(MONTH(C50)/3,0)</f>
        <v/>
      </c>
      <c r="E50">
        <f>YEAR(C50)</f>
        <v/>
      </c>
    </row>
    <row r="51">
      <c r="A51" t="inlineStr">
        <is>
          <t>AR-10570</t>
        </is>
      </c>
      <c r="B51" t="inlineStr">
        <is>
          <t>Anemone Ratner</t>
        </is>
      </c>
      <c r="C51" s="51">
        <f>MINIFS(Orders!$C$2:$C$10195,Orders!$F$2:$F$10195,A51)</f>
        <v/>
      </c>
      <c r="D51">
        <f>YEAR(C51)&amp;" Q"&amp;ROUNDUP(MONTH(C51)/3,0)</f>
        <v/>
      </c>
      <c r="E51">
        <f>YEAR(C51)</f>
        <v/>
      </c>
    </row>
    <row r="52">
      <c r="A52" t="inlineStr">
        <is>
          <t>AR-10825</t>
        </is>
      </c>
      <c r="B52" t="inlineStr">
        <is>
          <t>Anthony Rawles</t>
        </is>
      </c>
      <c r="C52" s="51">
        <f>MINIFS(Orders!$C$2:$C$10195,Orders!$F$2:$F$10195,A52)</f>
        <v/>
      </c>
      <c r="D52">
        <f>YEAR(C52)&amp;" Q"&amp;ROUNDUP(MONTH(C52)/3,0)</f>
        <v/>
      </c>
      <c r="E52">
        <f>YEAR(C52)</f>
        <v/>
      </c>
    </row>
    <row r="53">
      <c r="A53" t="inlineStr">
        <is>
          <t>AS-10045</t>
        </is>
      </c>
      <c r="B53" t="inlineStr">
        <is>
          <t>Aaron Smayling</t>
        </is>
      </c>
      <c r="C53" s="51">
        <f>MINIFS(Orders!$C$2:$C$10195,Orders!$F$2:$F$10195,A53)</f>
        <v/>
      </c>
      <c r="D53">
        <f>YEAR(C53)&amp;" Q"&amp;ROUNDUP(MONTH(C53)/3,0)</f>
        <v/>
      </c>
      <c r="E53">
        <f>YEAR(C53)</f>
        <v/>
      </c>
    </row>
    <row r="54">
      <c r="A54" t="inlineStr">
        <is>
          <t>AS-10090</t>
        </is>
      </c>
      <c r="B54" t="inlineStr">
        <is>
          <t>Adam Shillingsburg</t>
        </is>
      </c>
      <c r="C54" s="51">
        <f>MINIFS(Orders!$C$2:$C$10195,Orders!$F$2:$F$10195,A54)</f>
        <v/>
      </c>
      <c r="D54">
        <f>YEAR(C54)&amp;" Q"&amp;ROUNDUP(MONTH(C54)/3,0)</f>
        <v/>
      </c>
      <c r="E54">
        <f>YEAR(C54)</f>
        <v/>
      </c>
    </row>
    <row r="55">
      <c r="A55" t="inlineStr">
        <is>
          <t>AS-10135</t>
        </is>
      </c>
      <c r="B55" t="inlineStr">
        <is>
          <t>Adrian Shami</t>
        </is>
      </c>
      <c r="C55" s="51">
        <f>MINIFS(Orders!$C$2:$C$10195,Orders!$F$2:$F$10195,A55)</f>
        <v/>
      </c>
      <c r="D55">
        <f>YEAR(C55)&amp;" Q"&amp;ROUNDUP(MONTH(C55)/3,0)</f>
        <v/>
      </c>
      <c r="E55">
        <f>YEAR(C55)</f>
        <v/>
      </c>
    </row>
    <row r="56">
      <c r="A56" t="inlineStr">
        <is>
          <t>AS-10225</t>
        </is>
      </c>
      <c r="B56" t="inlineStr">
        <is>
          <t>Alan Schoenberger</t>
        </is>
      </c>
      <c r="C56" s="51">
        <f>MINIFS(Orders!$C$2:$C$10195,Orders!$F$2:$F$10195,A56)</f>
        <v/>
      </c>
      <c r="D56">
        <f>YEAR(C56)&amp;" Q"&amp;ROUNDUP(MONTH(C56)/3,0)</f>
        <v/>
      </c>
      <c r="E56">
        <f>YEAR(C56)</f>
        <v/>
      </c>
    </row>
    <row r="57">
      <c r="A57" t="inlineStr">
        <is>
          <t>AS-10240</t>
        </is>
      </c>
      <c r="B57" t="inlineStr">
        <is>
          <t>Alan Shonely</t>
        </is>
      </c>
      <c r="C57" s="51">
        <f>MINIFS(Orders!$C$2:$C$10195,Orders!$F$2:$F$10195,A57)</f>
        <v/>
      </c>
      <c r="D57">
        <f>YEAR(C57)&amp;" Q"&amp;ROUNDUP(MONTH(C57)/3,0)</f>
        <v/>
      </c>
      <c r="E57">
        <f>YEAR(C57)</f>
        <v/>
      </c>
    </row>
    <row r="58">
      <c r="A58" t="inlineStr">
        <is>
          <t>AS-10285</t>
        </is>
      </c>
      <c r="B58" t="inlineStr">
        <is>
          <t>Alejandro Savely</t>
        </is>
      </c>
      <c r="C58" s="51">
        <f>MINIFS(Orders!$C$2:$C$10195,Orders!$F$2:$F$10195,A58)</f>
        <v/>
      </c>
      <c r="D58">
        <f>YEAR(C58)&amp;" Q"&amp;ROUNDUP(MONTH(C58)/3,0)</f>
        <v/>
      </c>
      <c r="E58">
        <f>YEAR(C58)</f>
        <v/>
      </c>
    </row>
    <row r="59">
      <c r="A59" t="inlineStr">
        <is>
          <t>AS-10630</t>
        </is>
      </c>
      <c r="B59" t="inlineStr">
        <is>
          <t>Ann Steele</t>
        </is>
      </c>
      <c r="C59" s="51">
        <f>MINIFS(Orders!$C$2:$C$10195,Orders!$F$2:$F$10195,A59)</f>
        <v/>
      </c>
      <c r="D59">
        <f>YEAR(C59)&amp;" Q"&amp;ROUNDUP(MONTH(C59)/3,0)</f>
        <v/>
      </c>
      <c r="E59">
        <f>YEAR(C59)</f>
        <v/>
      </c>
    </row>
    <row r="60">
      <c r="A60" t="inlineStr">
        <is>
          <t>AT-10435</t>
        </is>
      </c>
      <c r="B60" t="inlineStr">
        <is>
          <t>Alyssa Tate</t>
        </is>
      </c>
      <c r="C60" s="51">
        <f>MINIFS(Orders!$C$2:$C$10195,Orders!$F$2:$F$10195,A60)</f>
        <v/>
      </c>
      <c r="D60">
        <f>YEAR(C60)&amp;" Q"&amp;ROUNDUP(MONTH(C60)/3,0)</f>
        <v/>
      </c>
      <c r="E60">
        <f>YEAR(C60)</f>
        <v/>
      </c>
    </row>
    <row r="61">
      <c r="A61" t="inlineStr">
        <is>
          <t>AT-10735</t>
        </is>
      </c>
      <c r="B61" t="inlineStr">
        <is>
          <t>Annie Thurman</t>
        </is>
      </c>
      <c r="C61" s="51">
        <f>MINIFS(Orders!$C$2:$C$10195,Orders!$F$2:$F$10195,A61)</f>
        <v/>
      </c>
      <c r="D61">
        <f>YEAR(C61)&amp;" Q"&amp;ROUNDUP(MONTH(C61)/3,0)</f>
        <v/>
      </c>
      <c r="E61">
        <f>YEAR(C61)</f>
        <v/>
      </c>
    </row>
    <row r="62">
      <c r="A62" t="inlineStr">
        <is>
          <t>AW-10840</t>
        </is>
      </c>
      <c r="B62" t="inlineStr">
        <is>
          <t>Anthony Witt</t>
        </is>
      </c>
      <c r="C62" s="51">
        <f>MINIFS(Orders!$C$2:$C$10195,Orders!$F$2:$F$10195,A62)</f>
        <v/>
      </c>
      <c r="D62">
        <f>YEAR(C62)&amp;" Q"&amp;ROUNDUP(MONTH(C62)/3,0)</f>
        <v/>
      </c>
      <c r="E62">
        <f>YEAR(C62)</f>
        <v/>
      </c>
    </row>
    <row r="63">
      <c r="A63" t="inlineStr">
        <is>
          <t>AW-10930</t>
        </is>
      </c>
      <c r="B63" t="inlineStr">
        <is>
          <t>Arthur Wiediger</t>
        </is>
      </c>
      <c r="C63" s="51">
        <f>MINIFS(Orders!$C$2:$C$10195,Orders!$F$2:$F$10195,A63)</f>
        <v/>
      </c>
      <c r="D63">
        <f>YEAR(C63)&amp;" Q"&amp;ROUNDUP(MONTH(C63)/3,0)</f>
        <v/>
      </c>
      <c r="E63">
        <f>YEAR(C63)</f>
        <v/>
      </c>
    </row>
    <row r="64">
      <c r="A64" t="inlineStr">
        <is>
          <t>AY-10555</t>
        </is>
      </c>
      <c r="B64" t="inlineStr">
        <is>
          <t>Andy Yotov</t>
        </is>
      </c>
      <c r="C64" s="51">
        <f>MINIFS(Orders!$C$2:$C$10195,Orders!$F$2:$F$10195,A64)</f>
        <v/>
      </c>
      <c r="D64">
        <f>YEAR(C64)&amp;" Q"&amp;ROUNDUP(MONTH(C64)/3,0)</f>
        <v/>
      </c>
      <c r="E64">
        <f>YEAR(C64)</f>
        <v/>
      </c>
    </row>
    <row r="65">
      <c r="A65" t="inlineStr">
        <is>
          <t>AZ-10750</t>
        </is>
      </c>
      <c r="B65" t="inlineStr">
        <is>
          <t>Annie Zypern</t>
        </is>
      </c>
      <c r="C65" s="51">
        <f>MINIFS(Orders!$C$2:$C$10195,Orders!$F$2:$F$10195,A65)</f>
        <v/>
      </c>
      <c r="D65">
        <f>YEAR(C65)&amp;" Q"&amp;ROUNDUP(MONTH(C65)/3,0)</f>
        <v/>
      </c>
      <c r="E65">
        <f>YEAR(C65)</f>
        <v/>
      </c>
    </row>
    <row r="66">
      <c r="A66" t="inlineStr">
        <is>
          <t>BB-10990</t>
        </is>
      </c>
      <c r="B66" t="inlineStr">
        <is>
          <t>Barry Blumstein</t>
        </is>
      </c>
      <c r="C66" s="51">
        <f>MINIFS(Orders!$C$2:$C$10195,Orders!$F$2:$F$10195,A66)</f>
        <v/>
      </c>
      <c r="D66">
        <f>YEAR(C66)&amp;" Q"&amp;ROUNDUP(MONTH(C66)/3,0)</f>
        <v/>
      </c>
      <c r="E66">
        <f>YEAR(C66)</f>
        <v/>
      </c>
    </row>
    <row r="67">
      <c r="A67" t="inlineStr">
        <is>
          <t>BB-11545</t>
        </is>
      </c>
      <c r="B67" t="inlineStr">
        <is>
          <t>Brenda Bowman</t>
        </is>
      </c>
      <c r="C67" s="51">
        <f>MINIFS(Orders!$C$2:$C$10195,Orders!$F$2:$F$10195,A67)</f>
        <v/>
      </c>
      <c r="D67">
        <f>YEAR(C67)&amp;" Q"&amp;ROUNDUP(MONTH(C67)/3,0)</f>
        <v/>
      </c>
      <c r="E67">
        <f>YEAR(C67)</f>
        <v/>
      </c>
    </row>
    <row r="68">
      <c r="A68" t="inlineStr">
        <is>
          <t>BC-11125</t>
        </is>
      </c>
      <c r="B68" t="inlineStr">
        <is>
          <t>Becky Castell</t>
        </is>
      </c>
      <c r="C68" s="51">
        <f>MINIFS(Orders!$C$2:$C$10195,Orders!$F$2:$F$10195,A68)</f>
        <v/>
      </c>
      <c r="D68">
        <f>YEAR(C68)&amp;" Q"&amp;ROUNDUP(MONTH(C68)/3,0)</f>
        <v/>
      </c>
      <c r="E68">
        <f>YEAR(C68)</f>
        <v/>
      </c>
    </row>
    <row r="69">
      <c r="A69" t="inlineStr">
        <is>
          <t>BD-11320</t>
        </is>
      </c>
      <c r="B69" t="inlineStr">
        <is>
          <t>Bill Donatelli</t>
        </is>
      </c>
      <c r="C69" s="51">
        <f>MINIFS(Orders!$C$2:$C$10195,Orders!$F$2:$F$10195,A69)</f>
        <v/>
      </c>
      <c r="D69">
        <f>YEAR(C69)&amp;" Q"&amp;ROUNDUP(MONTH(C69)/3,0)</f>
        <v/>
      </c>
      <c r="E69">
        <f>YEAR(C69)</f>
        <v/>
      </c>
    </row>
    <row r="70">
      <c r="A70" t="inlineStr">
        <is>
          <t>BD-11500</t>
        </is>
      </c>
      <c r="B70" t="inlineStr">
        <is>
          <t>Bradley Drucker</t>
        </is>
      </c>
      <c r="C70" s="51">
        <f>MINIFS(Orders!$C$2:$C$10195,Orders!$F$2:$F$10195,A70)</f>
        <v/>
      </c>
      <c r="D70">
        <f>YEAR(C70)&amp;" Q"&amp;ROUNDUP(MONTH(C70)/3,0)</f>
        <v/>
      </c>
      <c r="E70">
        <f>YEAR(C70)</f>
        <v/>
      </c>
    </row>
    <row r="71">
      <c r="A71" t="inlineStr">
        <is>
          <t>BD-11560</t>
        </is>
      </c>
      <c r="B71" t="inlineStr">
        <is>
          <t>Brendan Dodson</t>
        </is>
      </c>
      <c r="C71" s="51">
        <f>MINIFS(Orders!$C$2:$C$10195,Orders!$F$2:$F$10195,A71)</f>
        <v/>
      </c>
      <c r="D71">
        <f>YEAR(C71)&amp;" Q"&amp;ROUNDUP(MONTH(C71)/3,0)</f>
        <v/>
      </c>
      <c r="E71">
        <f>YEAR(C71)</f>
        <v/>
      </c>
    </row>
    <row r="72">
      <c r="A72" t="inlineStr">
        <is>
          <t>BD-11605</t>
        </is>
      </c>
      <c r="B72" t="inlineStr">
        <is>
          <t>Brian Dahlen</t>
        </is>
      </c>
      <c r="C72" s="51">
        <f>MINIFS(Orders!$C$2:$C$10195,Orders!$F$2:$F$10195,A72)</f>
        <v/>
      </c>
      <c r="D72">
        <f>YEAR(C72)&amp;" Q"&amp;ROUNDUP(MONTH(C72)/3,0)</f>
        <v/>
      </c>
      <c r="E72">
        <f>YEAR(C72)</f>
        <v/>
      </c>
    </row>
    <row r="73">
      <c r="A73" t="inlineStr">
        <is>
          <t>BD-11620</t>
        </is>
      </c>
      <c r="B73" t="inlineStr">
        <is>
          <t>Brian DeCherney</t>
        </is>
      </c>
      <c r="C73" s="51">
        <f>MINIFS(Orders!$C$2:$C$10195,Orders!$F$2:$F$10195,A73)</f>
        <v/>
      </c>
      <c r="D73">
        <f>YEAR(C73)&amp;" Q"&amp;ROUNDUP(MONTH(C73)/3,0)</f>
        <v/>
      </c>
      <c r="E73">
        <f>YEAR(C73)</f>
        <v/>
      </c>
    </row>
    <row r="74">
      <c r="A74" t="inlineStr">
        <is>
          <t>BD-11635</t>
        </is>
      </c>
      <c r="B74" t="inlineStr">
        <is>
          <t>Brian Derr</t>
        </is>
      </c>
      <c r="C74" s="51">
        <f>MINIFS(Orders!$C$2:$C$10195,Orders!$F$2:$F$10195,A74)</f>
        <v/>
      </c>
      <c r="D74">
        <f>YEAR(C74)&amp;" Q"&amp;ROUNDUP(MONTH(C74)/3,0)</f>
        <v/>
      </c>
      <c r="E74">
        <f>YEAR(C74)</f>
        <v/>
      </c>
    </row>
    <row r="75">
      <c r="A75" t="inlineStr">
        <is>
          <t>BD-11725</t>
        </is>
      </c>
      <c r="B75" t="inlineStr">
        <is>
          <t>Bruce Degenhardt</t>
        </is>
      </c>
      <c r="C75" s="51">
        <f>MINIFS(Orders!$C$2:$C$10195,Orders!$F$2:$F$10195,A75)</f>
        <v/>
      </c>
      <c r="D75">
        <f>YEAR(C75)&amp;" Q"&amp;ROUNDUP(MONTH(C75)/3,0)</f>
        <v/>
      </c>
      <c r="E75">
        <f>YEAR(C75)</f>
        <v/>
      </c>
    </row>
    <row r="76">
      <c r="A76" t="inlineStr">
        <is>
          <t>BD-11770</t>
        </is>
      </c>
      <c r="B76" t="inlineStr">
        <is>
          <t>Bryan Davis</t>
        </is>
      </c>
      <c r="C76" s="51">
        <f>MINIFS(Orders!$C$2:$C$10195,Orders!$F$2:$F$10195,A76)</f>
        <v/>
      </c>
      <c r="D76">
        <f>YEAR(C76)&amp;" Q"&amp;ROUNDUP(MONTH(C76)/3,0)</f>
        <v/>
      </c>
      <c r="E76">
        <f>YEAR(C76)</f>
        <v/>
      </c>
    </row>
    <row r="77">
      <c r="A77" t="inlineStr">
        <is>
          <t>BE-11335</t>
        </is>
      </c>
      <c r="B77" t="inlineStr">
        <is>
          <t>Bill Eplett</t>
        </is>
      </c>
      <c r="C77" s="51">
        <f>MINIFS(Orders!$C$2:$C$10195,Orders!$F$2:$F$10195,A77)</f>
        <v/>
      </c>
      <c r="D77">
        <f>YEAR(C77)&amp;" Q"&amp;ROUNDUP(MONTH(C77)/3,0)</f>
        <v/>
      </c>
      <c r="E77">
        <f>YEAR(C77)</f>
        <v/>
      </c>
    </row>
    <row r="78">
      <c r="A78" t="inlineStr">
        <is>
          <t>BE-11410</t>
        </is>
      </c>
      <c r="B78" t="inlineStr">
        <is>
          <t>Bobby Elias</t>
        </is>
      </c>
      <c r="C78" s="51">
        <f>MINIFS(Orders!$C$2:$C$10195,Orders!$F$2:$F$10195,A78)</f>
        <v/>
      </c>
      <c r="D78">
        <f>YEAR(C78)&amp;" Q"&amp;ROUNDUP(MONTH(C78)/3,0)</f>
        <v/>
      </c>
      <c r="E78">
        <f>YEAR(C78)</f>
        <v/>
      </c>
    </row>
    <row r="79">
      <c r="A79" t="inlineStr">
        <is>
          <t>BE-11455</t>
        </is>
      </c>
      <c r="B79" t="inlineStr">
        <is>
          <t>Brad Eason</t>
        </is>
      </c>
      <c r="C79" s="51">
        <f>MINIFS(Orders!$C$2:$C$10195,Orders!$F$2:$F$10195,A79)</f>
        <v/>
      </c>
      <c r="D79">
        <f>YEAR(C79)&amp;" Q"&amp;ROUNDUP(MONTH(C79)/3,0)</f>
        <v/>
      </c>
      <c r="E79">
        <f>YEAR(C79)</f>
        <v/>
      </c>
    </row>
    <row r="80">
      <c r="A80" t="inlineStr">
        <is>
          <t>BF-10975</t>
        </is>
      </c>
      <c r="B80" t="inlineStr">
        <is>
          <t>Barbara Fisher</t>
        </is>
      </c>
      <c r="C80" s="51">
        <f>MINIFS(Orders!$C$2:$C$10195,Orders!$F$2:$F$10195,A80)</f>
        <v/>
      </c>
      <c r="D80">
        <f>YEAR(C80)&amp;" Q"&amp;ROUNDUP(MONTH(C80)/3,0)</f>
        <v/>
      </c>
      <c r="E80">
        <f>YEAR(C80)</f>
        <v/>
      </c>
    </row>
    <row r="81">
      <c r="A81" t="inlineStr">
        <is>
          <t>BF-11005</t>
        </is>
      </c>
      <c r="B81" t="inlineStr">
        <is>
          <t>Barry Franz</t>
        </is>
      </c>
      <c r="C81" s="51">
        <f>MINIFS(Orders!$C$2:$C$10195,Orders!$F$2:$F$10195,A81)</f>
        <v/>
      </c>
      <c r="D81">
        <f>YEAR(C81)&amp;" Q"&amp;ROUNDUP(MONTH(C81)/3,0)</f>
        <v/>
      </c>
      <c r="E81">
        <f>YEAR(C81)</f>
        <v/>
      </c>
    </row>
    <row r="82">
      <c r="A82" t="inlineStr">
        <is>
          <t>BF-11020</t>
        </is>
      </c>
      <c r="B82" t="inlineStr">
        <is>
          <t>Barry Französisch</t>
        </is>
      </c>
      <c r="C82" s="51">
        <f>MINIFS(Orders!$C$2:$C$10195,Orders!$F$2:$F$10195,A82)</f>
        <v/>
      </c>
      <c r="D82">
        <f>YEAR(C82)&amp;" Q"&amp;ROUNDUP(MONTH(C82)/3,0)</f>
        <v/>
      </c>
      <c r="E82">
        <f>YEAR(C82)</f>
        <v/>
      </c>
    </row>
    <row r="83">
      <c r="A83" t="inlineStr">
        <is>
          <t>BF-11080</t>
        </is>
      </c>
      <c r="B83" t="inlineStr">
        <is>
          <t>Bart Folk</t>
        </is>
      </c>
      <c r="C83" s="51">
        <f>MINIFS(Orders!$C$2:$C$10195,Orders!$F$2:$F$10195,A83)</f>
        <v/>
      </c>
      <c r="D83">
        <f>YEAR(C83)&amp;" Q"&amp;ROUNDUP(MONTH(C83)/3,0)</f>
        <v/>
      </c>
      <c r="E83">
        <f>YEAR(C83)</f>
        <v/>
      </c>
    </row>
    <row r="84">
      <c r="A84" t="inlineStr">
        <is>
          <t>BF-11170</t>
        </is>
      </c>
      <c r="B84" t="inlineStr">
        <is>
          <t>Ben Ferrer</t>
        </is>
      </c>
      <c r="C84" s="51">
        <f>MINIFS(Orders!$C$2:$C$10195,Orders!$F$2:$F$10195,A84)</f>
        <v/>
      </c>
      <c r="D84">
        <f>YEAR(C84)&amp;" Q"&amp;ROUNDUP(MONTH(C84)/3,0)</f>
        <v/>
      </c>
      <c r="E84">
        <f>YEAR(C84)</f>
        <v/>
      </c>
    </row>
    <row r="85">
      <c r="A85" t="inlineStr">
        <is>
          <t>BF-11215</t>
        </is>
      </c>
      <c r="B85" t="inlineStr">
        <is>
          <t>Benjamin Farhat</t>
        </is>
      </c>
      <c r="C85" s="51">
        <f>MINIFS(Orders!$C$2:$C$10195,Orders!$F$2:$F$10195,A85)</f>
        <v/>
      </c>
      <c r="D85">
        <f>YEAR(C85)&amp;" Q"&amp;ROUNDUP(MONTH(C85)/3,0)</f>
        <v/>
      </c>
      <c r="E85">
        <f>YEAR(C85)</f>
        <v/>
      </c>
    </row>
    <row r="86">
      <c r="A86" t="inlineStr">
        <is>
          <t>BF-11275</t>
        </is>
      </c>
      <c r="B86" t="inlineStr">
        <is>
          <t>Beth Fritzler</t>
        </is>
      </c>
      <c r="C86" s="51">
        <f>MINIFS(Orders!$C$2:$C$10195,Orders!$F$2:$F$10195,A86)</f>
        <v/>
      </c>
      <c r="D86">
        <f>YEAR(C86)&amp;" Q"&amp;ROUNDUP(MONTH(C86)/3,0)</f>
        <v/>
      </c>
      <c r="E86">
        <f>YEAR(C86)</f>
        <v/>
      </c>
    </row>
    <row r="87">
      <c r="A87" t="inlineStr">
        <is>
          <t>BG-11035</t>
        </is>
      </c>
      <c r="B87" t="inlineStr">
        <is>
          <t>Barry Gonzalez</t>
        </is>
      </c>
      <c r="C87" s="51">
        <f>MINIFS(Orders!$C$2:$C$10195,Orders!$F$2:$F$10195,A87)</f>
        <v/>
      </c>
      <c r="D87">
        <f>YEAR(C87)&amp;" Q"&amp;ROUNDUP(MONTH(C87)/3,0)</f>
        <v/>
      </c>
      <c r="E87">
        <f>YEAR(C87)</f>
        <v/>
      </c>
    </row>
    <row r="88">
      <c r="A88" t="inlineStr">
        <is>
          <t>BG-11695</t>
        </is>
      </c>
      <c r="B88" t="inlineStr">
        <is>
          <t>Brooke Gillingham</t>
        </is>
      </c>
      <c r="C88" s="51">
        <f>MINIFS(Orders!$C$2:$C$10195,Orders!$F$2:$F$10195,A88)</f>
        <v/>
      </c>
      <c r="D88">
        <f>YEAR(C88)&amp;" Q"&amp;ROUNDUP(MONTH(C88)/3,0)</f>
        <v/>
      </c>
      <c r="E88">
        <f>YEAR(C88)</f>
        <v/>
      </c>
    </row>
    <row r="89">
      <c r="A89" t="inlineStr">
        <is>
          <t>BG-11740</t>
        </is>
      </c>
      <c r="B89" t="inlineStr">
        <is>
          <t>Bruce Geld</t>
        </is>
      </c>
      <c r="C89" s="51">
        <f>MINIFS(Orders!$C$2:$C$10195,Orders!$F$2:$F$10195,A89)</f>
        <v/>
      </c>
      <c r="D89">
        <f>YEAR(C89)&amp;" Q"&amp;ROUNDUP(MONTH(C89)/3,0)</f>
        <v/>
      </c>
      <c r="E89">
        <f>YEAR(C89)</f>
        <v/>
      </c>
    </row>
    <row r="90">
      <c r="A90" t="inlineStr">
        <is>
          <t>BG-18435</t>
        </is>
      </c>
      <c r="B90" t="inlineStr">
        <is>
          <t>Bruce Galang</t>
        </is>
      </c>
      <c r="C90" s="51">
        <f>MINIFS(Orders!$C$2:$C$10195,Orders!$F$2:$F$10195,A90)</f>
        <v/>
      </c>
      <c r="D90">
        <f>YEAR(C90)&amp;" Q"&amp;ROUNDUP(MONTH(C90)/3,0)</f>
        <v/>
      </c>
      <c r="E90">
        <f>YEAR(C90)</f>
        <v/>
      </c>
    </row>
    <row r="91">
      <c r="A91" t="inlineStr">
        <is>
          <t>BH-11710</t>
        </is>
      </c>
      <c r="B91" t="inlineStr">
        <is>
          <t>Brosina Hoffman</t>
        </is>
      </c>
      <c r="C91" s="51">
        <f>MINIFS(Orders!$C$2:$C$10195,Orders!$F$2:$F$10195,A91)</f>
        <v/>
      </c>
      <c r="D91">
        <f>YEAR(C91)&amp;" Q"&amp;ROUNDUP(MONTH(C91)/3,0)</f>
        <v/>
      </c>
      <c r="E91">
        <f>YEAR(C91)</f>
        <v/>
      </c>
    </row>
    <row r="92">
      <c r="A92" t="inlineStr">
        <is>
          <t>BK-11260</t>
        </is>
      </c>
      <c r="B92" t="inlineStr">
        <is>
          <t>Berenike Kampe</t>
        </is>
      </c>
      <c r="C92" s="51">
        <f>MINIFS(Orders!$C$2:$C$10195,Orders!$F$2:$F$10195,A92)</f>
        <v/>
      </c>
      <c r="D92">
        <f>YEAR(C92)&amp;" Q"&amp;ROUNDUP(MONTH(C92)/3,0)</f>
        <v/>
      </c>
      <c r="E92">
        <f>YEAR(C92)</f>
        <v/>
      </c>
    </row>
    <row r="93">
      <c r="A93" t="inlineStr">
        <is>
          <t>BM-11140</t>
        </is>
      </c>
      <c r="B93" t="inlineStr">
        <is>
          <t>Becky Martin</t>
        </is>
      </c>
      <c r="C93" s="51">
        <f>MINIFS(Orders!$C$2:$C$10195,Orders!$F$2:$F$10195,A93)</f>
        <v/>
      </c>
      <c r="D93">
        <f>YEAR(C93)&amp;" Q"&amp;ROUNDUP(MONTH(C93)/3,0)</f>
        <v/>
      </c>
      <c r="E93">
        <f>YEAR(C93)</f>
        <v/>
      </c>
    </row>
    <row r="94">
      <c r="A94" t="inlineStr">
        <is>
          <t>BM-11575</t>
        </is>
      </c>
      <c r="B94" t="inlineStr">
        <is>
          <t>Brendan Murry</t>
        </is>
      </c>
      <c r="C94" s="51">
        <f>MINIFS(Orders!$C$2:$C$10195,Orders!$F$2:$F$10195,A94)</f>
        <v/>
      </c>
      <c r="D94">
        <f>YEAR(C94)&amp;" Q"&amp;ROUNDUP(MONTH(C94)/3,0)</f>
        <v/>
      </c>
      <c r="E94">
        <f>YEAR(C94)</f>
        <v/>
      </c>
    </row>
    <row r="95">
      <c r="A95" t="inlineStr">
        <is>
          <t>BM-11650</t>
        </is>
      </c>
      <c r="B95" t="inlineStr">
        <is>
          <t>Brian Moss</t>
        </is>
      </c>
      <c r="C95" s="51">
        <f>MINIFS(Orders!$C$2:$C$10195,Orders!$F$2:$F$10195,A95)</f>
        <v/>
      </c>
      <c r="D95">
        <f>YEAR(C95)&amp;" Q"&amp;ROUNDUP(MONTH(C95)/3,0)</f>
        <v/>
      </c>
      <c r="E95">
        <f>YEAR(C95)</f>
        <v/>
      </c>
    </row>
    <row r="96">
      <c r="A96" t="inlineStr">
        <is>
          <t>BM-11785</t>
        </is>
      </c>
      <c r="B96" t="inlineStr">
        <is>
          <t>Bryan Mills</t>
        </is>
      </c>
      <c r="C96" s="51">
        <f>MINIFS(Orders!$C$2:$C$10195,Orders!$F$2:$F$10195,A96)</f>
        <v/>
      </c>
      <c r="D96">
        <f>YEAR(C96)&amp;" Q"&amp;ROUNDUP(MONTH(C96)/3,0)</f>
        <v/>
      </c>
      <c r="E96">
        <f>YEAR(C96)</f>
        <v/>
      </c>
    </row>
    <row r="97">
      <c r="A97" t="inlineStr">
        <is>
          <t>BN-11470</t>
        </is>
      </c>
      <c r="B97" t="inlineStr">
        <is>
          <t>Brad Norvell</t>
        </is>
      </c>
      <c r="C97" s="51">
        <f>MINIFS(Orders!$C$2:$C$10195,Orders!$F$2:$F$10195,A97)</f>
        <v/>
      </c>
      <c r="D97">
        <f>YEAR(C97)&amp;" Q"&amp;ROUNDUP(MONTH(C97)/3,0)</f>
        <v/>
      </c>
      <c r="E97">
        <f>YEAR(C97)</f>
        <v/>
      </c>
    </row>
    <row r="98">
      <c r="A98" t="inlineStr">
        <is>
          <t>BN-11515</t>
        </is>
      </c>
      <c r="B98" t="inlineStr">
        <is>
          <t>Bradley Nguyen</t>
        </is>
      </c>
      <c r="C98" s="51">
        <f>MINIFS(Orders!$C$2:$C$10195,Orders!$F$2:$F$10195,A98)</f>
        <v/>
      </c>
      <c r="D98">
        <f>YEAR(C98)&amp;" Q"&amp;ROUNDUP(MONTH(C98)/3,0)</f>
        <v/>
      </c>
      <c r="E98">
        <f>YEAR(C98)</f>
        <v/>
      </c>
    </row>
    <row r="99">
      <c r="A99" t="inlineStr">
        <is>
          <t>BO-11350</t>
        </is>
      </c>
      <c r="B99" t="inlineStr">
        <is>
          <t>Bill Overfelt</t>
        </is>
      </c>
      <c r="C99" s="51">
        <f>MINIFS(Orders!$C$2:$C$10195,Orders!$F$2:$F$10195,A99)</f>
        <v/>
      </c>
      <c r="D99">
        <f>YEAR(C99)&amp;" Q"&amp;ROUNDUP(MONTH(C99)/3,0)</f>
        <v/>
      </c>
      <c r="E99">
        <f>YEAR(C99)</f>
        <v/>
      </c>
    </row>
    <row r="100">
      <c r="A100" t="inlineStr">
        <is>
          <t>BO-11425</t>
        </is>
      </c>
      <c r="B100" t="inlineStr">
        <is>
          <t>Bobby Odegard</t>
        </is>
      </c>
      <c r="C100" s="51">
        <f>MINIFS(Orders!$C$2:$C$10195,Orders!$F$2:$F$10195,A100)</f>
        <v/>
      </c>
      <c r="D100">
        <f>YEAR(C100)&amp;" Q"&amp;ROUNDUP(MONTH(C100)/3,0)</f>
        <v/>
      </c>
      <c r="E100">
        <f>YEAR(C100)</f>
        <v/>
      </c>
    </row>
    <row r="101">
      <c r="A101" t="inlineStr">
        <is>
          <t>BP-11050</t>
        </is>
      </c>
      <c r="B101" t="inlineStr">
        <is>
          <t>Barry Pond</t>
        </is>
      </c>
      <c r="C101" s="51">
        <f>MINIFS(Orders!$C$2:$C$10195,Orders!$F$2:$F$10195,A101)</f>
        <v/>
      </c>
      <c r="D101">
        <f>YEAR(C101)&amp;" Q"&amp;ROUNDUP(MONTH(C101)/3,0)</f>
        <v/>
      </c>
      <c r="E101">
        <f>YEAR(C101)</f>
        <v/>
      </c>
    </row>
    <row r="102">
      <c r="A102" t="inlineStr">
        <is>
          <t>BP-11095</t>
        </is>
      </c>
      <c r="B102" t="inlineStr">
        <is>
          <t>Bart Pistole</t>
        </is>
      </c>
      <c r="C102" s="51">
        <f>MINIFS(Orders!$C$2:$C$10195,Orders!$F$2:$F$10195,A102)</f>
        <v/>
      </c>
      <c r="D102">
        <f>YEAR(C102)&amp;" Q"&amp;ROUNDUP(MONTH(C102)/3,0)</f>
        <v/>
      </c>
      <c r="E102">
        <f>YEAR(C102)</f>
        <v/>
      </c>
    </row>
    <row r="103">
      <c r="A103" t="inlineStr">
        <is>
          <t>BP-11155</t>
        </is>
      </c>
      <c r="B103" t="inlineStr">
        <is>
          <t>Becky Pak</t>
        </is>
      </c>
      <c r="C103" s="51">
        <f>MINIFS(Orders!$C$2:$C$10195,Orders!$F$2:$F$10195,A103)</f>
        <v/>
      </c>
      <c r="D103">
        <f>YEAR(C103)&amp;" Q"&amp;ROUNDUP(MONTH(C103)/3,0)</f>
        <v/>
      </c>
      <c r="E103">
        <f>YEAR(C103)</f>
        <v/>
      </c>
    </row>
    <row r="104">
      <c r="A104" t="inlineStr">
        <is>
          <t>BP-11185</t>
        </is>
      </c>
      <c r="B104" t="inlineStr">
        <is>
          <t>Ben Peterman</t>
        </is>
      </c>
      <c r="C104" s="51">
        <f>MINIFS(Orders!$C$2:$C$10195,Orders!$F$2:$F$10195,A104)</f>
        <v/>
      </c>
      <c r="D104">
        <f>YEAR(C104)&amp;" Q"&amp;ROUNDUP(MONTH(C104)/3,0)</f>
        <v/>
      </c>
      <c r="E104">
        <f>YEAR(C104)</f>
        <v/>
      </c>
    </row>
    <row r="105">
      <c r="A105" t="inlineStr">
        <is>
          <t>BP-11230</t>
        </is>
      </c>
      <c r="B105" t="inlineStr">
        <is>
          <t>Benjamin Patterson</t>
        </is>
      </c>
      <c r="C105" s="51">
        <f>MINIFS(Orders!$C$2:$C$10195,Orders!$F$2:$F$10195,A105)</f>
        <v/>
      </c>
      <c r="D105">
        <f>YEAR(C105)&amp;" Q"&amp;ROUNDUP(MONTH(C105)/3,0)</f>
        <v/>
      </c>
      <c r="E105">
        <f>YEAR(C105)</f>
        <v/>
      </c>
    </row>
    <row r="106">
      <c r="A106" t="inlineStr">
        <is>
          <t>BP-11290</t>
        </is>
      </c>
      <c r="B106" t="inlineStr">
        <is>
          <t>Beth Paige</t>
        </is>
      </c>
      <c r="C106" s="51">
        <f>MINIFS(Orders!$C$2:$C$10195,Orders!$F$2:$F$10195,A106)</f>
        <v/>
      </c>
      <c r="D106">
        <f>YEAR(C106)&amp;" Q"&amp;ROUNDUP(MONTH(C106)/3,0)</f>
        <v/>
      </c>
      <c r="E106">
        <f>YEAR(C106)</f>
        <v/>
      </c>
    </row>
    <row r="107">
      <c r="A107" t="inlineStr">
        <is>
          <t>BS-11365</t>
        </is>
      </c>
      <c r="B107" t="inlineStr">
        <is>
          <t>Bill Shonely</t>
        </is>
      </c>
      <c r="C107" s="51">
        <f>MINIFS(Orders!$C$2:$C$10195,Orders!$F$2:$F$10195,A107)</f>
        <v/>
      </c>
      <c r="D107">
        <f>YEAR(C107)&amp;" Q"&amp;ROUNDUP(MONTH(C107)/3,0)</f>
        <v/>
      </c>
      <c r="E107">
        <f>YEAR(C107)</f>
        <v/>
      </c>
    </row>
    <row r="108">
      <c r="A108" t="inlineStr">
        <is>
          <t>BS-11380</t>
        </is>
      </c>
      <c r="B108" t="inlineStr">
        <is>
          <t>Bill Stewart</t>
        </is>
      </c>
      <c r="C108" s="51">
        <f>MINIFS(Orders!$C$2:$C$10195,Orders!$F$2:$F$10195,A108)</f>
        <v/>
      </c>
      <c r="D108">
        <f>YEAR(C108)&amp;" Q"&amp;ROUNDUP(MONTH(C108)/3,0)</f>
        <v/>
      </c>
      <c r="E108">
        <f>YEAR(C108)</f>
        <v/>
      </c>
    </row>
    <row r="109">
      <c r="A109" t="inlineStr">
        <is>
          <t>BS-11590</t>
        </is>
      </c>
      <c r="B109" t="inlineStr">
        <is>
          <t>Brendan Sweed</t>
        </is>
      </c>
      <c r="C109" s="51">
        <f>MINIFS(Orders!$C$2:$C$10195,Orders!$F$2:$F$10195,A109)</f>
        <v/>
      </c>
      <c r="D109">
        <f>YEAR(C109)&amp;" Q"&amp;ROUNDUP(MONTH(C109)/3,0)</f>
        <v/>
      </c>
      <c r="E109">
        <f>YEAR(C109)</f>
        <v/>
      </c>
    </row>
    <row r="110">
      <c r="A110" t="inlineStr">
        <is>
          <t>BS-11665</t>
        </is>
      </c>
      <c r="B110" t="inlineStr">
        <is>
          <t>Brian Stugart</t>
        </is>
      </c>
      <c r="C110" s="51">
        <f>MINIFS(Orders!$C$2:$C$10195,Orders!$F$2:$F$10195,A110)</f>
        <v/>
      </c>
      <c r="D110">
        <f>YEAR(C110)&amp;" Q"&amp;ROUNDUP(MONTH(C110)/3,0)</f>
        <v/>
      </c>
      <c r="E110">
        <f>YEAR(C110)</f>
        <v/>
      </c>
    </row>
    <row r="111">
      <c r="A111" t="inlineStr">
        <is>
          <t>BS-11755</t>
        </is>
      </c>
      <c r="B111" t="inlineStr">
        <is>
          <t>Bruce Stewart</t>
        </is>
      </c>
      <c r="C111" s="51">
        <f>MINIFS(Orders!$C$2:$C$10195,Orders!$F$2:$F$10195,A111)</f>
        <v/>
      </c>
      <c r="D111">
        <f>YEAR(C111)&amp;" Q"&amp;ROUNDUP(MONTH(C111)/3,0)</f>
        <v/>
      </c>
      <c r="E111">
        <f>YEAR(C111)</f>
        <v/>
      </c>
    </row>
    <row r="112">
      <c r="A112" t="inlineStr">
        <is>
          <t>BS-11800</t>
        </is>
      </c>
      <c r="B112" t="inlineStr">
        <is>
          <t>Bryan Spruell</t>
        </is>
      </c>
      <c r="C112" s="51">
        <f>MINIFS(Orders!$C$2:$C$10195,Orders!$F$2:$F$10195,A112)</f>
        <v/>
      </c>
      <c r="D112">
        <f>YEAR(C112)&amp;" Q"&amp;ROUNDUP(MONTH(C112)/3,0)</f>
        <v/>
      </c>
      <c r="E112">
        <f>YEAR(C112)</f>
        <v/>
      </c>
    </row>
    <row r="113">
      <c r="A113" t="inlineStr">
        <is>
          <t>BT-11305</t>
        </is>
      </c>
      <c r="B113" t="inlineStr">
        <is>
          <t>Beth Thompson</t>
        </is>
      </c>
      <c r="C113" s="51">
        <f>MINIFS(Orders!$C$2:$C$10195,Orders!$F$2:$F$10195,A113)</f>
        <v/>
      </c>
      <c r="D113">
        <f>YEAR(C113)&amp;" Q"&amp;ROUNDUP(MONTH(C113)/3,0)</f>
        <v/>
      </c>
      <c r="E113">
        <f>YEAR(C113)</f>
        <v/>
      </c>
    </row>
    <row r="114">
      <c r="A114" t="inlineStr">
        <is>
          <t>BT-11395</t>
        </is>
      </c>
      <c r="B114" t="inlineStr">
        <is>
          <t>Bill Tyler</t>
        </is>
      </c>
      <c r="C114" s="51">
        <f>MINIFS(Orders!$C$2:$C$10195,Orders!$F$2:$F$10195,A114)</f>
        <v/>
      </c>
      <c r="D114">
        <f>YEAR(C114)&amp;" Q"&amp;ROUNDUP(MONTH(C114)/3,0)</f>
        <v/>
      </c>
      <c r="E114">
        <f>YEAR(C114)</f>
        <v/>
      </c>
    </row>
    <row r="115">
      <c r="A115" t="inlineStr">
        <is>
          <t>BT-11440</t>
        </is>
      </c>
      <c r="B115" t="inlineStr">
        <is>
          <t>Bobby Trafton</t>
        </is>
      </c>
      <c r="C115" s="51">
        <f>MINIFS(Orders!$C$2:$C$10195,Orders!$F$2:$F$10195,A115)</f>
        <v/>
      </c>
      <c r="D115">
        <f>YEAR(C115)&amp;" Q"&amp;ROUNDUP(MONTH(C115)/3,0)</f>
        <v/>
      </c>
      <c r="E115">
        <f>YEAR(C115)</f>
        <v/>
      </c>
    </row>
    <row r="116">
      <c r="A116" t="inlineStr">
        <is>
          <t>BT-11485</t>
        </is>
      </c>
      <c r="B116" t="inlineStr">
        <is>
          <t>Brad Thomas</t>
        </is>
      </c>
      <c r="C116" s="51">
        <f>MINIFS(Orders!$C$2:$C$10195,Orders!$F$2:$F$10195,A116)</f>
        <v/>
      </c>
      <c r="D116">
        <f>YEAR(C116)&amp;" Q"&amp;ROUNDUP(MONTH(C116)/3,0)</f>
        <v/>
      </c>
      <c r="E116">
        <f>YEAR(C116)</f>
        <v/>
      </c>
    </row>
    <row r="117">
      <c r="A117" t="inlineStr">
        <is>
          <t>BT-11530</t>
        </is>
      </c>
      <c r="B117" t="inlineStr">
        <is>
          <t>Bradley Talbott</t>
        </is>
      </c>
      <c r="C117" s="51">
        <f>MINIFS(Orders!$C$2:$C$10195,Orders!$F$2:$F$10195,A117)</f>
        <v/>
      </c>
      <c r="D117">
        <f>YEAR(C117)&amp;" Q"&amp;ROUNDUP(MONTH(C117)/3,0)</f>
        <v/>
      </c>
      <c r="E117">
        <f>YEAR(C117)</f>
        <v/>
      </c>
    </row>
    <row r="118">
      <c r="A118" t="inlineStr">
        <is>
          <t>BT-11680</t>
        </is>
      </c>
      <c r="B118" t="inlineStr">
        <is>
          <t>Brian Thompson</t>
        </is>
      </c>
      <c r="C118" s="51">
        <f>MINIFS(Orders!$C$2:$C$10195,Orders!$F$2:$F$10195,A118)</f>
        <v/>
      </c>
      <c r="D118">
        <f>YEAR(C118)&amp;" Q"&amp;ROUNDUP(MONTH(C118)/3,0)</f>
        <v/>
      </c>
      <c r="E118">
        <f>YEAR(C118)</f>
        <v/>
      </c>
    </row>
    <row r="119">
      <c r="A119" t="inlineStr">
        <is>
          <t>BV-11245</t>
        </is>
      </c>
      <c r="B119" t="inlineStr">
        <is>
          <t>Benjamin Venier</t>
        </is>
      </c>
      <c r="C119" s="51">
        <f>MINIFS(Orders!$C$2:$C$10195,Orders!$F$2:$F$10195,A119)</f>
        <v/>
      </c>
      <c r="D119">
        <f>YEAR(C119)&amp;" Q"&amp;ROUNDUP(MONTH(C119)/3,0)</f>
        <v/>
      </c>
      <c r="E119">
        <f>YEAR(C119)</f>
        <v/>
      </c>
    </row>
    <row r="120">
      <c r="A120" t="inlineStr">
        <is>
          <t>BW-11065</t>
        </is>
      </c>
      <c r="B120" t="inlineStr">
        <is>
          <t>Barry Weirich</t>
        </is>
      </c>
      <c r="C120" s="51">
        <f>MINIFS(Orders!$C$2:$C$10195,Orders!$F$2:$F$10195,A120)</f>
        <v/>
      </c>
      <c r="D120">
        <f>YEAR(C120)&amp;" Q"&amp;ROUNDUP(MONTH(C120)/3,0)</f>
        <v/>
      </c>
      <c r="E120">
        <f>YEAR(C120)</f>
        <v/>
      </c>
    </row>
    <row r="121">
      <c r="A121" t="inlineStr">
        <is>
          <t>BW-11110</t>
        </is>
      </c>
      <c r="B121" t="inlineStr">
        <is>
          <t>Bart Watters</t>
        </is>
      </c>
      <c r="C121" s="51">
        <f>MINIFS(Orders!$C$2:$C$10195,Orders!$F$2:$F$10195,A121)</f>
        <v/>
      </c>
      <c r="D121">
        <f>YEAR(C121)&amp;" Q"&amp;ROUNDUP(MONTH(C121)/3,0)</f>
        <v/>
      </c>
      <c r="E121">
        <f>YEAR(C121)</f>
        <v/>
      </c>
    </row>
    <row r="122">
      <c r="A122" t="inlineStr">
        <is>
          <t>BW-11200</t>
        </is>
      </c>
      <c r="B122" t="inlineStr">
        <is>
          <t>Ben Wallace</t>
        </is>
      </c>
      <c r="C122" s="51">
        <f>MINIFS(Orders!$C$2:$C$10195,Orders!$F$2:$F$10195,A122)</f>
        <v/>
      </c>
      <c r="D122">
        <f>YEAR(C122)&amp;" Q"&amp;ROUNDUP(MONTH(C122)/3,0)</f>
        <v/>
      </c>
      <c r="E122">
        <f>YEAR(C122)</f>
        <v/>
      </c>
    </row>
    <row r="123">
      <c r="A123" t="inlineStr">
        <is>
          <t>CA-11965</t>
        </is>
      </c>
      <c r="B123" t="inlineStr">
        <is>
          <t>Carol Adams</t>
        </is>
      </c>
      <c r="C123" s="51">
        <f>MINIFS(Orders!$C$2:$C$10195,Orders!$F$2:$F$10195,A123)</f>
        <v/>
      </c>
      <c r="D123">
        <f>YEAR(C123)&amp;" Q"&amp;ROUNDUP(MONTH(C123)/3,0)</f>
        <v/>
      </c>
      <c r="E123">
        <f>YEAR(C123)</f>
        <v/>
      </c>
    </row>
    <row r="124">
      <c r="A124" t="inlineStr">
        <is>
          <t>CA-12055</t>
        </is>
      </c>
      <c r="B124" t="inlineStr">
        <is>
          <t>Cathy Armstrong</t>
        </is>
      </c>
      <c r="C124" s="51">
        <f>MINIFS(Orders!$C$2:$C$10195,Orders!$F$2:$F$10195,A124)</f>
        <v/>
      </c>
      <c r="D124">
        <f>YEAR(C124)&amp;" Q"&amp;ROUNDUP(MONTH(C124)/3,0)</f>
        <v/>
      </c>
      <c r="E124">
        <f>YEAR(C124)</f>
        <v/>
      </c>
    </row>
    <row r="125">
      <c r="A125" t="inlineStr">
        <is>
          <t>CA-12265</t>
        </is>
      </c>
      <c r="B125" t="inlineStr">
        <is>
          <t>Christina Anderson</t>
        </is>
      </c>
      <c r="C125" s="51">
        <f>MINIFS(Orders!$C$2:$C$10195,Orders!$F$2:$F$10195,A125)</f>
        <v/>
      </c>
      <c r="D125">
        <f>YEAR(C125)&amp;" Q"&amp;ROUNDUP(MONTH(C125)/3,0)</f>
        <v/>
      </c>
      <c r="E125">
        <f>YEAR(C125)</f>
        <v/>
      </c>
    </row>
    <row r="126">
      <c r="A126" t="inlineStr">
        <is>
          <t>CA-12310</t>
        </is>
      </c>
      <c r="B126" t="inlineStr">
        <is>
          <t>Christine Abelman</t>
        </is>
      </c>
      <c r="C126" s="51">
        <f>MINIFS(Orders!$C$2:$C$10195,Orders!$F$2:$F$10195,A126)</f>
        <v/>
      </c>
      <c r="D126">
        <f>YEAR(C126)&amp;" Q"&amp;ROUNDUP(MONTH(C126)/3,0)</f>
        <v/>
      </c>
      <c r="E126">
        <f>YEAR(C126)</f>
        <v/>
      </c>
    </row>
    <row r="127">
      <c r="A127" t="inlineStr">
        <is>
          <t>CA-12775</t>
        </is>
      </c>
      <c r="B127" t="inlineStr">
        <is>
          <t>Cynthia Arntzen</t>
        </is>
      </c>
      <c r="C127" s="51">
        <f>MINIFS(Orders!$C$2:$C$10195,Orders!$F$2:$F$10195,A127)</f>
        <v/>
      </c>
      <c r="D127">
        <f>YEAR(C127)&amp;" Q"&amp;ROUNDUP(MONTH(C127)/3,0)</f>
        <v/>
      </c>
      <c r="E127">
        <f>YEAR(C127)</f>
        <v/>
      </c>
    </row>
    <row r="128">
      <c r="A128" t="inlineStr">
        <is>
          <t>CB-12025</t>
        </is>
      </c>
      <c r="B128" t="inlineStr">
        <is>
          <t>Cassandra Brandow</t>
        </is>
      </c>
      <c r="C128" s="51">
        <f>MINIFS(Orders!$C$2:$C$10195,Orders!$F$2:$F$10195,A128)</f>
        <v/>
      </c>
      <c r="D128">
        <f>YEAR(C128)&amp;" Q"&amp;ROUNDUP(MONTH(C128)/3,0)</f>
        <v/>
      </c>
      <c r="E128">
        <f>YEAR(C128)</f>
        <v/>
      </c>
    </row>
    <row r="129">
      <c r="A129" t="inlineStr">
        <is>
          <t>CB-12415</t>
        </is>
      </c>
      <c r="B129" t="inlineStr">
        <is>
          <t>Christy Brittain</t>
        </is>
      </c>
      <c r="C129" s="51">
        <f>MINIFS(Orders!$C$2:$C$10195,Orders!$F$2:$F$10195,A129)</f>
        <v/>
      </c>
      <c r="D129">
        <f>YEAR(C129)&amp;" Q"&amp;ROUNDUP(MONTH(C129)/3,0)</f>
        <v/>
      </c>
      <c r="E129">
        <f>YEAR(C129)</f>
        <v/>
      </c>
    </row>
    <row r="130">
      <c r="A130" t="inlineStr">
        <is>
          <t>CB-12535</t>
        </is>
      </c>
      <c r="B130" t="inlineStr">
        <is>
          <t>Claudia Bergmann</t>
        </is>
      </c>
      <c r="C130" s="51">
        <f>MINIFS(Orders!$C$2:$C$10195,Orders!$F$2:$F$10195,A130)</f>
        <v/>
      </c>
      <c r="D130">
        <f>YEAR(C130)&amp;" Q"&amp;ROUNDUP(MONTH(C130)/3,0)</f>
        <v/>
      </c>
      <c r="E130">
        <f>YEAR(C130)</f>
        <v/>
      </c>
    </row>
    <row r="131">
      <c r="A131" t="inlineStr">
        <is>
          <t>CC-12100</t>
        </is>
      </c>
      <c r="B131" t="inlineStr">
        <is>
          <t>Chad Cunningham</t>
        </is>
      </c>
      <c r="C131" s="51">
        <f>MINIFS(Orders!$C$2:$C$10195,Orders!$F$2:$F$10195,A131)</f>
        <v/>
      </c>
      <c r="D131">
        <f>YEAR(C131)&amp;" Q"&amp;ROUNDUP(MONTH(C131)/3,0)</f>
        <v/>
      </c>
      <c r="E131">
        <f>YEAR(C131)</f>
        <v/>
      </c>
    </row>
    <row r="132">
      <c r="A132" t="inlineStr">
        <is>
          <t>CC-12145</t>
        </is>
      </c>
      <c r="B132" t="inlineStr">
        <is>
          <t>Charles Crestani</t>
        </is>
      </c>
      <c r="C132" s="51">
        <f>MINIFS(Orders!$C$2:$C$10195,Orders!$F$2:$F$10195,A132)</f>
        <v/>
      </c>
      <c r="D132">
        <f>YEAR(C132)&amp;" Q"&amp;ROUNDUP(MONTH(C132)/3,0)</f>
        <v/>
      </c>
      <c r="E132">
        <f>YEAR(C132)</f>
        <v/>
      </c>
    </row>
    <row r="133">
      <c r="A133" t="inlineStr">
        <is>
          <t>CC-12220</t>
        </is>
      </c>
      <c r="B133" t="inlineStr">
        <is>
          <t>Chris Cortes</t>
        </is>
      </c>
      <c r="C133" s="51">
        <f>MINIFS(Orders!$C$2:$C$10195,Orders!$F$2:$F$10195,A133)</f>
        <v/>
      </c>
      <c r="D133">
        <f>YEAR(C133)&amp;" Q"&amp;ROUNDUP(MONTH(C133)/3,0)</f>
        <v/>
      </c>
      <c r="E133">
        <f>YEAR(C133)</f>
        <v/>
      </c>
    </row>
    <row r="134">
      <c r="A134" t="inlineStr">
        <is>
          <t>CC-12370</t>
        </is>
      </c>
      <c r="B134" t="inlineStr">
        <is>
          <t>Christopher Conant</t>
        </is>
      </c>
      <c r="C134" s="51">
        <f>MINIFS(Orders!$C$2:$C$10195,Orders!$F$2:$F$10195,A134)</f>
        <v/>
      </c>
      <c r="D134">
        <f>YEAR(C134)&amp;" Q"&amp;ROUNDUP(MONTH(C134)/3,0)</f>
        <v/>
      </c>
      <c r="E134">
        <f>YEAR(C134)</f>
        <v/>
      </c>
    </row>
    <row r="135">
      <c r="A135" t="inlineStr">
        <is>
          <t>CC-12430</t>
        </is>
      </c>
      <c r="B135" t="inlineStr">
        <is>
          <t>Chuck Clark</t>
        </is>
      </c>
      <c r="C135" s="51">
        <f>MINIFS(Orders!$C$2:$C$10195,Orders!$F$2:$F$10195,A135)</f>
        <v/>
      </c>
      <c r="D135">
        <f>YEAR(C135)&amp;" Q"&amp;ROUNDUP(MONTH(C135)/3,0)</f>
        <v/>
      </c>
      <c r="E135">
        <f>YEAR(C135)</f>
        <v/>
      </c>
    </row>
    <row r="136">
      <c r="A136" t="inlineStr">
        <is>
          <t>CC-12475</t>
        </is>
      </c>
      <c r="B136" t="inlineStr">
        <is>
          <t>Cindy Chapman</t>
        </is>
      </c>
      <c r="C136" s="51">
        <f>MINIFS(Orders!$C$2:$C$10195,Orders!$F$2:$F$10195,A136)</f>
        <v/>
      </c>
      <c r="D136">
        <f>YEAR(C136)&amp;" Q"&amp;ROUNDUP(MONTH(C136)/3,0)</f>
        <v/>
      </c>
      <c r="E136">
        <f>YEAR(C136)</f>
        <v/>
      </c>
    </row>
    <row r="137">
      <c r="A137" t="inlineStr">
        <is>
          <t>CC-12550</t>
        </is>
      </c>
      <c r="B137" t="inlineStr">
        <is>
          <t>Clay Cheatham</t>
        </is>
      </c>
      <c r="C137" s="51">
        <f>MINIFS(Orders!$C$2:$C$10195,Orders!$F$2:$F$10195,A137)</f>
        <v/>
      </c>
      <c r="D137">
        <f>YEAR(C137)&amp;" Q"&amp;ROUNDUP(MONTH(C137)/3,0)</f>
        <v/>
      </c>
      <c r="E137">
        <f>YEAR(C137)</f>
        <v/>
      </c>
    </row>
    <row r="138">
      <c r="A138" t="inlineStr">
        <is>
          <t>CC-12610</t>
        </is>
      </c>
      <c r="B138" t="inlineStr">
        <is>
          <t>Corey Catlett</t>
        </is>
      </c>
      <c r="C138" s="51">
        <f>MINIFS(Orders!$C$2:$C$10195,Orders!$F$2:$F$10195,A138)</f>
        <v/>
      </c>
      <c r="D138">
        <f>YEAR(C138)&amp;" Q"&amp;ROUNDUP(MONTH(C138)/3,0)</f>
        <v/>
      </c>
      <c r="E138">
        <f>YEAR(C138)</f>
        <v/>
      </c>
    </row>
    <row r="139">
      <c r="A139" t="inlineStr">
        <is>
          <t>CC-12670</t>
        </is>
      </c>
      <c r="B139" t="inlineStr">
        <is>
          <t>Craig Carreira</t>
        </is>
      </c>
      <c r="C139" s="51">
        <f>MINIFS(Orders!$C$2:$C$10195,Orders!$F$2:$F$10195,A139)</f>
        <v/>
      </c>
      <c r="D139">
        <f>YEAR(C139)&amp;" Q"&amp;ROUNDUP(MONTH(C139)/3,0)</f>
        <v/>
      </c>
      <c r="E139">
        <f>YEAR(C139)</f>
        <v/>
      </c>
    </row>
    <row r="140">
      <c r="A140" t="inlineStr">
        <is>
          <t>CC-12685</t>
        </is>
      </c>
      <c r="B140" t="inlineStr">
        <is>
          <t>Craig Carroll</t>
        </is>
      </c>
      <c r="C140" s="51">
        <f>MINIFS(Orders!$C$2:$C$10195,Orders!$F$2:$F$10195,A140)</f>
        <v/>
      </c>
      <c r="D140">
        <f>YEAR(C140)&amp;" Q"&amp;ROUNDUP(MONTH(C140)/3,0)</f>
        <v/>
      </c>
      <c r="E140">
        <f>YEAR(C140)</f>
        <v/>
      </c>
    </row>
    <row r="141">
      <c r="A141" t="inlineStr">
        <is>
          <t>CD-11920</t>
        </is>
      </c>
      <c r="B141" t="inlineStr">
        <is>
          <t>Carlos Daly</t>
        </is>
      </c>
      <c r="C141" s="51">
        <f>MINIFS(Orders!$C$2:$C$10195,Orders!$F$2:$F$10195,A141)</f>
        <v/>
      </c>
      <c r="D141">
        <f>YEAR(C141)&amp;" Q"&amp;ROUNDUP(MONTH(C141)/3,0)</f>
        <v/>
      </c>
      <c r="E141">
        <f>YEAR(C141)</f>
        <v/>
      </c>
    </row>
    <row r="142">
      <c r="A142" t="inlineStr">
        <is>
          <t>CD-11980</t>
        </is>
      </c>
      <c r="B142" t="inlineStr">
        <is>
          <t>Carol Darley</t>
        </is>
      </c>
      <c r="C142" s="51">
        <f>MINIFS(Orders!$C$2:$C$10195,Orders!$F$2:$F$10195,A142)</f>
        <v/>
      </c>
      <c r="D142">
        <f>YEAR(C142)&amp;" Q"&amp;ROUNDUP(MONTH(C142)/3,0)</f>
        <v/>
      </c>
      <c r="E142">
        <f>YEAR(C142)</f>
        <v/>
      </c>
    </row>
    <row r="143">
      <c r="A143" t="inlineStr">
        <is>
          <t>CD-12280</t>
        </is>
      </c>
      <c r="B143" t="inlineStr">
        <is>
          <t>Christina DeMoss</t>
        </is>
      </c>
      <c r="C143" s="51">
        <f>MINIFS(Orders!$C$2:$C$10195,Orders!$F$2:$F$10195,A143)</f>
        <v/>
      </c>
      <c r="D143">
        <f>YEAR(C143)&amp;" Q"&amp;ROUNDUP(MONTH(C143)/3,0)</f>
        <v/>
      </c>
      <c r="E143">
        <f>YEAR(C143)</f>
        <v/>
      </c>
    </row>
    <row r="144">
      <c r="A144" t="inlineStr">
        <is>
          <t>CD-12790</t>
        </is>
      </c>
      <c r="B144" t="inlineStr">
        <is>
          <t>Cynthia Delaney</t>
        </is>
      </c>
      <c r="C144" s="51">
        <f>MINIFS(Orders!$C$2:$C$10195,Orders!$F$2:$F$10195,A144)</f>
        <v/>
      </c>
      <c r="D144">
        <f>YEAR(C144)&amp;" Q"&amp;ROUNDUP(MONTH(C144)/3,0)</f>
        <v/>
      </c>
      <c r="E144">
        <f>YEAR(C144)</f>
        <v/>
      </c>
    </row>
    <row r="145">
      <c r="A145" t="inlineStr">
        <is>
          <t>CG-12040</t>
        </is>
      </c>
      <c r="B145" t="inlineStr">
        <is>
          <t>Catherine Glotzbach</t>
        </is>
      </c>
      <c r="C145" s="51">
        <f>MINIFS(Orders!$C$2:$C$10195,Orders!$F$2:$F$10195,A145)</f>
        <v/>
      </c>
      <c r="D145">
        <f>YEAR(C145)&amp;" Q"&amp;ROUNDUP(MONTH(C145)/3,0)</f>
        <v/>
      </c>
      <c r="E145">
        <f>YEAR(C145)</f>
        <v/>
      </c>
    </row>
    <row r="146">
      <c r="A146" t="inlineStr">
        <is>
          <t>CG-12520</t>
        </is>
      </c>
      <c r="B146" t="inlineStr">
        <is>
          <t>Claire Gute</t>
        </is>
      </c>
      <c r="C146" s="51">
        <f>MINIFS(Orders!$C$2:$C$10195,Orders!$F$2:$F$10195,A146)</f>
        <v/>
      </c>
      <c r="D146">
        <f>YEAR(C146)&amp;" Q"&amp;ROUNDUP(MONTH(C146)/3,0)</f>
        <v/>
      </c>
      <c r="E146">
        <f>YEAR(C146)</f>
        <v/>
      </c>
    </row>
    <row r="147">
      <c r="A147" t="inlineStr">
        <is>
          <t>CH-12070</t>
        </is>
      </c>
      <c r="B147" t="inlineStr">
        <is>
          <t>Cathy Hwang</t>
        </is>
      </c>
      <c r="C147" s="51">
        <f>MINIFS(Orders!$C$2:$C$10195,Orders!$F$2:$F$10195,A147)</f>
        <v/>
      </c>
      <c r="D147">
        <f>YEAR(C147)&amp;" Q"&amp;ROUNDUP(MONTH(C147)/3,0)</f>
        <v/>
      </c>
      <c r="E147">
        <f>YEAR(C147)</f>
        <v/>
      </c>
    </row>
    <row r="148">
      <c r="A148" t="inlineStr">
        <is>
          <t>CJ-11875</t>
        </is>
      </c>
      <c r="B148" t="inlineStr">
        <is>
          <t>Carl Jackson</t>
        </is>
      </c>
      <c r="C148" s="51">
        <f>MINIFS(Orders!$C$2:$C$10195,Orders!$F$2:$F$10195,A148)</f>
        <v/>
      </c>
      <c r="D148">
        <f>YEAR(C148)&amp;" Q"&amp;ROUNDUP(MONTH(C148)/3,0)</f>
        <v/>
      </c>
      <c r="E148">
        <f>YEAR(C148)</f>
        <v/>
      </c>
    </row>
    <row r="149">
      <c r="A149" t="inlineStr">
        <is>
          <t>CJ-12010</t>
        </is>
      </c>
      <c r="B149" t="inlineStr">
        <is>
          <t>Caroline Jumper</t>
        </is>
      </c>
      <c r="C149" s="51">
        <f>MINIFS(Orders!$C$2:$C$10195,Orders!$F$2:$F$10195,A149)</f>
        <v/>
      </c>
      <c r="D149">
        <f>YEAR(C149)&amp;" Q"&amp;ROUNDUP(MONTH(C149)/3,0)</f>
        <v/>
      </c>
      <c r="E149">
        <f>YEAR(C149)</f>
        <v/>
      </c>
    </row>
    <row r="150">
      <c r="A150" t="inlineStr">
        <is>
          <t>CK-12205</t>
        </is>
      </c>
      <c r="B150" t="inlineStr">
        <is>
          <t>Chloris Kastensmidt</t>
        </is>
      </c>
      <c r="C150" s="51">
        <f>MINIFS(Orders!$C$2:$C$10195,Orders!$F$2:$F$10195,A150)</f>
        <v/>
      </c>
      <c r="D150">
        <f>YEAR(C150)&amp;" Q"&amp;ROUNDUP(MONTH(C150)/3,0)</f>
        <v/>
      </c>
      <c r="E150">
        <f>YEAR(C150)</f>
        <v/>
      </c>
    </row>
    <row r="151">
      <c r="A151" t="inlineStr">
        <is>
          <t>CK-12325</t>
        </is>
      </c>
      <c r="B151" t="inlineStr">
        <is>
          <t>Christine Kargatis</t>
        </is>
      </c>
      <c r="C151" s="51">
        <f>MINIFS(Orders!$C$2:$C$10195,Orders!$F$2:$F$10195,A151)</f>
        <v/>
      </c>
      <c r="D151">
        <f>YEAR(C151)&amp;" Q"&amp;ROUNDUP(MONTH(C151)/3,0)</f>
        <v/>
      </c>
      <c r="E151">
        <f>YEAR(C151)</f>
        <v/>
      </c>
    </row>
    <row r="152">
      <c r="A152" t="inlineStr">
        <is>
          <t>CK-12595</t>
        </is>
      </c>
      <c r="B152" t="inlineStr">
        <is>
          <t>Clytie Kelty</t>
        </is>
      </c>
      <c r="C152" s="51">
        <f>MINIFS(Orders!$C$2:$C$10195,Orders!$F$2:$F$10195,A152)</f>
        <v/>
      </c>
      <c r="D152">
        <f>YEAR(C152)&amp;" Q"&amp;ROUNDUP(MONTH(C152)/3,0)</f>
        <v/>
      </c>
      <c r="E152">
        <f>YEAR(C152)</f>
        <v/>
      </c>
    </row>
    <row r="153">
      <c r="A153" t="inlineStr">
        <is>
          <t>CK-12760</t>
        </is>
      </c>
      <c r="B153" t="inlineStr">
        <is>
          <t>Cyma Kinney</t>
        </is>
      </c>
      <c r="C153" s="51">
        <f>MINIFS(Orders!$C$2:$C$10195,Orders!$F$2:$F$10195,A153)</f>
        <v/>
      </c>
      <c r="D153">
        <f>YEAR(C153)&amp;" Q"&amp;ROUNDUP(MONTH(C153)/3,0)</f>
        <v/>
      </c>
      <c r="E153">
        <f>YEAR(C153)</f>
        <v/>
      </c>
    </row>
    <row r="154">
      <c r="A154" t="inlineStr">
        <is>
          <t>CL-11890</t>
        </is>
      </c>
      <c r="B154" t="inlineStr">
        <is>
          <t>Carl Ludwig</t>
        </is>
      </c>
      <c r="C154" s="51">
        <f>MINIFS(Orders!$C$2:$C$10195,Orders!$F$2:$F$10195,A154)</f>
        <v/>
      </c>
      <c r="D154">
        <f>YEAR(C154)&amp;" Q"&amp;ROUNDUP(MONTH(C154)/3,0)</f>
        <v/>
      </c>
      <c r="E154">
        <f>YEAR(C154)</f>
        <v/>
      </c>
    </row>
    <row r="155">
      <c r="A155" t="inlineStr">
        <is>
          <t>CL-12565</t>
        </is>
      </c>
      <c r="B155" t="inlineStr">
        <is>
          <t>Clay Ludtke</t>
        </is>
      </c>
      <c r="C155" s="51">
        <f>MINIFS(Orders!$C$2:$C$10195,Orders!$F$2:$F$10195,A155)</f>
        <v/>
      </c>
      <c r="D155">
        <f>YEAR(C155)&amp;" Q"&amp;ROUNDUP(MONTH(C155)/3,0)</f>
        <v/>
      </c>
      <c r="E155">
        <f>YEAR(C155)</f>
        <v/>
      </c>
    </row>
    <row r="156">
      <c r="A156" t="inlineStr">
        <is>
          <t>CL-12700</t>
        </is>
      </c>
      <c r="B156" t="inlineStr">
        <is>
          <t>Craig Leslie</t>
        </is>
      </c>
      <c r="C156" s="51">
        <f>MINIFS(Orders!$C$2:$C$10195,Orders!$F$2:$F$10195,A156)</f>
        <v/>
      </c>
      <c r="D156">
        <f>YEAR(C156)&amp;" Q"&amp;ROUNDUP(MONTH(C156)/3,0)</f>
        <v/>
      </c>
      <c r="E156">
        <f>YEAR(C156)</f>
        <v/>
      </c>
    </row>
    <row r="157">
      <c r="A157" t="inlineStr">
        <is>
          <t>CM-11815</t>
        </is>
      </c>
      <c r="B157" t="inlineStr">
        <is>
          <t>Candace McMahon</t>
        </is>
      </c>
      <c r="C157" s="51">
        <f>MINIFS(Orders!$C$2:$C$10195,Orders!$F$2:$F$10195,A157)</f>
        <v/>
      </c>
      <c r="D157">
        <f>YEAR(C157)&amp;" Q"&amp;ROUNDUP(MONTH(C157)/3,0)</f>
        <v/>
      </c>
      <c r="E157">
        <f>YEAR(C157)</f>
        <v/>
      </c>
    </row>
    <row r="158">
      <c r="A158" t="inlineStr">
        <is>
          <t>CM-11935</t>
        </is>
      </c>
      <c r="B158" t="inlineStr">
        <is>
          <t>Carlos Meador</t>
        </is>
      </c>
      <c r="C158" s="51">
        <f>MINIFS(Orders!$C$2:$C$10195,Orders!$F$2:$F$10195,A158)</f>
        <v/>
      </c>
      <c r="D158">
        <f>YEAR(C158)&amp;" Q"&amp;ROUNDUP(MONTH(C158)/3,0)</f>
        <v/>
      </c>
      <c r="E158">
        <f>YEAR(C158)</f>
        <v/>
      </c>
    </row>
    <row r="159">
      <c r="A159" t="inlineStr">
        <is>
          <t>CM-12115</t>
        </is>
      </c>
      <c r="B159" t="inlineStr">
        <is>
          <t>Chad McGuire</t>
        </is>
      </c>
      <c r="C159" s="51">
        <f>MINIFS(Orders!$C$2:$C$10195,Orders!$F$2:$F$10195,A159)</f>
        <v/>
      </c>
      <c r="D159">
        <f>YEAR(C159)&amp;" Q"&amp;ROUNDUP(MONTH(C159)/3,0)</f>
        <v/>
      </c>
      <c r="E159">
        <f>YEAR(C159)</f>
        <v/>
      </c>
    </row>
    <row r="160">
      <c r="A160" t="inlineStr">
        <is>
          <t>CM-12160</t>
        </is>
      </c>
      <c r="B160" t="inlineStr">
        <is>
          <t>Charles McCrossin</t>
        </is>
      </c>
      <c r="C160" s="51">
        <f>MINIFS(Orders!$C$2:$C$10195,Orders!$F$2:$F$10195,A160)</f>
        <v/>
      </c>
      <c r="D160">
        <f>YEAR(C160)&amp;" Q"&amp;ROUNDUP(MONTH(C160)/3,0)</f>
        <v/>
      </c>
      <c r="E160">
        <f>YEAR(C160)</f>
        <v/>
      </c>
    </row>
    <row r="161">
      <c r="A161" t="inlineStr">
        <is>
          <t>CM-12190</t>
        </is>
      </c>
      <c r="B161" t="inlineStr">
        <is>
          <t>Charlotte Melton</t>
        </is>
      </c>
      <c r="C161" s="51">
        <f>MINIFS(Orders!$C$2:$C$10195,Orders!$F$2:$F$10195,A161)</f>
        <v/>
      </c>
      <c r="D161">
        <f>YEAR(C161)&amp;" Q"&amp;ROUNDUP(MONTH(C161)/3,0)</f>
        <v/>
      </c>
      <c r="E161">
        <f>YEAR(C161)</f>
        <v/>
      </c>
    </row>
    <row r="162">
      <c r="A162" t="inlineStr">
        <is>
          <t>CM-12235</t>
        </is>
      </c>
      <c r="B162" t="inlineStr">
        <is>
          <t>Chris McAfee</t>
        </is>
      </c>
      <c r="C162" s="51">
        <f>MINIFS(Orders!$C$2:$C$10195,Orders!$F$2:$F$10195,A162)</f>
        <v/>
      </c>
      <c r="D162">
        <f>YEAR(C162)&amp;" Q"&amp;ROUNDUP(MONTH(C162)/3,0)</f>
        <v/>
      </c>
      <c r="E162">
        <f>YEAR(C162)</f>
        <v/>
      </c>
    </row>
    <row r="163">
      <c r="A163" t="inlineStr">
        <is>
          <t>CM-12385</t>
        </is>
      </c>
      <c r="B163" t="inlineStr">
        <is>
          <t>Christopher Martinez</t>
        </is>
      </c>
      <c r="C163" s="51">
        <f>MINIFS(Orders!$C$2:$C$10195,Orders!$F$2:$F$10195,A163)</f>
        <v/>
      </c>
      <c r="D163">
        <f>YEAR(C163)&amp;" Q"&amp;ROUNDUP(MONTH(C163)/3,0)</f>
        <v/>
      </c>
      <c r="E163">
        <f>YEAR(C163)</f>
        <v/>
      </c>
    </row>
    <row r="164">
      <c r="A164" t="inlineStr">
        <is>
          <t>CM-12445</t>
        </is>
      </c>
      <c r="B164" t="inlineStr">
        <is>
          <t>Chuck Magee</t>
        </is>
      </c>
      <c r="C164" s="51">
        <f>MINIFS(Orders!$C$2:$C$10195,Orders!$F$2:$F$10195,A164)</f>
        <v/>
      </c>
      <c r="D164">
        <f>YEAR(C164)&amp;" Q"&amp;ROUNDUP(MONTH(C164)/3,0)</f>
        <v/>
      </c>
      <c r="E164">
        <f>YEAR(C164)</f>
        <v/>
      </c>
    </row>
    <row r="165">
      <c r="A165" t="inlineStr">
        <is>
          <t>CM-12655</t>
        </is>
      </c>
      <c r="B165" t="inlineStr">
        <is>
          <t>Corinna Mitchell</t>
        </is>
      </c>
      <c r="C165" s="51">
        <f>MINIFS(Orders!$C$2:$C$10195,Orders!$F$2:$F$10195,A165)</f>
        <v/>
      </c>
      <c r="D165">
        <f>YEAR(C165)&amp;" Q"&amp;ROUNDUP(MONTH(C165)/3,0)</f>
        <v/>
      </c>
      <c r="E165">
        <f>YEAR(C165)</f>
        <v/>
      </c>
    </row>
    <row r="166">
      <c r="A166" t="inlineStr">
        <is>
          <t>CM-12715</t>
        </is>
      </c>
      <c r="B166" t="inlineStr">
        <is>
          <t>Craig Molinari</t>
        </is>
      </c>
      <c r="C166" s="51">
        <f>MINIFS(Orders!$C$2:$C$10195,Orders!$F$2:$F$10195,A166)</f>
        <v/>
      </c>
      <c r="D166">
        <f>YEAR(C166)&amp;" Q"&amp;ROUNDUP(MONTH(C166)/3,0)</f>
        <v/>
      </c>
      <c r="E166">
        <f>YEAR(C166)</f>
        <v/>
      </c>
    </row>
    <row r="167">
      <c r="A167" t="inlineStr">
        <is>
          <t>CP-12085</t>
        </is>
      </c>
      <c r="B167" t="inlineStr">
        <is>
          <t>Cathy Prescott</t>
        </is>
      </c>
      <c r="C167" s="51">
        <f>MINIFS(Orders!$C$2:$C$10195,Orders!$F$2:$F$10195,A167)</f>
        <v/>
      </c>
      <c r="D167">
        <f>YEAR(C167)&amp;" Q"&amp;ROUNDUP(MONTH(C167)/3,0)</f>
        <v/>
      </c>
      <c r="E167">
        <f>YEAR(C167)</f>
        <v/>
      </c>
    </row>
    <row r="168">
      <c r="A168" t="inlineStr">
        <is>
          <t>CP-12340</t>
        </is>
      </c>
      <c r="B168" t="inlineStr">
        <is>
          <t>Christine Phan</t>
        </is>
      </c>
      <c r="C168" s="51">
        <f>MINIFS(Orders!$C$2:$C$10195,Orders!$F$2:$F$10195,A168)</f>
        <v/>
      </c>
      <c r="D168">
        <f>YEAR(C168)&amp;" Q"&amp;ROUNDUP(MONTH(C168)/3,0)</f>
        <v/>
      </c>
      <c r="E168">
        <f>YEAR(C168)</f>
        <v/>
      </c>
    </row>
    <row r="169">
      <c r="A169" t="inlineStr">
        <is>
          <t>CR-12580</t>
        </is>
      </c>
      <c r="B169" t="inlineStr">
        <is>
          <t>Clay Rozendal</t>
        </is>
      </c>
      <c r="C169" s="51">
        <f>MINIFS(Orders!$C$2:$C$10195,Orders!$F$2:$F$10195,A169)</f>
        <v/>
      </c>
      <c r="D169">
        <f>YEAR(C169)&amp;" Q"&amp;ROUNDUP(MONTH(C169)/3,0)</f>
        <v/>
      </c>
      <c r="E169">
        <f>YEAR(C169)</f>
        <v/>
      </c>
    </row>
    <row r="170">
      <c r="A170" t="inlineStr">
        <is>
          <t>CR-12625</t>
        </is>
      </c>
      <c r="B170" t="inlineStr">
        <is>
          <t>Corey Roper</t>
        </is>
      </c>
      <c r="C170" s="51">
        <f>MINIFS(Orders!$C$2:$C$10195,Orders!$F$2:$F$10195,A170)</f>
        <v/>
      </c>
      <c r="D170">
        <f>YEAR(C170)&amp;" Q"&amp;ROUNDUP(MONTH(C170)/3,0)</f>
        <v/>
      </c>
      <c r="E170">
        <f>YEAR(C170)</f>
        <v/>
      </c>
    </row>
    <row r="171">
      <c r="A171" t="inlineStr">
        <is>
          <t>CR-12730</t>
        </is>
      </c>
      <c r="B171" t="inlineStr">
        <is>
          <t>Craig Reiter</t>
        </is>
      </c>
      <c r="C171" s="51">
        <f>MINIFS(Orders!$C$2:$C$10195,Orders!$F$2:$F$10195,A171)</f>
        <v/>
      </c>
      <c r="D171">
        <f>YEAR(C171)&amp;" Q"&amp;ROUNDUP(MONTH(C171)/3,0)</f>
        <v/>
      </c>
      <c r="E171">
        <f>YEAR(C171)</f>
        <v/>
      </c>
    </row>
    <row r="172">
      <c r="A172" t="inlineStr">
        <is>
          <t>CR-12820</t>
        </is>
      </c>
      <c r="B172" t="inlineStr">
        <is>
          <t>Cyra Reiten</t>
        </is>
      </c>
      <c r="C172" s="51">
        <f>MINIFS(Orders!$C$2:$C$10195,Orders!$F$2:$F$10195,A172)</f>
        <v/>
      </c>
      <c r="D172">
        <f>YEAR(C172)&amp;" Q"&amp;ROUNDUP(MONTH(C172)/3,0)</f>
        <v/>
      </c>
      <c r="E172">
        <f>YEAR(C172)</f>
        <v/>
      </c>
    </row>
    <row r="173">
      <c r="A173" t="inlineStr">
        <is>
          <t>CS-11845</t>
        </is>
      </c>
      <c r="B173" t="inlineStr">
        <is>
          <t>Cari Sayre</t>
        </is>
      </c>
      <c r="C173" s="51">
        <f>MINIFS(Orders!$C$2:$C$10195,Orders!$F$2:$F$10195,A173)</f>
        <v/>
      </c>
      <c r="D173">
        <f>YEAR(C173)&amp;" Q"&amp;ROUNDUP(MONTH(C173)/3,0)</f>
        <v/>
      </c>
      <c r="E173">
        <f>YEAR(C173)</f>
        <v/>
      </c>
    </row>
    <row r="174">
      <c r="A174" t="inlineStr">
        <is>
          <t>CS-11860</t>
        </is>
      </c>
      <c r="B174" t="inlineStr">
        <is>
          <t>Cari Schnelling</t>
        </is>
      </c>
      <c r="C174" s="51">
        <f>MINIFS(Orders!$C$2:$C$10195,Orders!$F$2:$F$10195,A174)</f>
        <v/>
      </c>
      <c r="D174">
        <f>YEAR(C174)&amp;" Q"&amp;ROUNDUP(MONTH(C174)/3,0)</f>
        <v/>
      </c>
      <c r="E174">
        <f>YEAR(C174)</f>
        <v/>
      </c>
    </row>
    <row r="175">
      <c r="A175" t="inlineStr">
        <is>
          <t>CS-11950</t>
        </is>
      </c>
      <c r="B175" t="inlineStr">
        <is>
          <t>Carlos Soltero</t>
        </is>
      </c>
      <c r="C175" s="51">
        <f>MINIFS(Orders!$C$2:$C$10195,Orders!$F$2:$F$10195,A175)</f>
        <v/>
      </c>
      <c r="D175">
        <f>YEAR(C175)&amp;" Q"&amp;ROUNDUP(MONTH(C175)/3,0)</f>
        <v/>
      </c>
      <c r="E175">
        <f>YEAR(C175)</f>
        <v/>
      </c>
    </row>
    <row r="176">
      <c r="A176" t="inlineStr">
        <is>
          <t>CS-12130</t>
        </is>
      </c>
      <c r="B176" t="inlineStr">
        <is>
          <t>Chad Sievert</t>
        </is>
      </c>
      <c r="C176" s="51">
        <f>MINIFS(Orders!$C$2:$C$10195,Orders!$F$2:$F$10195,A176)</f>
        <v/>
      </c>
      <c r="D176">
        <f>YEAR(C176)&amp;" Q"&amp;ROUNDUP(MONTH(C176)/3,0)</f>
        <v/>
      </c>
      <c r="E176">
        <f>YEAR(C176)</f>
        <v/>
      </c>
    </row>
    <row r="177">
      <c r="A177" t="inlineStr">
        <is>
          <t>CS-12175</t>
        </is>
      </c>
      <c r="B177" t="inlineStr">
        <is>
          <t>Charles Sheldon</t>
        </is>
      </c>
      <c r="C177" s="51">
        <f>MINIFS(Orders!$C$2:$C$10195,Orders!$F$2:$F$10195,A177)</f>
        <v/>
      </c>
      <c r="D177">
        <f>YEAR(C177)&amp;" Q"&amp;ROUNDUP(MONTH(C177)/3,0)</f>
        <v/>
      </c>
      <c r="E177">
        <f>YEAR(C177)</f>
        <v/>
      </c>
    </row>
    <row r="178">
      <c r="A178" t="inlineStr">
        <is>
          <t>CS-12250</t>
        </is>
      </c>
      <c r="B178" t="inlineStr">
        <is>
          <t>Chris Selesnick</t>
        </is>
      </c>
      <c r="C178" s="51">
        <f>MINIFS(Orders!$C$2:$C$10195,Orders!$F$2:$F$10195,A178)</f>
        <v/>
      </c>
      <c r="D178">
        <f>YEAR(C178)&amp;" Q"&amp;ROUNDUP(MONTH(C178)/3,0)</f>
        <v/>
      </c>
      <c r="E178">
        <f>YEAR(C178)</f>
        <v/>
      </c>
    </row>
    <row r="179">
      <c r="A179" t="inlineStr">
        <is>
          <t>CS-12355</t>
        </is>
      </c>
      <c r="B179" t="inlineStr">
        <is>
          <t>Christine Sundaresam</t>
        </is>
      </c>
      <c r="C179" s="51">
        <f>MINIFS(Orders!$C$2:$C$10195,Orders!$F$2:$F$10195,A179)</f>
        <v/>
      </c>
      <c r="D179">
        <f>YEAR(C179)&amp;" Q"&amp;ROUNDUP(MONTH(C179)/3,0)</f>
        <v/>
      </c>
      <c r="E179">
        <f>YEAR(C179)</f>
        <v/>
      </c>
    </row>
    <row r="180">
      <c r="A180" t="inlineStr">
        <is>
          <t>CS-12400</t>
        </is>
      </c>
      <c r="B180" t="inlineStr">
        <is>
          <t>Christopher Schild</t>
        </is>
      </c>
      <c r="C180" s="51">
        <f>MINIFS(Orders!$C$2:$C$10195,Orders!$F$2:$F$10195,A180)</f>
        <v/>
      </c>
      <c r="D180">
        <f>YEAR(C180)&amp;" Q"&amp;ROUNDUP(MONTH(C180)/3,0)</f>
        <v/>
      </c>
      <c r="E180">
        <f>YEAR(C180)</f>
        <v/>
      </c>
    </row>
    <row r="181">
      <c r="A181" t="inlineStr">
        <is>
          <t>CS-12460</t>
        </is>
      </c>
      <c r="B181" t="inlineStr">
        <is>
          <t>Chuck Sachs</t>
        </is>
      </c>
      <c r="C181" s="51">
        <f>MINIFS(Orders!$C$2:$C$10195,Orders!$F$2:$F$10195,A181)</f>
        <v/>
      </c>
      <c r="D181">
        <f>YEAR(C181)&amp;" Q"&amp;ROUNDUP(MONTH(C181)/3,0)</f>
        <v/>
      </c>
      <c r="E181">
        <f>YEAR(C181)</f>
        <v/>
      </c>
    </row>
    <row r="182">
      <c r="A182" t="inlineStr">
        <is>
          <t>CS-12490</t>
        </is>
      </c>
      <c r="B182" t="inlineStr">
        <is>
          <t>Cindy Schnelling</t>
        </is>
      </c>
      <c r="C182" s="51">
        <f>MINIFS(Orders!$C$2:$C$10195,Orders!$F$2:$F$10195,A182)</f>
        <v/>
      </c>
      <c r="D182">
        <f>YEAR(C182)&amp;" Q"&amp;ROUNDUP(MONTH(C182)/3,0)</f>
        <v/>
      </c>
      <c r="E182">
        <f>YEAR(C182)</f>
        <v/>
      </c>
    </row>
    <row r="183">
      <c r="A183" t="inlineStr">
        <is>
          <t>CS-12505</t>
        </is>
      </c>
      <c r="B183" t="inlineStr">
        <is>
          <t>Cindy Stewart</t>
        </is>
      </c>
      <c r="C183" s="51">
        <f>MINIFS(Orders!$C$2:$C$10195,Orders!$F$2:$F$10195,A183)</f>
        <v/>
      </c>
      <c r="D183">
        <f>YEAR(C183)&amp;" Q"&amp;ROUNDUP(MONTH(C183)/3,0)</f>
        <v/>
      </c>
      <c r="E183">
        <f>YEAR(C183)</f>
        <v/>
      </c>
    </row>
    <row r="184">
      <c r="A184" t="inlineStr">
        <is>
          <t>CT-11995</t>
        </is>
      </c>
      <c r="B184" t="inlineStr">
        <is>
          <t>Carol Triggs</t>
        </is>
      </c>
      <c r="C184" s="51">
        <f>MINIFS(Orders!$C$2:$C$10195,Orders!$F$2:$F$10195,A184)</f>
        <v/>
      </c>
      <c r="D184">
        <f>YEAR(C184)&amp;" Q"&amp;ROUNDUP(MONTH(C184)/3,0)</f>
        <v/>
      </c>
      <c r="E184">
        <f>YEAR(C184)</f>
        <v/>
      </c>
    </row>
    <row r="185">
      <c r="A185" t="inlineStr">
        <is>
          <t>CV-12295</t>
        </is>
      </c>
      <c r="B185" t="inlineStr">
        <is>
          <t>Christina VanderZanden</t>
        </is>
      </c>
      <c r="C185" s="51">
        <f>MINIFS(Orders!$C$2:$C$10195,Orders!$F$2:$F$10195,A185)</f>
        <v/>
      </c>
      <c r="D185">
        <f>YEAR(C185)&amp;" Q"&amp;ROUNDUP(MONTH(C185)/3,0)</f>
        <v/>
      </c>
      <c r="E185">
        <f>YEAR(C185)</f>
        <v/>
      </c>
    </row>
    <row r="186">
      <c r="A186" t="inlineStr">
        <is>
          <t>CV-12805</t>
        </is>
      </c>
      <c r="B186" t="inlineStr">
        <is>
          <t>Cynthia Voltz</t>
        </is>
      </c>
      <c r="C186" s="51">
        <f>MINIFS(Orders!$C$2:$C$10195,Orders!$F$2:$F$10195,A186)</f>
        <v/>
      </c>
      <c r="D186">
        <f>YEAR(C186)&amp;" Q"&amp;ROUNDUP(MONTH(C186)/3,0)</f>
        <v/>
      </c>
      <c r="E186">
        <f>YEAR(C186)</f>
        <v/>
      </c>
    </row>
    <row r="187">
      <c r="A187" t="inlineStr">
        <is>
          <t>CW-11905</t>
        </is>
      </c>
      <c r="B187" t="inlineStr">
        <is>
          <t>Carl Weiss</t>
        </is>
      </c>
      <c r="C187" s="51">
        <f>MINIFS(Orders!$C$2:$C$10195,Orders!$F$2:$F$10195,A187)</f>
        <v/>
      </c>
      <c r="D187">
        <f>YEAR(C187)&amp;" Q"&amp;ROUNDUP(MONTH(C187)/3,0)</f>
        <v/>
      </c>
      <c r="E187">
        <f>YEAR(C187)</f>
        <v/>
      </c>
    </row>
    <row r="188">
      <c r="A188" t="inlineStr">
        <is>
          <t>CY-12745</t>
        </is>
      </c>
      <c r="B188" t="inlineStr">
        <is>
          <t>Craig Yedwab</t>
        </is>
      </c>
      <c r="C188" s="51">
        <f>MINIFS(Orders!$C$2:$C$10195,Orders!$F$2:$F$10195,A188)</f>
        <v/>
      </c>
      <c r="D188">
        <f>YEAR(C188)&amp;" Q"&amp;ROUNDUP(MONTH(C188)/3,0)</f>
        <v/>
      </c>
      <c r="E188">
        <f>YEAR(C188)</f>
        <v/>
      </c>
    </row>
    <row r="189">
      <c r="A189" t="inlineStr">
        <is>
          <t>Co-12640</t>
        </is>
      </c>
      <c r="B189" t="inlineStr">
        <is>
          <t>Corey-Lock</t>
        </is>
      </c>
      <c r="C189" s="51">
        <f>MINIFS(Orders!$C$2:$C$10195,Orders!$F$2:$F$10195,A189)</f>
        <v/>
      </c>
      <c r="D189">
        <f>YEAR(C189)&amp;" Q"&amp;ROUNDUP(MONTH(C189)/3,0)</f>
        <v/>
      </c>
      <c r="E189">
        <f>YEAR(C189)</f>
        <v/>
      </c>
    </row>
    <row r="190">
      <c r="A190" t="inlineStr">
        <is>
          <t>DA-13450</t>
        </is>
      </c>
      <c r="B190" t="inlineStr">
        <is>
          <t>Dianna Arnett</t>
        </is>
      </c>
      <c r="C190" s="51">
        <f>MINIFS(Orders!$C$2:$C$10195,Orders!$F$2:$F$10195,A190)</f>
        <v/>
      </c>
      <c r="D190">
        <f>YEAR(C190)&amp;" Q"&amp;ROUNDUP(MONTH(C190)/3,0)</f>
        <v/>
      </c>
      <c r="E190">
        <f>YEAR(C190)</f>
        <v/>
      </c>
    </row>
    <row r="191">
      <c r="A191" t="inlineStr">
        <is>
          <t>DB-12910</t>
        </is>
      </c>
      <c r="B191" t="inlineStr">
        <is>
          <t>Daniel Byrd</t>
        </is>
      </c>
      <c r="C191" s="51">
        <f>MINIFS(Orders!$C$2:$C$10195,Orders!$F$2:$F$10195,A191)</f>
        <v/>
      </c>
      <c r="D191">
        <f>YEAR(C191)&amp;" Q"&amp;ROUNDUP(MONTH(C191)/3,0)</f>
        <v/>
      </c>
      <c r="E191">
        <f>YEAR(C191)</f>
        <v/>
      </c>
    </row>
    <row r="192">
      <c r="A192" t="inlineStr">
        <is>
          <t>DB-12970</t>
        </is>
      </c>
      <c r="B192" t="inlineStr">
        <is>
          <t>Darren Budd</t>
        </is>
      </c>
      <c r="C192" s="51">
        <f>MINIFS(Orders!$C$2:$C$10195,Orders!$F$2:$F$10195,A192)</f>
        <v/>
      </c>
      <c r="D192">
        <f>YEAR(C192)&amp;" Q"&amp;ROUNDUP(MONTH(C192)/3,0)</f>
        <v/>
      </c>
      <c r="E192">
        <f>YEAR(C192)</f>
        <v/>
      </c>
    </row>
    <row r="193">
      <c r="A193" t="inlineStr">
        <is>
          <t>DB-13060</t>
        </is>
      </c>
      <c r="B193" t="inlineStr">
        <is>
          <t>Dave Brooks</t>
        </is>
      </c>
      <c r="C193" s="51">
        <f>MINIFS(Orders!$C$2:$C$10195,Orders!$F$2:$F$10195,A193)</f>
        <v/>
      </c>
      <c r="D193">
        <f>YEAR(C193)&amp;" Q"&amp;ROUNDUP(MONTH(C193)/3,0)</f>
        <v/>
      </c>
      <c r="E193">
        <f>YEAR(C193)</f>
        <v/>
      </c>
    </row>
    <row r="194">
      <c r="A194" t="inlineStr">
        <is>
          <t>DB-13120</t>
        </is>
      </c>
      <c r="B194" t="inlineStr">
        <is>
          <t>David Bremer</t>
        </is>
      </c>
      <c r="C194" s="51">
        <f>MINIFS(Orders!$C$2:$C$10195,Orders!$F$2:$F$10195,A194)</f>
        <v/>
      </c>
      <c r="D194">
        <f>YEAR(C194)&amp;" Q"&amp;ROUNDUP(MONTH(C194)/3,0)</f>
        <v/>
      </c>
      <c r="E194">
        <f>YEAR(C194)</f>
        <v/>
      </c>
    </row>
    <row r="195">
      <c r="A195" t="inlineStr">
        <is>
          <t>DB-13210</t>
        </is>
      </c>
      <c r="B195" t="inlineStr">
        <is>
          <t>Dean Braden</t>
        </is>
      </c>
      <c r="C195" s="51">
        <f>MINIFS(Orders!$C$2:$C$10195,Orders!$F$2:$F$10195,A195)</f>
        <v/>
      </c>
      <c r="D195">
        <f>YEAR(C195)&amp;" Q"&amp;ROUNDUP(MONTH(C195)/3,0)</f>
        <v/>
      </c>
      <c r="E195">
        <f>YEAR(C195)</f>
        <v/>
      </c>
    </row>
    <row r="196">
      <c r="A196" t="inlineStr">
        <is>
          <t>DB-13270</t>
        </is>
      </c>
      <c r="B196" t="inlineStr">
        <is>
          <t>Deborah Brumfield</t>
        </is>
      </c>
      <c r="C196" s="51">
        <f>MINIFS(Orders!$C$2:$C$10195,Orders!$F$2:$F$10195,A196)</f>
        <v/>
      </c>
      <c r="D196">
        <f>YEAR(C196)&amp;" Q"&amp;ROUNDUP(MONTH(C196)/3,0)</f>
        <v/>
      </c>
      <c r="E196">
        <f>YEAR(C196)</f>
        <v/>
      </c>
    </row>
    <row r="197">
      <c r="A197" t="inlineStr">
        <is>
          <t>DB-13360</t>
        </is>
      </c>
      <c r="B197" t="inlineStr">
        <is>
          <t>Dennis Bolton</t>
        </is>
      </c>
      <c r="C197" s="51">
        <f>MINIFS(Orders!$C$2:$C$10195,Orders!$F$2:$F$10195,A197)</f>
        <v/>
      </c>
      <c r="D197">
        <f>YEAR(C197)&amp;" Q"&amp;ROUNDUP(MONTH(C197)/3,0)</f>
        <v/>
      </c>
      <c r="E197">
        <f>YEAR(C197)</f>
        <v/>
      </c>
    </row>
    <row r="198">
      <c r="A198" t="inlineStr">
        <is>
          <t>DB-13405</t>
        </is>
      </c>
      <c r="B198" t="inlineStr">
        <is>
          <t>Denny Blanton</t>
        </is>
      </c>
      <c r="C198" s="51">
        <f>MINIFS(Orders!$C$2:$C$10195,Orders!$F$2:$F$10195,A198)</f>
        <v/>
      </c>
      <c r="D198">
        <f>YEAR(C198)&amp;" Q"&amp;ROUNDUP(MONTH(C198)/3,0)</f>
        <v/>
      </c>
      <c r="E198">
        <f>YEAR(C198)</f>
        <v/>
      </c>
    </row>
    <row r="199">
      <c r="A199" t="inlineStr">
        <is>
          <t>DB-13555</t>
        </is>
      </c>
      <c r="B199" t="inlineStr">
        <is>
          <t>Dorothy Badders</t>
        </is>
      </c>
      <c r="C199" s="51">
        <f>MINIFS(Orders!$C$2:$C$10195,Orders!$F$2:$F$10195,A199)</f>
        <v/>
      </c>
      <c r="D199">
        <f>YEAR(C199)&amp;" Q"&amp;ROUNDUP(MONTH(C199)/3,0)</f>
        <v/>
      </c>
      <c r="E199">
        <f>YEAR(C199)</f>
        <v/>
      </c>
    </row>
    <row r="200">
      <c r="A200" t="inlineStr">
        <is>
          <t>DB-13615</t>
        </is>
      </c>
      <c r="B200" t="inlineStr">
        <is>
          <t>Doug Bickford</t>
        </is>
      </c>
      <c r="C200" s="51">
        <f>MINIFS(Orders!$C$2:$C$10195,Orders!$F$2:$F$10195,A200)</f>
        <v/>
      </c>
      <c r="D200">
        <f>YEAR(C200)&amp;" Q"&amp;ROUNDUP(MONTH(C200)/3,0)</f>
        <v/>
      </c>
      <c r="E200">
        <f>YEAR(C200)</f>
        <v/>
      </c>
    </row>
    <row r="201">
      <c r="A201" t="inlineStr">
        <is>
          <t>DB-13660</t>
        </is>
      </c>
      <c r="B201" t="inlineStr">
        <is>
          <t>Duane Benoit</t>
        </is>
      </c>
      <c r="C201" s="51">
        <f>MINIFS(Orders!$C$2:$C$10195,Orders!$F$2:$F$10195,A201)</f>
        <v/>
      </c>
      <c r="D201">
        <f>YEAR(C201)&amp;" Q"&amp;ROUNDUP(MONTH(C201)/3,0)</f>
        <v/>
      </c>
      <c r="E201">
        <f>YEAR(C201)</f>
        <v/>
      </c>
    </row>
    <row r="202">
      <c r="A202" t="inlineStr">
        <is>
          <t>DC-12850</t>
        </is>
      </c>
      <c r="B202" t="inlineStr">
        <is>
          <t>Dan Campbell</t>
        </is>
      </c>
      <c r="C202" s="51">
        <f>MINIFS(Orders!$C$2:$C$10195,Orders!$F$2:$F$10195,A202)</f>
        <v/>
      </c>
      <c r="D202">
        <f>YEAR(C202)&amp;" Q"&amp;ROUNDUP(MONTH(C202)/3,0)</f>
        <v/>
      </c>
      <c r="E202">
        <f>YEAR(C202)</f>
        <v/>
      </c>
    </row>
    <row r="203">
      <c r="A203" t="inlineStr">
        <is>
          <t>DC-13285</t>
        </is>
      </c>
      <c r="B203" t="inlineStr">
        <is>
          <t>Debra Catini</t>
        </is>
      </c>
      <c r="C203" s="51">
        <f>MINIFS(Orders!$C$2:$C$10195,Orders!$F$2:$F$10195,A203)</f>
        <v/>
      </c>
      <c r="D203">
        <f>YEAR(C203)&amp;" Q"&amp;ROUNDUP(MONTH(C203)/3,0)</f>
        <v/>
      </c>
      <c r="E203">
        <f>YEAR(C203)</f>
        <v/>
      </c>
    </row>
    <row r="204">
      <c r="A204" t="inlineStr">
        <is>
          <t>DD-13570</t>
        </is>
      </c>
      <c r="B204" t="inlineStr">
        <is>
          <t>Dorothy Dickinson</t>
        </is>
      </c>
      <c r="C204" s="51">
        <f>MINIFS(Orders!$C$2:$C$10195,Orders!$F$2:$F$10195,A204)</f>
        <v/>
      </c>
      <c r="D204">
        <f>YEAR(C204)&amp;" Q"&amp;ROUNDUP(MONTH(C204)/3,0)</f>
        <v/>
      </c>
      <c r="E204">
        <f>YEAR(C204)</f>
        <v/>
      </c>
    </row>
    <row r="205">
      <c r="A205" t="inlineStr">
        <is>
          <t>DE-13255</t>
        </is>
      </c>
      <c r="B205" t="inlineStr">
        <is>
          <t>Deanra Eno</t>
        </is>
      </c>
      <c r="C205" s="51">
        <f>MINIFS(Orders!$C$2:$C$10195,Orders!$F$2:$F$10195,A205)</f>
        <v/>
      </c>
      <c r="D205">
        <f>YEAR(C205)&amp;" Q"&amp;ROUNDUP(MONTH(C205)/3,0)</f>
        <v/>
      </c>
      <c r="E205">
        <f>YEAR(C205)</f>
        <v/>
      </c>
    </row>
    <row r="206">
      <c r="A206" t="inlineStr">
        <is>
          <t>DF-13135</t>
        </is>
      </c>
      <c r="B206" t="inlineStr">
        <is>
          <t>David Flashing</t>
        </is>
      </c>
      <c r="C206" s="51">
        <f>MINIFS(Orders!$C$2:$C$10195,Orders!$F$2:$F$10195,A206)</f>
        <v/>
      </c>
      <c r="D206">
        <f>YEAR(C206)&amp;" Q"&amp;ROUNDUP(MONTH(C206)/3,0)</f>
        <v/>
      </c>
      <c r="E206">
        <f>YEAR(C206)</f>
        <v/>
      </c>
    </row>
    <row r="207">
      <c r="A207" t="inlineStr">
        <is>
          <t>DG-13300</t>
        </is>
      </c>
      <c r="B207" t="inlineStr">
        <is>
          <t>Deirdre Greer</t>
        </is>
      </c>
      <c r="C207" s="51">
        <f>MINIFS(Orders!$C$2:$C$10195,Orders!$F$2:$F$10195,A207)</f>
        <v/>
      </c>
      <c r="D207">
        <f>YEAR(C207)&amp;" Q"&amp;ROUNDUP(MONTH(C207)/3,0)</f>
        <v/>
      </c>
      <c r="E207">
        <f>YEAR(C207)</f>
        <v/>
      </c>
    </row>
    <row r="208">
      <c r="A208" t="inlineStr">
        <is>
          <t>DH-13075</t>
        </is>
      </c>
      <c r="B208" t="inlineStr">
        <is>
          <t>Dave Hallsten</t>
        </is>
      </c>
      <c r="C208" s="51">
        <f>MINIFS(Orders!$C$2:$C$10195,Orders!$F$2:$F$10195,A208)</f>
        <v/>
      </c>
      <c r="D208">
        <f>YEAR(C208)&amp;" Q"&amp;ROUNDUP(MONTH(C208)/3,0)</f>
        <v/>
      </c>
      <c r="E208">
        <f>YEAR(C208)</f>
        <v/>
      </c>
    </row>
    <row r="209">
      <c r="A209" t="inlineStr">
        <is>
          <t>DH-13675</t>
        </is>
      </c>
      <c r="B209" t="inlineStr">
        <is>
          <t>Duane Huffman</t>
        </is>
      </c>
      <c r="C209" s="51">
        <f>MINIFS(Orders!$C$2:$C$10195,Orders!$F$2:$F$10195,A209)</f>
        <v/>
      </c>
      <c r="D209">
        <f>YEAR(C209)&amp;" Q"&amp;ROUNDUP(MONTH(C209)/3,0)</f>
        <v/>
      </c>
      <c r="E209">
        <f>YEAR(C209)</f>
        <v/>
      </c>
    </row>
    <row r="210">
      <c r="A210" t="inlineStr">
        <is>
          <t>DJ-13420</t>
        </is>
      </c>
      <c r="B210" t="inlineStr">
        <is>
          <t>Denny Joy</t>
        </is>
      </c>
      <c r="C210" s="51">
        <f>MINIFS(Orders!$C$2:$C$10195,Orders!$F$2:$F$10195,A210)</f>
        <v/>
      </c>
      <c r="D210">
        <f>YEAR(C210)&amp;" Q"&amp;ROUNDUP(MONTH(C210)/3,0)</f>
        <v/>
      </c>
      <c r="E210">
        <f>YEAR(C210)</f>
        <v/>
      </c>
    </row>
    <row r="211">
      <c r="A211" t="inlineStr">
        <is>
          <t>DJ-13510</t>
        </is>
      </c>
      <c r="B211" t="inlineStr">
        <is>
          <t>Don Jones</t>
        </is>
      </c>
      <c r="C211" s="51">
        <f>MINIFS(Orders!$C$2:$C$10195,Orders!$F$2:$F$10195,A211)</f>
        <v/>
      </c>
      <c r="D211">
        <f>YEAR(C211)&amp;" Q"&amp;ROUNDUP(MONTH(C211)/3,0)</f>
        <v/>
      </c>
      <c r="E211">
        <f>YEAR(C211)</f>
        <v/>
      </c>
    </row>
    <row r="212">
      <c r="A212" t="inlineStr">
        <is>
          <t>DJ-13630</t>
        </is>
      </c>
      <c r="B212" t="inlineStr">
        <is>
          <t>Doug Jacobs</t>
        </is>
      </c>
      <c r="C212" s="51">
        <f>MINIFS(Orders!$C$2:$C$10195,Orders!$F$2:$F$10195,A212)</f>
        <v/>
      </c>
      <c r="D212">
        <f>YEAR(C212)&amp;" Q"&amp;ROUNDUP(MONTH(C212)/3,0)</f>
        <v/>
      </c>
      <c r="E212">
        <f>YEAR(C212)</f>
        <v/>
      </c>
    </row>
    <row r="213">
      <c r="A213" t="inlineStr">
        <is>
          <t>DK-12835</t>
        </is>
      </c>
      <c r="B213" t="inlineStr">
        <is>
          <t>Damala Kotsonis</t>
        </is>
      </c>
      <c r="C213" s="51">
        <f>MINIFS(Orders!$C$2:$C$10195,Orders!$F$2:$F$10195,A213)</f>
        <v/>
      </c>
      <c r="D213">
        <f>YEAR(C213)&amp;" Q"&amp;ROUNDUP(MONTH(C213)/3,0)</f>
        <v/>
      </c>
      <c r="E213">
        <f>YEAR(C213)</f>
        <v/>
      </c>
    </row>
    <row r="214">
      <c r="A214" t="inlineStr">
        <is>
          <t>DK-12895</t>
        </is>
      </c>
      <c r="B214" t="inlineStr">
        <is>
          <t>Dana Kaydos</t>
        </is>
      </c>
      <c r="C214" s="51">
        <f>MINIFS(Orders!$C$2:$C$10195,Orders!$F$2:$F$10195,A214)</f>
        <v/>
      </c>
      <c r="D214">
        <f>YEAR(C214)&amp;" Q"&amp;ROUNDUP(MONTH(C214)/3,0)</f>
        <v/>
      </c>
      <c r="E214">
        <f>YEAR(C214)</f>
        <v/>
      </c>
    </row>
    <row r="215">
      <c r="A215" t="inlineStr">
        <is>
          <t>DK-12985</t>
        </is>
      </c>
      <c r="B215" t="inlineStr">
        <is>
          <t>Darren Koutras</t>
        </is>
      </c>
      <c r="C215" s="51">
        <f>MINIFS(Orders!$C$2:$C$10195,Orders!$F$2:$F$10195,A215)</f>
        <v/>
      </c>
      <c r="D215">
        <f>YEAR(C215)&amp;" Q"&amp;ROUNDUP(MONTH(C215)/3,0)</f>
        <v/>
      </c>
      <c r="E215">
        <f>YEAR(C215)</f>
        <v/>
      </c>
    </row>
    <row r="216">
      <c r="A216" t="inlineStr">
        <is>
          <t>DK-13090</t>
        </is>
      </c>
      <c r="B216" t="inlineStr">
        <is>
          <t>Dave Kipp</t>
        </is>
      </c>
      <c r="C216" s="51">
        <f>MINIFS(Orders!$C$2:$C$10195,Orders!$F$2:$F$10195,A216)</f>
        <v/>
      </c>
      <c r="D216">
        <f>YEAR(C216)&amp;" Q"&amp;ROUNDUP(MONTH(C216)/3,0)</f>
        <v/>
      </c>
      <c r="E216">
        <f>YEAR(C216)</f>
        <v/>
      </c>
    </row>
    <row r="217">
      <c r="A217" t="inlineStr">
        <is>
          <t>DK-13150</t>
        </is>
      </c>
      <c r="B217" t="inlineStr">
        <is>
          <t>David Kendrick</t>
        </is>
      </c>
      <c r="C217" s="51">
        <f>MINIFS(Orders!$C$2:$C$10195,Orders!$F$2:$F$10195,A217)</f>
        <v/>
      </c>
      <c r="D217">
        <f>YEAR(C217)&amp;" Q"&amp;ROUNDUP(MONTH(C217)/3,0)</f>
        <v/>
      </c>
      <c r="E217">
        <f>YEAR(C217)</f>
        <v/>
      </c>
    </row>
    <row r="218">
      <c r="A218" t="inlineStr">
        <is>
          <t>DK-13225</t>
        </is>
      </c>
      <c r="B218" t="inlineStr">
        <is>
          <t>Dean Katz</t>
        </is>
      </c>
      <c r="C218" s="51">
        <f>MINIFS(Orders!$C$2:$C$10195,Orders!$F$2:$F$10195,A218)</f>
        <v/>
      </c>
      <c r="D218">
        <f>YEAR(C218)&amp;" Q"&amp;ROUNDUP(MONTH(C218)/3,0)</f>
        <v/>
      </c>
      <c r="E218">
        <f>YEAR(C218)</f>
        <v/>
      </c>
    </row>
    <row r="219">
      <c r="A219" t="inlineStr">
        <is>
          <t>DK-13375</t>
        </is>
      </c>
      <c r="B219" t="inlineStr">
        <is>
          <t>Dennis Kane</t>
        </is>
      </c>
      <c r="C219" s="51">
        <f>MINIFS(Orders!$C$2:$C$10195,Orders!$F$2:$F$10195,A219)</f>
        <v/>
      </c>
      <c r="D219">
        <f>YEAR(C219)&amp;" Q"&amp;ROUNDUP(MONTH(C219)/3,0)</f>
        <v/>
      </c>
      <c r="E219">
        <f>YEAR(C219)</f>
        <v/>
      </c>
    </row>
    <row r="220">
      <c r="A220" t="inlineStr">
        <is>
          <t>DL-12865</t>
        </is>
      </c>
      <c r="B220" t="inlineStr">
        <is>
          <t>Dan Lawera</t>
        </is>
      </c>
      <c r="C220" s="51">
        <f>MINIFS(Orders!$C$2:$C$10195,Orders!$F$2:$F$10195,A220)</f>
        <v/>
      </c>
      <c r="D220">
        <f>YEAR(C220)&amp;" Q"&amp;ROUNDUP(MONTH(C220)/3,0)</f>
        <v/>
      </c>
      <c r="E220">
        <f>YEAR(C220)</f>
        <v/>
      </c>
    </row>
    <row r="221">
      <c r="A221" t="inlineStr">
        <is>
          <t>DL-12925</t>
        </is>
      </c>
      <c r="B221" t="inlineStr">
        <is>
          <t>Daniel Lacy</t>
        </is>
      </c>
      <c r="C221" s="51">
        <f>MINIFS(Orders!$C$2:$C$10195,Orders!$F$2:$F$10195,A221)</f>
        <v/>
      </c>
      <c r="D221">
        <f>YEAR(C221)&amp;" Q"&amp;ROUNDUP(MONTH(C221)/3,0)</f>
        <v/>
      </c>
      <c r="E221">
        <f>YEAR(C221)</f>
        <v/>
      </c>
    </row>
    <row r="222">
      <c r="A222" t="inlineStr">
        <is>
          <t>DL-13315</t>
        </is>
      </c>
      <c r="B222" t="inlineStr">
        <is>
          <t>Delfina Latchford</t>
        </is>
      </c>
      <c r="C222" s="51">
        <f>MINIFS(Orders!$C$2:$C$10195,Orders!$F$2:$F$10195,A222)</f>
        <v/>
      </c>
      <c r="D222">
        <f>YEAR(C222)&amp;" Q"&amp;ROUNDUP(MONTH(C222)/3,0)</f>
        <v/>
      </c>
      <c r="E222">
        <f>YEAR(C222)</f>
        <v/>
      </c>
    </row>
    <row r="223">
      <c r="A223" t="inlineStr">
        <is>
          <t>DL-13330</t>
        </is>
      </c>
      <c r="B223" t="inlineStr">
        <is>
          <t>Denise Leinenbach</t>
        </is>
      </c>
      <c r="C223" s="51">
        <f>MINIFS(Orders!$C$2:$C$10195,Orders!$F$2:$F$10195,A223)</f>
        <v/>
      </c>
      <c r="D223">
        <f>YEAR(C223)&amp;" Q"&amp;ROUNDUP(MONTH(C223)/3,0)</f>
        <v/>
      </c>
      <c r="E223">
        <f>YEAR(C223)</f>
        <v/>
      </c>
    </row>
    <row r="224">
      <c r="A224" t="inlineStr">
        <is>
          <t>DL-13495</t>
        </is>
      </c>
      <c r="B224" t="inlineStr">
        <is>
          <t>Dionis Lloyd</t>
        </is>
      </c>
      <c r="C224" s="51">
        <f>MINIFS(Orders!$C$2:$C$10195,Orders!$F$2:$F$10195,A224)</f>
        <v/>
      </c>
      <c r="D224">
        <f>YEAR(C224)&amp;" Q"&amp;ROUNDUP(MONTH(C224)/3,0)</f>
        <v/>
      </c>
      <c r="E224">
        <f>YEAR(C224)</f>
        <v/>
      </c>
    </row>
    <row r="225">
      <c r="A225" t="inlineStr">
        <is>
          <t>DM-12955</t>
        </is>
      </c>
      <c r="B225" t="inlineStr">
        <is>
          <t>Dario Medina</t>
        </is>
      </c>
      <c r="C225" s="51">
        <f>MINIFS(Orders!$C$2:$C$10195,Orders!$F$2:$F$10195,A225)</f>
        <v/>
      </c>
      <c r="D225">
        <f>YEAR(C225)&amp;" Q"&amp;ROUNDUP(MONTH(C225)/3,0)</f>
        <v/>
      </c>
      <c r="E225">
        <f>YEAR(C225)</f>
        <v/>
      </c>
    </row>
    <row r="226">
      <c r="A226" t="inlineStr">
        <is>
          <t>DM-13015</t>
        </is>
      </c>
      <c r="B226" t="inlineStr">
        <is>
          <t>Darrin Martin</t>
        </is>
      </c>
      <c r="C226" s="51">
        <f>MINIFS(Orders!$C$2:$C$10195,Orders!$F$2:$F$10195,A226)</f>
        <v/>
      </c>
      <c r="D226">
        <f>YEAR(C226)&amp;" Q"&amp;ROUNDUP(MONTH(C226)/3,0)</f>
        <v/>
      </c>
      <c r="E226">
        <f>YEAR(C226)</f>
        <v/>
      </c>
    </row>
    <row r="227">
      <c r="A227" t="inlineStr">
        <is>
          <t>DM-13345</t>
        </is>
      </c>
      <c r="B227" t="inlineStr">
        <is>
          <t>Denise Monton</t>
        </is>
      </c>
      <c r="C227" s="51">
        <f>MINIFS(Orders!$C$2:$C$10195,Orders!$F$2:$F$10195,A227)</f>
        <v/>
      </c>
      <c r="D227">
        <f>YEAR(C227)&amp;" Q"&amp;ROUNDUP(MONTH(C227)/3,0)</f>
        <v/>
      </c>
      <c r="E227">
        <f>YEAR(C227)</f>
        <v/>
      </c>
    </row>
    <row r="228">
      <c r="A228" t="inlineStr">
        <is>
          <t>DM-13525</t>
        </is>
      </c>
      <c r="B228" t="inlineStr">
        <is>
          <t>Don Miller</t>
        </is>
      </c>
      <c r="C228" s="51">
        <f>MINIFS(Orders!$C$2:$C$10195,Orders!$F$2:$F$10195,A228)</f>
        <v/>
      </c>
      <c r="D228">
        <f>YEAR(C228)&amp;" Q"&amp;ROUNDUP(MONTH(C228)/3,0)</f>
        <v/>
      </c>
      <c r="E228">
        <f>YEAR(C228)</f>
        <v/>
      </c>
    </row>
    <row r="229">
      <c r="A229" t="inlineStr">
        <is>
          <t>DN-13690</t>
        </is>
      </c>
      <c r="B229" t="inlineStr">
        <is>
          <t>Duane Noonan</t>
        </is>
      </c>
      <c r="C229" s="51">
        <f>MINIFS(Orders!$C$2:$C$10195,Orders!$F$2:$F$10195,A229)</f>
        <v/>
      </c>
      <c r="D229">
        <f>YEAR(C229)&amp;" Q"&amp;ROUNDUP(MONTH(C229)/3,0)</f>
        <v/>
      </c>
      <c r="E229">
        <f>YEAR(C229)</f>
        <v/>
      </c>
    </row>
    <row r="230">
      <c r="A230" t="inlineStr">
        <is>
          <t>DO-13435</t>
        </is>
      </c>
      <c r="B230" t="inlineStr">
        <is>
          <t>Denny Ordway</t>
        </is>
      </c>
      <c r="C230" s="51">
        <f>MINIFS(Orders!$C$2:$C$10195,Orders!$F$2:$F$10195,A230)</f>
        <v/>
      </c>
      <c r="D230">
        <f>YEAR(C230)&amp;" Q"&amp;ROUNDUP(MONTH(C230)/3,0)</f>
        <v/>
      </c>
      <c r="E230">
        <f>YEAR(C230)</f>
        <v/>
      </c>
    </row>
    <row r="231">
      <c r="A231" t="inlineStr">
        <is>
          <t>DO-13645</t>
        </is>
      </c>
      <c r="B231" t="inlineStr">
        <is>
          <t>Doug O'Connell</t>
        </is>
      </c>
      <c r="C231" s="51">
        <f>MINIFS(Orders!$C$2:$C$10195,Orders!$F$2:$F$10195,A231)</f>
        <v/>
      </c>
      <c r="D231">
        <f>YEAR(C231)&amp;" Q"&amp;ROUNDUP(MONTH(C231)/3,0)</f>
        <v/>
      </c>
      <c r="E231">
        <f>YEAR(C231)</f>
        <v/>
      </c>
    </row>
    <row r="232">
      <c r="A232" t="inlineStr">
        <is>
          <t>DP-13000</t>
        </is>
      </c>
      <c r="B232" t="inlineStr">
        <is>
          <t>Darren Powers</t>
        </is>
      </c>
      <c r="C232" s="51">
        <f>MINIFS(Orders!$C$2:$C$10195,Orders!$F$2:$F$10195,A232)</f>
        <v/>
      </c>
      <c r="D232">
        <f>YEAR(C232)&amp;" Q"&amp;ROUNDUP(MONTH(C232)/3,0)</f>
        <v/>
      </c>
      <c r="E232">
        <f>YEAR(C232)</f>
        <v/>
      </c>
    </row>
    <row r="233">
      <c r="A233" t="inlineStr">
        <is>
          <t>DP-13105</t>
        </is>
      </c>
      <c r="B233" t="inlineStr">
        <is>
          <t>Dave Poirier</t>
        </is>
      </c>
      <c r="C233" s="51">
        <f>MINIFS(Orders!$C$2:$C$10195,Orders!$F$2:$F$10195,A233)</f>
        <v/>
      </c>
      <c r="D233">
        <f>YEAR(C233)&amp;" Q"&amp;ROUNDUP(MONTH(C233)/3,0)</f>
        <v/>
      </c>
      <c r="E233">
        <f>YEAR(C233)</f>
        <v/>
      </c>
    </row>
    <row r="234">
      <c r="A234" t="inlineStr">
        <is>
          <t>DP-13165</t>
        </is>
      </c>
      <c r="B234" t="inlineStr">
        <is>
          <t>David Philippe</t>
        </is>
      </c>
      <c r="C234" s="51">
        <f>MINIFS(Orders!$C$2:$C$10195,Orders!$F$2:$F$10195,A234)</f>
        <v/>
      </c>
      <c r="D234">
        <f>YEAR(C234)&amp;" Q"&amp;ROUNDUP(MONTH(C234)/3,0)</f>
        <v/>
      </c>
      <c r="E234">
        <f>YEAR(C234)</f>
        <v/>
      </c>
    </row>
    <row r="235">
      <c r="A235" t="inlineStr">
        <is>
          <t>DP-13390</t>
        </is>
      </c>
      <c r="B235" t="inlineStr">
        <is>
          <t>Dennis Pardue</t>
        </is>
      </c>
      <c r="C235" s="51">
        <f>MINIFS(Orders!$C$2:$C$10195,Orders!$F$2:$F$10195,A235)</f>
        <v/>
      </c>
      <c r="D235">
        <f>YEAR(C235)&amp;" Q"&amp;ROUNDUP(MONTH(C235)/3,0)</f>
        <v/>
      </c>
      <c r="E235">
        <f>YEAR(C235)</f>
        <v/>
      </c>
    </row>
    <row r="236">
      <c r="A236" t="inlineStr">
        <is>
          <t>DR-12880</t>
        </is>
      </c>
      <c r="B236" t="inlineStr">
        <is>
          <t>Dan Reichenbach</t>
        </is>
      </c>
      <c r="C236" s="51">
        <f>MINIFS(Orders!$C$2:$C$10195,Orders!$F$2:$F$10195,A236)</f>
        <v/>
      </c>
      <c r="D236">
        <f>YEAR(C236)&amp;" Q"&amp;ROUNDUP(MONTH(C236)/3,0)</f>
        <v/>
      </c>
      <c r="E236">
        <f>YEAR(C236)</f>
        <v/>
      </c>
    </row>
    <row r="237">
      <c r="A237" t="inlineStr">
        <is>
          <t>DR-12940</t>
        </is>
      </c>
      <c r="B237" t="inlineStr">
        <is>
          <t>Daniel Raglin</t>
        </is>
      </c>
      <c r="C237" s="51">
        <f>MINIFS(Orders!$C$2:$C$10195,Orders!$F$2:$F$10195,A237)</f>
        <v/>
      </c>
      <c r="D237">
        <f>YEAR(C237)&amp;" Q"&amp;ROUNDUP(MONTH(C237)/3,0)</f>
        <v/>
      </c>
      <c r="E237">
        <f>YEAR(C237)</f>
        <v/>
      </c>
    </row>
    <row r="238">
      <c r="A238" t="inlineStr">
        <is>
          <t>DS-13030</t>
        </is>
      </c>
      <c r="B238" t="inlineStr">
        <is>
          <t>Darrin Sayre</t>
        </is>
      </c>
      <c r="C238" s="51">
        <f>MINIFS(Orders!$C$2:$C$10195,Orders!$F$2:$F$10195,A238)</f>
        <v/>
      </c>
      <c r="D238">
        <f>YEAR(C238)&amp;" Q"&amp;ROUNDUP(MONTH(C238)/3,0)</f>
        <v/>
      </c>
      <c r="E238">
        <f>YEAR(C238)</f>
        <v/>
      </c>
    </row>
    <row r="239">
      <c r="A239" t="inlineStr">
        <is>
          <t>DS-13180</t>
        </is>
      </c>
      <c r="B239" t="inlineStr">
        <is>
          <t>David Smith</t>
        </is>
      </c>
      <c r="C239" s="51">
        <f>MINIFS(Orders!$C$2:$C$10195,Orders!$F$2:$F$10195,A239)</f>
        <v/>
      </c>
      <c r="D239">
        <f>YEAR(C239)&amp;" Q"&amp;ROUNDUP(MONTH(C239)/3,0)</f>
        <v/>
      </c>
      <c r="E239">
        <f>YEAR(C239)</f>
        <v/>
      </c>
    </row>
    <row r="240">
      <c r="A240" t="inlineStr">
        <is>
          <t>DV-13045</t>
        </is>
      </c>
      <c r="B240" t="inlineStr">
        <is>
          <t>Darrin Van Huff</t>
        </is>
      </c>
      <c r="C240" s="51">
        <f>MINIFS(Orders!$C$2:$C$10195,Orders!$F$2:$F$10195,A240)</f>
        <v/>
      </c>
      <c r="D240">
        <f>YEAR(C240)&amp;" Q"&amp;ROUNDUP(MONTH(C240)/3,0)</f>
        <v/>
      </c>
      <c r="E240">
        <f>YEAR(C240)</f>
        <v/>
      </c>
    </row>
    <row r="241">
      <c r="A241" t="inlineStr">
        <is>
          <t>DV-13465</t>
        </is>
      </c>
      <c r="B241" t="inlineStr">
        <is>
          <t>Dianna Vittorini</t>
        </is>
      </c>
      <c r="C241" s="51">
        <f>MINIFS(Orders!$C$2:$C$10195,Orders!$F$2:$F$10195,A241)</f>
        <v/>
      </c>
      <c r="D241">
        <f>YEAR(C241)&amp;" Q"&amp;ROUNDUP(MONTH(C241)/3,0)</f>
        <v/>
      </c>
      <c r="E241">
        <f>YEAR(C241)</f>
        <v/>
      </c>
    </row>
    <row r="242">
      <c r="A242" t="inlineStr">
        <is>
          <t>DW-13195</t>
        </is>
      </c>
      <c r="B242" t="inlineStr">
        <is>
          <t>David Wiener</t>
        </is>
      </c>
      <c r="C242" s="51">
        <f>MINIFS(Orders!$C$2:$C$10195,Orders!$F$2:$F$10195,A242)</f>
        <v/>
      </c>
      <c r="D242">
        <f>YEAR(C242)&amp;" Q"&amp;ROUNDUP(MONTH(C242)/3,0)</f>
        <v/>
      </c>
      <c r="E242">
        <f>YEAR(C242)</f>
        <v/>
      </c>
    </row>
    <row r="243">
      <c r="A243" t="inlineStr">
        <is>
          <t>DW-13480</t>
        </is>
      </c>
      <c r="B243" t="inlineStr">
        <is>
          <t>Dianna Wilson</t>
        </is>
      </c>
      <c r="C243" s="51">
        <f>MINIFS(Orders!$C$2:$C$10195,Orders!$F$2:$F$10195,A243)</f>
        <v/>
      </c>
      <c r="D243">
        <f>YEAR(C243)&amp;" Q"&amp;ROUNDUP(MONTH(C243)/3,0)</f>
        <v/>
      </c>
      <c r="E243">
        <f>YEAR(C243)</f>
        <v/>
      </c>
    </row>
    <row r="244">
      <c r="A244" t="inlineStr">
        <is>
          <t>DW-13540</t>
        </is>
      </c>
      <c r="B244" t="inlineStr">
        <is>
          <t>Don Weiss</t>
        </is>
      </c>
      <c r="C244" s="51">
        <f>MINIFS(Orders!$C$2:$C$10195,Orders!$F$2:$F$10195,A244)</f>
        <v/>
      </c>
      <c r="D244">
        <f>YEAR(C244)&amp;" Q"&amp;ROUNDUP(MONTH(C244)/3,0)</f>
        <v/>
      </c>
      <c r="E244">
        <f>YEAR(C244)</f>
        <v/>
      </c>
    </row>
    <row r="245">
      <c r="A245" t="inlineStr">
        <is>
          <t>DW-13585</t>
        </is>
      </c>
      <c r="B245" t="inlineStr">
        <is>
          <t>Dorothy Wardle</t>
        </is>
      </c>
      <c r="C245" s="51">
        <f>MINIFS(Orders!$C$2:$C$10195,Orders!$F$2:$F$10195,A245)</f>
        <v/>
      </c>
      <c r="D245">
        <f>YEAR(C245)&amp;" Q"&amp;ROUNDUP(MONTH(C245)/3,0)</f>
        <v/>
      </c>
      <c r="E245">
        <f>YEAR(C245)</f>
        <v/>
      </c>
    </row>
    <row r="246">
      <c r="A246" t="inlineStr">
        <is>
          <t>Dl-13600</t>
        </is>
      </c>
      <c r="B246" t="inlineStr">
        <is>
          <t>Dorris liebe</t>
        </is>
      </c>
      <c r="C246" s="51">
        <f>MINIFS(Orders!$C$2:$C$10195,Orders!$F$2:$F$10195,A246)</f>
        <v/>
      </c>
      <c r="D246">
        <f>YEAR(C246)&amp;" Q"&amp;ROUNDUP(MONTH(C246)/3,0)</f>
        <v/>
      </c>
      <c r="E246">
        <f>YEAR(C246)</f>
        <v/>
      </c>
    </row>
    <row r="247">
      <c r="A247" t="inlineStr">
        <is>
          <t>Dp-13240</t>
        </is>
      </c>
      <c r="B247" t="inlineStr">
        <is>
          <t>Dean percer</t>
        </is>
      </c>
      <c r="C247" s="51">
        <f>MINIFS(Orders!$C$2:$C$10195,Orders!$F$2:$F$10195,A247)</f>
        <v/>
      </c>
      <c r="D247">
        <f>YEAR(C247)&amp;" Q"&amp;ROUNDUP(MONTH(C247)/3,0)</f>
        <v/>
      </c>
      <c r="E247">
        <f>YEAR(C247)</f>
        <v/>
      </c>
    </row>
    <row r="248">
      <c r="A248" t="inlineStr">
        <is>
          <t>EA-14035</t>
        </is>
      </c>
      <c r="B248" t="inlineStr">
        <is>
          <t>Erin Ashbrook</t>
        </is>
      </c>
      <c r="C248" s="51">
        <f>MINIFS(Orders!$C$2:$C$10195,Orders!$F$2:$F$10195,A248)</f>
        <v/>
      </c>
      <c r="D248">
        <f>YEAR(C248)&amp;" Q"&amp;ROUNDUP(MONTH(C248)/3,0)</f>
        <v/>
      </c>
      <c r="E248">
        <f>YEAR(C248)</f>
        <v/>
      </c>
    </row>
    <row r="249">
      <c r="A249" t="inlineStr">
        <is>
          <t>EB-13705</t>
        </is>
      </c>
      <c r="B249" t="inlineStr">
        <is>
          <t>Ed Braxton</t>
        </is>
      </c>
      <c r="C249" s="51">
        <f>MINIFS(Orders!$C$2:$C$10195,Orders!$F$2:$F$10195,A249)</f>
        <v/>
      </c>
      <c r="D249">
        <f>YEAR(C249)&amp;" Q"&amp;ROUNDUP(MONTH(C249)/3,0)</f>
        <v/>
      </c>
      <c r="E249">
        <f>YEAR(C249)</f>
        <v/>
      </c>
    </row>
    <row r="250">
      <c r="A250" t="inlineStr">
        <is>
          <t>EB-13750</t>
        </is>
      </c>
      <c r="B250" t="inlineStr">
        <is>
          <t>Edward Becker</t>
        </is>
      </c>
      <c r="C250" s="51">
        <f>MINIFS(Orders!$C$2:$C$10195,Orders!$F$2:$F$10195,A250)</f>
        <v/>
      </c>
      <c r="D250">
        <f>YEAR(C250)&amp;" Q"&amp;ROUNDUP(MONTH(C250)/3,0)</f>
        <v/>
      </c>
      <c r="E250">
        <f>YEAR(C250)</f>
        <v/>
      </c>
    </row>
    <row r="251">
      <c r="A251" t="inlineStr">
        <is>
          <t>EB-13840</t>
        </is>
      </c>
      <c r="B251" t="inlineStr">
        <is>
          <t>Ellis Ballard</t>
        </is>
      </c>
      <c r="C251" s="51">
        <f>MINIFS(Orders!$C$2:$C$10195,Orders!$F$2:$F$10195,A251)</f>
        <v/>
      </c>
      <c r="D251">
        <f>YEAR(C251)&amp;" Q"&amp;ROUNDUP(MONTH(C251)/3,0)</f>
        <v/>
      </c>
      <c r="E251">
        <f>YEAR(C251)</f>
        <v/>
      </c>
    </row>
    <row r="252">
      <c r="A252" t="inlineStr">
        <is>
          <t>EB-13870</t>
        </is>
      </c>
      <c r="B252" t="inlineStr">
        <is>
          <t>Emily Burns</t>
        </is>
      </c>
      <c r="C252" s="51">
        <f>MINIFS(Orders!$C$2:$C$10195,Orders!$F$2:$F$10195,A252)</f>
        <v/>
      </c>
      <c r="D252">
        <f>YEAR(C252)&amp;" Q"&amp;ROUNDUP(MONTH(C252)/3,0)</f>
        <v/>
      </c>
      <c r="E252">
        <f>YEAR(C252)</f>
        <v/>
      </c>
    </row>
    <row r="253">
      <c r="A253" t="inlineStr">
        <is>
          <t>EB-13930</t>
        </is>
      </c>
      <c r="B253" t="inlineStr">
        <is>
          <t>Eric Barreto</t>
        </is>
      </c>
      <c r="C253" s="51">
        <f>MINIFS(Orders!$C$2:$C$10195,Orders!$F$2:$F$10195,A253)</f>
        <v/>
      </c>
      <c r="D253">
        <f>YEAR(C253)&amp;" Q"&amp;ROUNDUP(MONTH(C253)/3,0)</f>
        <v/>
      </c>
      <c r="E253">
        <f>YEAR(C253)</f>
        <v/>
      </c>
    </row>
    <row r="254">
      <c r="A254" t="inlineStr">
        <is>
          <t>EB-13975</t>
        </is>
      </c>
      <c r="B254" t="inlineStr">
        <is>
          <t>Erica Bern</t>
        </is>
      </c>
      <c r="C254" s="51">
        <f>MINIFS(Orders!$C$2:$C$10195,Orders!$F$2:$F$10195,A254)</f>
        <v/>
      </c>
      <c r="D254">
        <f>YEAR(C254)&amp;" Q"&amp;ROUNDUP(MONTH(C254)/3,0)</f>
        <v/>
      </c>
      <c r="E254">
        <f>YEAR(C254)</f>
        <v/>
      </c>
    </row>
    <row r="255">
      <c r="A255" t="inlineStr">
        <is>
          <t>EB-14110</t>
        </is>
      </c>
      <c r="B255" t="inlineStr">
        <is>
          <t>Eugene Barchas</t>
        </is>
      </c>
      <c r="C255" s="51">
        <f>MINIFS(Orders!$C$2:$C$10195,Orders!$F$2:$F$10195,A255)</f>
        <v/>
      </c>
      <c r="D255">
        <f>YEAR(C255)&amp;" Q"&amp;ROUNDUP(MONTH(C255)/3,0)</f>
        <v/>
      </c>
      <c r="E255">
        <f>YEAR(C255)</f>
        <v/>
      </c>
    </row>
    <row r="256">
      <c r="A256" t="inlineStr">
        <is>
          <t>EB-14170</t>
        </is>
      </c>
      <c r="B256" t="inlineStr">
        <is>
          <t>Evan Bailliet</t>
        </is>
      </c>
      <c r="C256" s="51">
        <f>MINIFS(Orders!$C$2:$C$10195,Orders!$F$2:$F$10195,A256)</f>
        <v/>
      </c>
      <c r="D256">
        <f>YEAR(C256)&amp;" Q"&amp;ROUNDUP(MONTH(C256)/3,0)</f>
        <v/>
      </c>
      <c r="E256">
        <f>YEAR(C256)</f>
        <v/>
      </c>
    </row>
    <row r="257">
      <c r="A257" t="inlineStr">
        <is>
          <t>EC-14050</t>
        </is>
      </c>
      <c r="B257" t="inlineStr">
        <is>
          <t>Erin Creighton</t>
        </is>
      </c>
      <c r="C257" s="51">
        <f>MINIFS(Orders!$C$2:$C$10195,Orders!$F$2:$F$10195,A257)</f>
        <v/>
      </c>
      <c r="D257">
        <f>YEAR(C257)&amp;" Q"&amp;ROUNDUP(MONTH(C257)/3,0)</f>
        <v/>
      </c>
      <c r="E257">
        <f>YEAR(C257)</f>
        <v/>
      </c>
    </row>
    <row r="258">
      <c r="A258" t="inlineStr">
        <is>
          <t>ED-13885</t>
        </is>
      </c>
      <c r="B258" t="inlineStr">
        <is>
          <t>Emily Ducich</t>
        </is>
      </c>
      <c r="C258" s="51">
        <f>MINIFS(Orders!$C$2:$C$10195,Orders!$F$2:$F$10195,A258)</f>
        <v/>
      </c>
      <c r="D258">
        <f>YEAR(C258)&amp;" Q"&amp;ROUNDUP(MONTH(C258)/3,0)</f>
        <v/>
      </c>
      <c r="E258">
        <f>YEAR(C258)</f>
        <v/>
      </c>
    </row>
    <row r="259">
      <c r="A259" t="inlineStr">
        <is>
          <t>EG-13900</t>
        </is>
      </c>
      <c r="B259" t="inlineStr">
        <is>
          <t>Emily Grady</t>
        </is>
      </c>
      <c r="C259" s="51">
        <f>MINIFS(Orders!$C$2:$C$10195,Orders!$F$2:$F$10195,A259)</f>
        <v/>
      </c>
      <c r="D259">
        <f>YEAR(C259)&amp;" Q"&amp;ROUNDUP(MONTH(C259)/3,0)</f>
        <v/>
      </c>
      <c r="E259">
        <f>YEAR(C259)</f>
        <v/>
      </c>
    </row>
    <row r="260">
      <c r="A260" t="inlineStr">
        <is>
          <t>EH-13765</t>
        </is>
      </c>
      <c r="B260" t="inlineStr">
        <is>
          <t>Edward Hooks</t>
        </is>
      </c>
      <c r="C260" s="51">
        <f>MINIFS(Orders!$C$2:$C$10195,Orders!$F$2:$F$10195,A260)</f>
        <v/>
      </c>
      <c r="D260">
        <f>YEAR(C260)&amp;" Q"&amp;ROUNDUP(MONTH(C260)/3,0)</f>
        <v/>
      </c>
      <c r="E260">
        <f>YEAR(C260)</f>
        <v/>
      </c>
    </row>
    <row r="261">
      <c r="A261" t="inlineStr">
        <is>
          <t>EH-13945</t>
        </is>
      </c>
      <c r="B261" t="inlineStr">
        <is>
          <t>Eric Hoffmann</t>
        </is>
      </c>
      <c r="C261" s="51">
        <f>MINIFS(Orders!$C$2:$C$10195,Orders!$F$2:$F$10195,A261)</f>
        <v/>
      </c>
      <c r="D261">
        <f>YEAR(C261)&amp;" Q"&amp;ROUNDUP(MONTH(C261)/3,0)</f>
        <v/>
      </c>
      <c r="E261">
        <f>YEAR(C261)</f>
        <v/>
      </c>
    </row>
    <row r="262">
      <c r="A262" t="inlineStr">
        <is>
          <t>EH-13990</t>
        </is>
      </c>
      <c r="B262" t="inlineStr">
        <is>
          <t>Erica Hackney</t>
        </is>
      </c>
      <c r="C262" s="51">
        <f>MINIFS(Orders!$C$2:$C$10195,Orders!$F$2:$F$10195,A262)</f>
        <v/>
      </c>
      <c r="D262">
        <f>YEAR(C262)&amp;" Q"&amp;ROUNDUP(MONTH(C262)/3,0)</f>
        <v/>
      </c>
      <c r="E262">
        <f>YEAR(C262)</f>
        <v/>
      </c>
    </row>
    <row r="263">
      <c r="A263" t="inlineStr">
        <is>
          <t>EH-14005</t>
        </is>
      </c>
      <c r="B263" t="inlineStr">
        <is>
          <t>Erica Hernandez</t>
        </is>
      </c>
      <c r="C263" s="51">
        <f>MINIFS(Orders!$C$2:$C$10195,Orders!$F$2:$F$10195,A263)</f>
        <v/>
      </c>
      <c r="D263">
        <f>YEAR(C263)&amp;" Q"&amp;ROUNDUP(MONTH(C263)/3,0)</f>
        <v/>
      </c>
      <c r="E263">
        <f>YEAR(C263)</f>
        <v/>
      </c>
    </row>
    <row r="264">
      <c r="A264" t="inlineStr">
        <is>
          <t>EH-14125</t>
        </is>
      </c>
      <c r="B264" t="inlineStr">
        <is>
          <t>Eugene Hildebrand</t>
        </is>
      </c>
      <c r="C264" s="51">
        <f>MINIFS(Orders!$C$2:$C$10195,Orders!$F$2:$F$10195,A264)</f>
        <v/>
      </c>
      <c r="D264">
        <f>YEAR(C264)&amp;" Q"&amp;ROUNDUP(MONTH(C264)/3,0)</f>
        <v/>
      </c>
      <c r="E264">
        <f>YEAR(C264)</f>
        <v/>
      </c>
    </row>
    <row r="265">
      <c r="A265" t="inlineStr">
        <is>
          <t>EH-14185</t>
        </is>
      </c>
      <c r="B265" t="inlineStr">
        <is>
          <t>Evan Henry</t>
        </is>
      </c>
      <c r="C265" s="51">
        <f>MINIFS(Orders!$C$2:$C$10195,Orders!$F$2:$F$10195,A265)</f>
        <v/>
      </c>
      <c r="D265">
        <f>YEAR(C265)&amp;" Q"&amp;ROUNDUP(MONTH(C265)/3,0)</f>
        <v/>
      </c>
      <c r="E265">
        <f>YEAR(C265)</f>
        <v/>
      </c>
    </row>
    <row r="266">
      <c r="A266" t="inlineStr">
        <is>
          <t>EJ-13720</t>
        </is>
      </c>
      <c r="B266" t="inlineStr">
        <is>
          <t>Ed Jacobs</t>
        </is>
      </c>
      <c r="C266" s="51">
        <f>MINIFS(Orders!$C$2:$C$10195,Orders!$F$2:$F$10195,A266)</f>
        <v/>
      </c>
      <c r="D266">
        <f>YEAR(C266)&amp;" Q"&amp;ROUNDUP(MONTH(C266)/3,0)</f>
        <v/>
      </c>
      <c r="E266">
        <f>YEAR(C266)</f>
        <v/>
      </c>
    </row>
    <row r="267">
      <c r="A267" t="inlineStr">
        <is>
          <t>EJ-14155</t>
        </is>
      </c>
      <c r="B267" t="inlineStr">
        <is>
          <t>Eva Jacobs</t>
        </is>
      </c>
      <c r="C267" s="51">
        <f>MINIFS(Orders!$C$2:$C$10195,Orders!$F$2:$F$10195,A267)</f>
        <v/>
      </c>
      <c r="D267">
        <f>YEAR(C267)&amp;" Q"&amp;ROUNDUP(MONTH(C267)/3,0)</f>
        <v/>
      </c>
      <c r="E267">
        <f>YEAR(C267)</f>
        <v/>
      </c>
    </row>
    <row r="268">
      <c r="A268" t="inlineStr">
        <is>
          <t>EK-13795</t>
        </is>
      </c>
      <c r="B268" t="inlineStr">
        <is>
          <t>Eileen Kiefer</t>
        </is>
      </c>
      <c r="C268" s="51">
        <f>MINIFS(Orders!$C$2:$C$10195,Orders!$F$2:$F$10195,A268)</f>
        <v/>
      </c>
      <c r="D268">
        <f>YEAR(C268)&amp;" Q"&amp;ROUNDUP(MONTH(C268)/3,0)</f>
        <v/>
      </c>
      <c r="E268">
        <f>YEAR(C268)</f>
        <v/>
      </c>
    </row>
    <row r="269">
      <c r="A269" t="inlineStr">
        <is>
          <t>EL-13735</t>
        </is>
      </c>
      <c r="B269" t="inlineStr">
        <is>
          <t>Ed Ludwig</t>
        </is>
      </c>
      <c r="C269" s="51">
        <f>MINIFS(Orders!$C$2:$C$10195,Orders!$F$2:$F$10195,A269)</f>
        <v/>
      </c>
      <c r="D269">
        <f>YEAR(C269)&amp;" Q"&amp;ROUNDUP(MONTH(C269)/3,0)</f>
        <v/>
      </c>
      <c r="E269">
        <f>YEAR(C269)</f>
        <v/>
      </c>
    </row>
    <row r="270">
      <c r="A270" t="inlineStr">
        <is>
          <t>EM-13810</t>
        </is>
      </c>
      <c r="B270" t="inlineStr">
        <is>
          <t>Eleni McCrary</t>
        </is>
      </c>
      <c r="C270" s="51">
        <f>MINIFS(Orders!$C$2:$C$10195,Orders!$F$2:$F$10195,A270)</f>
        <v/>
      </c>
      <c r="D270">
        <f>YEAR(C270)&amp;" Q"&amp;ROUNDUP(MONTH(C270)/3,0)</f>
        <v/>
      </c>
      <c r="E270">
        <f>YEAR(C270)</f>
        <v/>
      </c>
    </row>
    <row r="271">
      <c r="A271" t="inlineStr">
        <is>
          <t>EM-13825</t>
        </is>
      </c>
      <c r="B271" t="inlineStr">
        <is>
          <t>Elizabeth Moffitt</t>
        </is>
      </c>
      <c r="C271" s="51">
        <f>MINIFS(Orders!$C$2:$C$10195,Orders!$F$2:$F$10195,A271)</f>
        <v/>
      </c>
      <c r="D271">
        <f>YEAR(C271)&amp;" Q"&amp;ROUNDUP(MONTH(C271)/3,0)</f>
        <v/>
      </c>
      <c r="E271">
        <f>YEAR(C271)</f>
        <v/>
      </c>
    </row>
    <row r="272">
      <c r="A272" t="inlineStr">
        <is>
          <t>EM-13960</t>
        </is>
      </c>
      <c r="B272" t="inlineStr">
        <is>
          <t>Eric Murdock</t>
        </is>
      </c>
      <c r="C272" s="51">
        <f>MINIFS(Orders!$C$2:$C$10195,Orders!$F$2:$F$10195,A272)</f>
        <v/>
      </c>
      <c r="D272">
        <f>YEAR(C272)&amp;" Q"&amp;ROUNDUP(MONTH(C272)/3,0)</f>
        <v/>
      </c>
      <c r="E272">
        <f>YEAR(C272)</f>
        <v/>
      </c>
    </row>
    <row r="273">
      <c r="A273" t="inlineStr">
        <is>
          <t>EM-14065</t>
        </is>
      </c>
      <c r="B273" t="inlineStr">
        <is>
          <t>Erin Mull</t>
        </is>
      </c>
      <c r="C273" s="51">
        <f>MINIFS(Orders!$C$2:$C$10195,Orders!$F$2:$F$10195,A273)</f>
        <v/>
      </c>
      <c r="D273">
        <f>YEAR(C273)&amp;" Q"&amp;ROUNDUP(MONTH(C273)/3,0)</f>
        <v/>
      </c>
      <c r="E273">
        <f>YEAR(C273)</f>
        <v/>
      </c>
    </row>
    <row r="274">
      <c r="A274" t="inlineStr">
        <is>
          <t>EM-14095</t>
        </is>
      </c>
      <c r="B274" t="inlineStr">
        <is>
          <t>Eudokia Martin</t>
        </is>
      </c>
      <c r="C274" s="51">
        <f>MINIFS(Orders!$C$2:$C$10195,Orders!$F$2:$F$10195,A274)</f>
        <v/>
      </c>
      <c r="D274">
        <f>YEAR(C274)&amp;" Q"&amp;ROUNDUP(MONTH(C274)/3,0)</f>
        <v/>
      </c>
      <c r="E274">
        <f>YEAR(C274)</f>
        <v/>
      </c>
    </row>
    <row r="275">
      <c r="A275" t="inlineStr">
        <is>
          <t>EM-14140</t>
        </is>
      </c>
      <c r="B275" t="inlineStr">
        <is>
          <t>Eugene Moren</t>
        </is>
      </c>
      <c r="C275" s="51">
        <f>MINIFS(Orders!$C$2:$C$10195,Orders!$F$2:$F$10195,A275)</f>
        <v/>
      </c>
      <c r="D275">
        <f>YEAR(C275)&amp;" Q"&amp;ROUNDUP(MONTH(C275)/3,0)</f>
        <v/>
      </c>
      <c r="E275">
        <f>YEAR(C275)</f>
        <v/>
      </c>
    </row>
    <row r="276">
      <c r="A276" t="inlineStr">
        <is>
          <t>EM-14200</t>
        </is>
      </c>
      <c r="B276" t="inlineStr">
        <is>
          <t>Evan Minnotte</t>
        </is>
      </c>
      <c r="C276" s="51">
        <f>MINIFS(Orders!$C$2:$C$10195,Orders!$F$2:$F$10195,A276)</f>
        <v/>
      </c>
      <c r="D276">
        <f>YEAR(C276)&amp;" Q"&amp;ROUNDUP(MONTH(C276)/3,0)</f>
        <v/>
      </c>
      <c r="E276">
        <f>YEAR(C276)</f>
        <v/>
      </c>
    </row>
    <row r="277">
      <c r="A277" t="inlineStr">
        <is>
          <t>EN-13780</t>
        </is>
      </c>
      <c r="B277" t="inlineStr">
        <is>
          <t>Edward Nazzal</t>
        </is>
      </c>
      <c r="C277" s="51">
        <f>MINIFS(Orders!$C$2:$C$10195,Orders!$F$2:$F$10195,A277)</f>
        <v/>
      </c>
      <c r="D277">
        <f>YEAR(C277)&amp;" Q"&amp;ROUNDUP(MONTH(C277)/3,0)</f>
        <v/>
      </c>
      <c r="E277">
        <f>YEAR(C277)</f>
        <v/>
      </c>
    </row>
    <row r="278">
      <c r="A278" t="inlineStr">
        <is>
          <t>EP-13915</t>
        </is>
      </c>
      <c r="B278" t="inlineStr">
        <is>
          <t>Emily Phan</t>
        </is>
      </c>
      <c r="C278" s="51">
        <f>MINIFS(Orders!$C$2:$C$10195,Orders!$F$2:$F$10195,A278)</f>
        <v/>
      </c>
      <c r="D278">
        <f>YEAR(C278)&amp;" Q"&amp;ROUNDUP(MONTH(C278)/3,0)</f>
        <v/>
      </c>
      <c r="E278">
        <f>YEAR(C278)</f>
        <v/>
      </c>
    </row>
    <row r="279">
      <c r="A279" t="inlineStr">
        <is>
          <t>ER-13855</t>
        </is>
      </c>
      <c r="B279" t="inlineStr">
        <is>
          <t>Elpida Rittenbach</t>
        </is>
      </c>
      <c r="C279" s="51">
        <f>MINIFS(Orders!$C$2:$C$10195,Orders!$F$2:$F$10195,A279)</f>
        <v/>
      </c>
      <c r="D279">
        <f>YEAR(C279)&amp;" Q"&amp;ROUNDUP(MONTH(C279)/3,0)</f>
        <v/>
      </c>
      <c r="E279">
        <f>YEAR(C279)</f>
        <v/>
      </c>
    </row>
    <row r="280">
      <c r="A280" t="inlineStr">
        <is>
          <t>ES-14020</t>
        </is>
      </c>
      <c r="B280" t="inlineStr">
        <is>
          <t>Erica Smith</t>
        </is>
      </c>
      <c r="C280" s="51">
        <f>MINIFS(Orders!$C$2:$C$10195,Orders!$F$2:$F$10195,A280)</f>
        <v/>
      </c>
      <c r="D280">
        <f>YEAR(C280)&amp;" Q"&amp;ROUNDUP(MONTH(C280)/3,0)</f>
        <v/>
      </c>
      <c r="E280">
        <f>YEAR(C280)</f>
        <v/>
      </c>
    </row>
    <row r="281">
      <c r="A281" t="inlineStr">
        <is>
          <t>ES-14080</t>
        </is>
      </c>
      <c r="B281" t="inlineStr">
        <is>
          <t>Erin Smith</t>
        </is>
      </c>
      <c r="C281" s="51">
        <f>MINIFS(Orders!$C$2:$C$10195,Orders!$F$2:$F$10195,A281)</f>
        <v/>
      </c>
      <c r="D281">
        <f>YEAR(C281)&amp;" Q"&amp;ROUNDUP(MONTH(C281)/3,0)</f>
        <v/>
      </c>
      <c r="E281">
        <f>YEAR(C281)</f>
        <v/>
      </c>
    </row>
    <row r="282">
      <c r="A282" t="inlineStr">
        <is>
          <t>FA-14230</t>
        </is>
      </c>
      <c r="B282" t="inlineStr">
        <is>
          <t>Frank Atkinson</t>
        </is>
      </c>
      <c r="C282" s="51">
        <f>MINIFS(Orders!$C$2:$C$10195,Orders!$F$2:$F$10195,A282)</f>
        <v/>
      </c>
      <c r="D282">
        <f>YEAR(C282)&amp;" Q"&amp;ROUNDUP(MONTH(C282)/3,0)</f>
        <v/>
      </c>
      <c r="E282">
        <f>YEAR(C282)</f>
        <v/>
      </c>
    </row>
    <row r="283">
      <c r="A283" t="inlineStr">
        <is>
          <t>FC-14245</t>
        </is>
      </c>
      <c r="B283" t="inlineStr">
        <is>
          <t>Frank Carlisle</t>
        </is>
      </c>
      <c r="C283" s="51">
        <f>MINIFS(Orders!$C$2:$C$10195,Orders!$F$2:$F$10195,A283)</f>
        <v/>
      </c>
      <c r="D283">
        <f>YEAR(C283)&amp;" Q"&amp;ROUNDUP(MONTH(C283)/3,0)</f>
        <v/>
      </c>
      <c r="E283">
        <f>YEAR(C283)</f>
        <v/>
      </c>
    </row>
    <row r="284">
      <c r="A284" t="inlineStr">
        <is>
          <t>FC-14335</t>
        </is>
      </c>
      <c r="B284" t="inlineStr">
        <is>
          <t>Fred Chung</t>
        </is>
      </c>
      <c r="C284" s="51">
        <f>MINIFS(Orders!$C$2:$C$10195,Orders!$F$2:$F$10195,A284)</f>
        <v/>
      </c>
      <c r="D284">
        <f>YEAR(C284)&amp;" Q"&amp;ROUNDUP(MONTH(C284)/3,0)</f>
        <v/>
      </c>
      <c r="E284">
        <f>YEAR(C284)</f>
        <v/>
      </c>
    </row>
    <row r="285">
      <c r="A285" t="inlineStr">
        <is>
          <t>FG-14260</t>
        </is>
      </c>
      <c r="B285" t="inlineStr">
        <is>
          <t>Frank Gastineau</t>
        </is>
      </c>
      <c r="C285" s="51">
        <f>MINIFS(Orders!$C$2:$C$10195,Orders!$F$2:$F$10195,A285)</f>
        <v/>
      </c>
      <c r="D285">
        <f>YEAR(C285)&amp;" Q"&amp;ROUNDUP(MONTH(C285)/3,0)</f>
        <v/>
      </c>
      <c r="E285">
        <f>YEAR(C285)</f>
        <v/>
      </c>
    </row>
    <row r="286">
      <c r="A286" t="inlineStr">
        <is>
          <t>FH-14275</t>
        </is>
      </c>
      <c r="B286" t="inlineStr">
        <is>
          <t>Frank Hawley</t>
        </is>
      </c>
      <c r="C286" s="51">
        <f>MINIFS(Orders!$C$2:$C$10195,Orders!$F$2:$F$10195,A286)</f>
        <v/>
      </c>
      <c r="D286">
        <f>YEAR(C286)&amp;" Q"&amp;ROUNDUP(MONTH(C286)/3,0)</f>
        <v/>
      </c>
      <c r="E286">
        <f>YEAR(C286)</f>
        <v/>
      </c>
    </row>
    <row r="287">
      <c r="A287" t="inlineStr">
        <is>
          <t>FH-14350</t>
        </is>
      </c>
      <c r="B287" t="inlineStr">
        <is>
          <t>Fred Harton</t>
        </is>
      </c>
      <c r="C287" s="51">
        <f>MINIFS(Orders!$C$2:$C$10195,Orders!$F$2:$F$10195,A287)</f>
        <v/>
      </c>
      <c r="D287">
        <f>YEAR(C287)&amp;" Q"&amp;ROUNDUP(MONTH(C287)/3,0)</f>
        <v/>
      </c>
      <c r="E287">
        <f>YEAR(C287)</f>
        <v/>
      </c>
    </row>
    <row r="288">
      <c r="A288" t="inlineStr">
        <is>
          <t>FH-14365</t>
        </is>
      </c>
      <c r="B288" t="inlineStr">
        <is>
          <t>Fred Hopkins</t>
        </is>
      </c>
      <c r="C288" s="51">
        <f>MINIFS(Orders!$C$2:$C$10195,Orders!$F$2:$F$10195,A288)</f>
        <v/>
      </c>
      <c r="D288">
        <f>YEAR(C288)&amp;" Q"&amp;ROUNDUP(MONTH(C288)/3,0)</f>
        <v/>
      </c>
      <c r="E288">
        <f>YEAR(C288)</f>
        <v/>
      </c>
    </row>
    <row r="289">
      <c r="A289" t="inlineStr">
        <is>
          <t>FM-14215</t>
        </is>
      </c>
      <c r="B289" t="inlineStr">
        <is>
          <t>Filia McAdams</t>
        </is>
      </c>
      <c r="C289" s="51">
        <f>MINIFS(Orders!$C$2:$C$10195,Orders!$F$2:$F$10195,A289)</f>
        <v/>
      </c>
      <c r="D289">
        <f>YEAR(C289)&amp;" Q"&amp;ROUNDUP(MONTH(C289)/3,0)</f>
        <v/>
      </c>
      <c r="E289">
        <f>YEAR(C289)</f>
        <v/>
      </c>
    </row>
    <row r="290">
      <c r="A290" t="inlineStr">
        <is>
          <t>FM-14290</t>
        </is>
      </c>
      <c r="B290" t="inlineStr">
        <is>
          <t>Frank Merwin</t>
        </is>
      </c>
      <c r="C290" s="51">
        <f>MINIFS(Orders!$C$2:$C$10195,Orders!$F$2:$F$10195,A290)</f>
        <v/>
      </c>
      <c r="D290">
        <f>YEAR(C290)&amp;" Q"&amp;ROUNDUP(MONTH(C290)/3,0)</f>
        <v/>
      </c>
      <c r="E290">
        <f>YEAR(C290)</f>
        <v/>
      </c>
    </row>
    <row r="291">
      <c r="A291" t="inlineStr">
        <is>
          <t>FM-14380</t>
        </is>
      </c>
      <c r="B291" t="inlineStr">
        <is>
          <t>Fred McMath</t>
        </is>
      </c>
      <c r="C291" s="51">
        <f>MINIFS(Orders!$C$2:$C$10195,Orders!$F$2:$F$10195,A291)</f>
        <v/>
      </c>
      <c r="D291">
        <f>YEAR(C291)&amp;" Q"&amp;ROUNDUP(MONTH(C291)/3,0)</f>
        <v/>
      </c>
      <c r="E291">
        <f>YEAR(C291)</f>
        <v/>
      </c>
    </row>
    <row r="292">
      <c r="A292" t="inlineStr">
        <is>
          <t>FO-14305</t>
        </is>
      </c>
      <c r="B292" t="inlineStr">
        <is>
          <t>Frank Olsen</t>
        </is>
      </c>
      <c r="C292" s="51">
        <f>MINIFS(Orders!$C$2:$C$10195,Orders!$F$2:$F$10195,A292)</f>
        <v/>
      </c>
      <c r="D292">
        <f>YEAR(C292)&amp;" Q"&amp;ROUNDUP(MONTH(C292)/3,0)</f>
        <v/>
      </c>
      <c r="E292">
        <f>YEAR(C292)</f>
        <v/>
      </c>
    </row>
    <row r="293">
      <c r="A293" t="inlineStr">
        <is>
          <t>FP-14320</t>
        </is>
      </c>
      <c r="B293" t="inlineStr">
        <is>
          <t>Frank Preis</t>
        </is>
      </c>
      <c r="C293" s="51">
        <f>MINIFS(Orders!$C$2:$C$10195,Orders!$F$2:$F$10195,A293)</f>
        <v/>
      </c>
      <c r="D293">
        <f>YEAR(C293)&amp;" Q"&amp;ROUNDUP(MONTH(C293)/3,0)</f>
        <v/>
      </c>
      <c r="E293">
        <f>YEAR(C293)</f>
        <v/>
      </c>
    </row>
    <row r="294">
      <c r="A294" t="inlineStr">
        <is>
          <t>FW-14395</t>
        </is>
      </c>
      <c r="B294" t="inlineStr">
        <is>
          <t>Fred Wasserman</t>
        </is>
      </c>
      <c r="C294" s="51">
        <f>MINIFS(Orders!$C$2:$C$10195,Orders!$F$2:$F$10195,A294)</f>
        <v/>
      </c>
      <c r="D294">
        <f>YEAR(C294)&amp;" Q"&amp;ROUNDUP(MONTH(C294)/3,0)</f>
        <v/>
      </c>
      <c r="E294">
        <f>YEAR(C294)</f>
        <v/>
      </c>
    </row>
    <row r="295">
      <c r="A295" t="inlineStr">
        <is>
          <t>GA-14515</t>
        </is>
      </c>
      <c r="B295" t="inlineStr">
        <is>
          <t>George Ashbrook</t>
        </is>
      </c>
      <c r="C295" s="51">
        <f>MINIFS(Orders!$C$2:$C$10195,Orders!$F$2:$F$10195,A295)</f>
        <v/>
      </c>
      <c r="D295">
        <f>YEAR(C295)&amp;" Q"&amp;ROUNDUP(MONTH(C295)/3,0)</f>
        <v/>
      </c>
      <c r="E295">
        <f>YEAR(C295)</f>
        <v/>
      </c>
    </row>
    <row r="296">
      <c r="A296" t="inlineStr">
        <is>
          <t>GA-14725</t>
        </is>
      </c>
      <c r="B296" t="inlineStr">
        <is>
          <t>Guy Armstrong</t>
        </is>
      </c>
      <c r="C296" s="51">
        <f>MINIFS(Orders!$C$2:$C$10195,Orders!$F$2:$F$10195,A296)</f>
        <v/>
      </c>
      <c r="D296">
        <f>YEAR(C296)&amp;" Q"&amp;ROUNDUP(MONTH(C296)/3,0)</f>
        <v/>
      </c>
      <c r="E296">
        <f>YEAR(C296)</f>
        <v/>
      </c>
    </row>
    <row r="297">
      <c r="A297" t="inlineStr">
        <is>
          <t>GB-14530</t>
        </is>
      </c>
      <c r="B297" t="inlineStr">
        <is>
          <t>George Bell</t>
        </is>
      </c>
      <c r="C297" s="51">
        <f>MINIFS(Orders!$C$2:$C$10195,Orders!$F$2:$F$10195,A297)</f>
        <v/>
      </c>
      <c r="D297">
        <f>YEAR(C297)&amp;" Q"&amp;ROUNDUP(MONTH(C297)/3,0)</f>
        <v/>
      </c>
      <c r="E297">
        <f>YEAR(C297)</f>
        <v/>
      </c>
    </row>
    <row r="298">
      <c r="A298" t="inlineStr">
        <is>
          <t>GB-14575</t>
        </is>
      </c>
      <c r="B298" t="inlineStr">
        <is>
          <t>Giulietta Baptist</t>
        </is>
      </c>
      <c r="C298" s="51">
        <f>MINIFS(Orders!$C$2:$C$10195,Orders!$F$2:$F$10195,A298)</f>
        <v/>
      </c>
      <c r="D298">
        <f>YEAR(C298)&amp;" Q"&amp;ROUNDUP(MONTH(C298)/3,0)</f>
        <v/>
      </c>
      <c r="E298">
        <f>YEAR(C298)</f>
        <v/>
      </c>
    </row>
    <row r="299">
      <c r="A299" t="inlineStr">
        <is>
          <t>GD-14590</t>
        </is>
      </c>
      <c r="B299" t="inlineStr">
        <is>
          <t>Giulietta Dortch</t>
        </is>
      </c>
      <c r="C299" s="51">
        <f>MINIFS(Orders!$C$2:$C$10195,Orders!$F$2:$F$10195,A299)</f>
        <v/>
      </c>
      <c r="D299">
        <f>YEAR(C299)&amp;" Q"&amp;ROUNDUP(MONTH(C299)/3,0)</f>
        <v/>
      </c>
      <c r="E299">
        <f>YEAR(C299)</f>
        <v/>
      </c>
    </row>
    <row r="300">
      <c r="A300" t="inlineStr">
        <is>
          <t>GG-14650</t>
        </is>
      </c>
      <c r="B300" t="inlineStr">
        <is>
          <t>Greg Guthrie</t>
        </is>
      </c>
      <c r="C300" s="51">
        <f>MINIFS(Orders!$C$2:$C$10195,Orders!$F$2:$F$10195,A300)</f>
        <v/>
      </c>
      <c r="D300">
        <f>YEAR(C300)&amp;" Q"&amp;ROUNDUP(MONTH(C300)/3,0)</f>
        <v/>
      </c>
      <c r="E300">
        <f>YEAR(C300)</f>
        <v/>
      </c>
    </row>
    <row r="301">
      <c r="A301" t="inlineStr">
        <is>
          <t>GH-14410</t>
        </is>
      </c>
      <c r="B301" t="inlineStr">
        <is>
          <t>Gary Hansen</t>
        </is>
      </c>
      <c r="C301" s="51">
        <f>MINIFS(Orders!$C$2:$C$10195,Orders!$F$2:$F$10195,A301)</f>
        <v/>
      </c>
      <c r="D301">
        <f>YEAR(C301)&amp;" Q"&amp;ROUNDUP(MONTH(C301)/3,0)</f>
        <v/>
      </c>
      <c r="E301">
        <f>YEAR(C301)</f>
        <v/>
      </c>
    </row>
    <row r="302">
      <c r="A302" t="inlineStr">
        <is>
          <t>GH-14425</t>
        </is>
      </c>
      <c r="B302" t="inlineStr">
        <is>
          <t>Gary Hwang</t>
        </is>
      </c>
      <c r="C302" s="51">
        <f>MINIFS(Orders!$C$2:$C$10195,Orders!$F$2:$F$10195,A302)</f>
        <v/>
      </c>
      <c r="D302">
        <f>YEAR(C302)&amp;" Q"&amp;ROUNDUP(MONTH(C302)/3,0)</f>
        <v/>
      </c>
      <c r="E302">
        <f>YEAR(C302)</f>
        <v/>
      </c>
    </row>
    <row r="303">
      <c r="A303" t="inlineStr">
        <is>
          <t>GH-14485</t>
        </is>
      </c>
      <c r="B303" t="inlineStr">
        <is>
          <t>Gene Hale</t>
        </is>
      </c>
      <c r="C303" s="51">
        <f>MINIFS(Orders!$C$2:$C$10195,Orders!$F$2:$F$10195,A303)</f>
        <v/>
      </c>
      <c r="D303">
        <f>YEAR(C303)&amp;" Q"&amp;ROUNDUP(MONTH(C303)/3,0)</f>
        <v/>
      </c>
      <c r="E303">
        <f>YEAR(C303)</f>
        <v/>
      </c>
    </row>
    <row r="304">
      <c r="A304" t="inlineStr">
        <is>
          <t>GH-14665</t>
        </is>
      </c>
      <c r="B304" t="inlineStr">
        <is>
          <t>Greg Hansen</t>
        </is>
      </c>
      <c r="C304" s="51">
        <f>MINIFS(Orders!$C$2:$C$10195,Orders!$F$2:$F$10195,A304)</f>
        <v/>
      </c>
      <c r="D304">
        <f>YEAR(C304)&amp;" Q"&amp;ROUNDUP(MONTH(C304)/3,0)</f>
        <v/>
      </c>
      <c r="E304">
        <f>YEAR(C304)</f>
        <v/>
      </c>
    </row>
    <row r="305">
      <c r="A305" t="inlineStr">
        <is>
          <t>GK-14620</t>
        </is>
      </c>
      <c r="B305" t="inlineStr">
        <is>
          <t>Grace Kelly</t>
        </is>
      </c>
      <c r="C305" s="51">
        <f>MINIFS(Orders!$C$2:$C$10195,Orders!$F$2:$F$10195,A305)</f>
        <v/>
      </c>
      <c r="D305">
        <f>YEAR(C305)&amp;" Q"&amp;ROUNDUP(MONTH(C305)/3,0)</f>
        <v/>
      </c>
      <c r="E305">
        <f>YEAR(C305)</f>
        <v/>
      </c>
    </row>
    <row r="306">
      <c r="A306" t="inlineStr">
        <is>
          <t>GM-14440</t>
        </is>
      </c>
      <c r="B306" t="inlineStr">
        <is>
          <t>Gary McGarr</t>
        </is>
      </c>
      <c r="C306" s="51">
        <f>MINIFS(Orders!$C$2:$C$10195,Orders!$F$2:$F$10195,A306)</f>
        <v/>
      </c>
      <c r="D306">
        <f>YEAR(C306)&amp;" Q"&amp;ROUNDUP(MONTH(C306)/3,0)</f>
        <v/>
      </c>
      <c r="E306">
        <f>YEAR(C306)</f>
        <v/>
      </c>
    </row>
    <row r="307">
      <c r="A307" t="inlineStr">
        <is>
          <t>GM-14455</t>
        </is>
      </c>
      <c r="B307" t="inlineStr">
        <is>
          <t>Gary Mitchum</t>
        </is>
      </c>
      <c r="C307" s="51">
        <f>MINIFS(Orders!$C$2:$C$10195,Orders!$F$2:$F$10195,A307)</f>
        <v/>
      </c>
      <c r="D307">
        <f>YEAR(C307)&amp;" Q"&amp;ROUNDUP(MONTH(C307)/3,0)</f>
        <v/>
      </c>
      <c r="E307">
        <f>YEAR(C307)</f>
        <v/>
      </c>
    </row>
    <row r="308">
      <c r="A308" t="inlineStr">
        <is>
          <t>GM-14500</t>
        </is>
      </c>
      <c r="B308" t="inlineStr">
        <is>
          <t>Gene McClure</t>
        </is>
      </c>
      <c r="C308" s="51">
        <f>MINIFS(Orders!$C$2:$C$10195,Orders!$F$2:$F$10195,A308)</f>
        <v/>
      </c>
      <c r="D308">
        <f>YEAR(C308)&amp;" Q"&amp;ROUNDUP(MONTH(C308)/3,0)</f>
        <v/>
      </c>
      <c r="E308">
        <f>YEAR(C308)</f>
        <v/>
      </c>
    </row>
    <row r="309">
      <c r="A309" t="inlineStr">
        <is>
          <t>GM-14680</t>
        </is>
      </c>
      <c r="B309" t="inlineStr">
        <is>
          <t>Greg Matthias</t>
        </is>
      </c>
      <c r="C309" s="51">
        <f>MINIFS(Orders!$C$2:$C$10195,Orders!$F$2:$F$10195,A309)</f>
        <v/>
      </c>
      <c r="D309">
        <f>YEAR(C309)&amp;" Q"&amp;ROUNDUP(MONTH(C309)/3,0)</f>
        <v/>
      </c>
      <c r="E309">
        <f>YEAR(C309)</f>
        <v/>
      </c>
    </row>
    <row r="310">
      <c r="A310" t="inlineStr">
        <is>
          <t>GM-14695</t>
        </is>
      </c>
      <c r="B310" t="inlineStr">
        <is>
          <t>Greg Maxwell</t>
        </is>
      </c>
      <c r="C310" s="51">
        <f>MINIFS(Orders!$C$2:$C$10195,Orders!$F$2:$F$10195,A310)</f>
        <v/>
      </c>
      <c r="D310">
        <f>YEAR(C310)&amp;" Q"&amp;ROUNDUP(MONTH(C310)/3,0)</f>
        <v/>
      </c>
      <c r="E310">
        <f>YEAR(C310)</f>
        <v/>
      </c>
    </row>
    <row r="311">
      <c r="A311" t="inlineStr">
        <is>
          <t>GP-14740</t>
        </is>
      </c>
      <c r="B311" t="inlineStr">
        <is>
          <t>Guy Phonely</t>
        </is>
      </c>
      <c r="C311" s="51">
        <f>MINIFS(Orders!$C$2:$C$10195,Orders!$F$2:$F$10195,A311)</f>
        <v/>
      </c>
      <c r="D311">
        <f>YEAR(C311)&amp;" Q"&amp;ROUNDUP(MONTH(C311)/3,0)</f>
        <v/>
      </c>
      <c r="E311">
        <f>YEAR(C311)</f>
        <v/>
      </c>
    </row>
    <row r="312">
      <c r="A312" t="inlineStr">
        <is>
          <t>GR-14560</t>
        </is>
      </c>
      <c r="B312" t="inlineStr">
        <is>
          <t>Georgia Rosenberg</t>
        </is>
      </c>
      <c r="C312" s="51">
        <f>MINIFS(Orders!$C$2:$C$10195,Orders!$F$2:$F$10195,A312)</f>
        <v/>
      </c>
      <c r="D312">
        <f>YEAR(C312)&amp;" Q"&amp;ROUNDUP(MONTH(C312)/3,0)</f>
        <v/>
      </c>
      <c r="E312">
        <f>YEAR(C312)</f>
        <v/>
      </c>
    </row>
    <row r="313">
      <c r="A313" t="inlineStr">
        <is>
          <t>GT-14635</t>
        </is>
      </c>
      <c r="B313" t="inlineStr">
        <is>
          <t>Grant Thornton</t>
        </is>
      </c>
      <c r="C313" s="51">
        <f>MINIFS(Orders!$C$2:$C$10195,Orders!$F$2:$F$10195,A313)</f>
        <v/>
      </c>
      <c r="D313">
        <f>YEAR(C313)&amp;" Q"&amp;ROUNDUP(MONTH(C313)/3,0)</f>
        <v/>
      </c>
      <c r="E313">
        <f>YEAR(C313)</f>
        <v/>
      </c>
    </row>
    <row r="314">
      <c r="A314" t="inlineStr">
        <is>
          <t>GT-14710</t>
        </is>
      </c>
      <c r="B314" t="inlineStr">
        <is>
          <t>Greg Tran</t>
        </is>
      </c>
      <c r="C314" s="51">
        <f>MINIFS(Orders!$C$2:$C$10195,Orders!$F$2:$F$10195,A314)</f>
        <v/>
      </c>
      <c r="D314">
        <f>YEAR(C314)&amp;" Q"&amp;ROUNDUP(MONTH(C314)/3,0)</f>
        <v/>
      </c>
      <c r="E314">
        <f>YEAR(C314)</f>
        <v/>
      </c>
    </row>
    <row r="315">
      <c r="A315" t="inlineStr">
        <is>
          <t>GT-14755</t>
        </is>
      </c>
      <c r="B315" t="inlineStr">
        <is>
          <t>Guy Thornton</t>
        </is>
      </c>
      <c r="C315" s="51">
        <f>MINIFS(Orders!$C$2:$C$10195,Orders!$F$2:$F$10195,A315)</f>
        <v/>
      </c>
      <c r="D315">
        <f>YEAR(C315)&amp;" Q"&amp;ROUNDUP(MONTH(C315)/3,0)</f>
        <v/>
      </c>
      <c r="E315">
        <f>YEAR(C315)</f>
        <v/>
      </c>
    </row>
    <row r="316">
      <c r="A316" t="inlineStr">
        <is>
          <t>GW-14605</t>
        </is>
      </c>
      <c r="B316" t="inlineStr">
        <is>
          <t>Giulietta Weimer</t>
        </is>
      </c>
      <c r="C316" s="51">
        <f>MINIFS(Orders!$C$2:$C$10195,Orders!$F$2:$F$10195,A316)</f>
        <v/>
      </c>
      <c r="D316">
        <f>YEAR(C316)&amp;" Q"&amp;ROUNDUP(MONTH(C316)/3,0)</f>
        <v/>
      </c>
      <c r="E316">
        <f>YEAR(C316)</f>
        <v/>
      </c>
    </row>
    <row r="317">
      <c r="A317" t="inlineStr">
        <is>
          <t>GZ-14470</t>
        </is>
      </c>
      <c r="B317" t="inlineStr">
        <is>
          <t>Gary Zandusky</t>
        </is>
      </c>
      <c r="C317" s="51">
        <f>MINIFS(Orders!$C$2:$C$10195,Orders!$F$2:$F$10195,A317)</f>
        <v/>
      </c>
      <c r="D317">
        <f>YEAR(C317)&amp;" Q"&amp;ROUNDUP(MONTH(C317)/3,0)</f>
        <v/>
      </c>
      <c r="E317">
        <f>YEAR(C317)</f>
        <v/>
      </c>
    </row>
    <row r="318">
      <c r="A318" t="inlineStr">
        <is>
          <t>GZ-14545</t>
        </is>
      </c>
      <c r="B318" t="inlineStr">
        <is>
          <t>George Zrebassa</t>
        </is>
      </c>
      <c r="C318" s="51">
        <f>MINIFS(Orders!$C$2:$C$10195,Orders!$F$2:$F$10195,A318)</f>
        <v/>
      </c>
      <c r="D318">
        <f>YEAR(C318)&amp;" Q"&amp;ROUNDUP(MONTH(C318)/3,0)</f>
        <v/>
      </c>
      <c r="E318">
        <f>YEAR(C318)</f>
        <v/>
      </c>
    </row>
    <row r="319">
      <c r="A319" t="inlineStr">
        <is>
          <t>HA-14905</t>
        </is>
      </c>
      <c r="B319" t="inlineStr">
        <is>
          <t>Helen Abelman</t>
        </is>
      </c>
      <c r="C319" s="51">
        <f>MINIFS(Orders!$C$2:$C$10195,Orders!$F$2:$F$10195,A319)</f>
        <v/>
      </c>
      <c r="D319">
        <f>YEAR(C319)&amp;" Q"&amp;ROUNDUP(MONTH(C319)/3,0)</f>
        <v/>
      </c>
      <c r="E319">
        <f>YEAR(C319)</f>
        <v/>
      </c>
    </row>
    <row r="320">
      <c r="A320" t="inlineStr">
        <is>
          <t>HA-14920</t>
        </is>
      </c>
      <c r="B320" t="inlineStr">
        <is>
          <t>Helen Andreada</t>
        </is>
      </c>
      <c r="C320" s="51">
        <f>MINIFS(Orders!$C$2:$C$10195,Orders!$F$2:$F$10195,A320)</f>
        <v/>
      </c>
      <c r="D320">
        <f>YEAR(C320)&amp;" Q"&amp;ROUNDUP(MONTH(C320)/3,0)</f>
        <v/>
      </c>
      <c r="E320">
        <f>YEAR(C320)</f>
        <v/>
      </c>
    </row>
    <row r="321">
      <c r="A321" t="inlineStr">
        <is>
          <t>HD-14785</t>
        </is>
      </c>
      <c r="B321" t="inlineStr">
        <is>
          <t>Harold Dahlen</t>
        </is>
      </c>
      <c r="C321" s="51">
        <f>MINIFS(Orders!$C$2:$C$10195,Orders!$F$2:$F$10195,A321)</f>
        <v/>
      </c>
      <c r="D321">
        <f>YEAR(C321)&amp;" Q"&amp;ROUNDUP(MONTH(C321)/3,0)</f>
        <v/>
      </c>
      <c r="E321">
        <f>YEAR(C321)</f>
        <v/>
      </c>
    </row>
    <row r="322">
      <c r="A322" t="inlineStr">
        <is>
          <t>HE-14800</t>
        </is>
      </c>
      <c r="B322" t="inlineStr">
        <is>
          <t>Harold Engle</t>
        </is>
      </c>
      <c r="C322" s="51">
        <f>MINIFS(Orders!$C$2:$C$10195,Orders!$F$2:$F$10195,A322)</f>
        <v/>
      </c>
      <c r="D322">
        <f>YEAR(C322)&amp;" Q"&amp;ROUNDUP(MONTH(C322)/3,0)</f>
        <v/>
      </c>
      <c r="E322">
        <f>YEAR(C322)</f>
        <v/>
      </c>
    </row>
    <row r="323">
      <c r="A323" t="inlineStr">
        <is>
          <t>HF-14995</t>
        </is>
      </c>
      <c r="B323" t="inlineStr">
        <is>
          <t>Herbert Flentye</t>
        </is>
      </c>
      <c r="C323" s="51">
        <f>MINIFS(Orders!$C$2:$C$10195,Orders!$F$2:$F$10195,A323)</f>
        <v/>
      </c>
      <c r="D323">
        <f>YEAR(C323)&amp;" Q"&amp;ROUNDUP(MONTH(C323)/3,0)</f>
        <v/>
      </c>
      <c r="E323">
        <f>YEAR(C323)</f>
        <v/>
      </c>
    </row>
    <row r="324">
      <c r="A324" t="inlineStr">
        <is>
          <t>HG-14845</t>
        </is>
      </c>
      <c r="B324" t="inlineStr">
        <is>
          <t>Harry Greene</t>
        </is>
      </c>
      <c r="C324" s="51">
        <f>MINIFS(Orders!$C$2:$C$10195,Orders!$F$2:$F$10195,A324)</f>
        <v/>
      </c>
      <c r="D324">
        <f>YEAR(C324)&amp;" Q"&amp;ROUNDUP(MONTH(C324)/3,0)</f>
        <v/>
      </c>
      <c r="E324">
        <f>YEAR(C324)</f>
        <v/>
      </c>
    </row>
    <row r="325">
      <c r="A325" t="inlineStr">
        <is>
          <t>HG-14965</t>
        </is>
      </c>
      <c r="B325" t="inlineStr">
        <is>
          <t>Henry Goldwyn</t>
        </is>
      </c>
      <c r="C325" s="51">
        <f>MINIFS(Orders!$C$2:$C$10195,Orders!$F$2:$F$10195,A325)</f>
        <v/>
      </c>
      <c r="D325">
        <f>YEAR(C325)&amp;" Q"&amp;ROUNDUP(MONTH(C325)/3,0)</f>
        <v/>
      </c>
      <c r="E325">
        <f>YEAR(C325)</f>
        <v/>
      </c>
    </row>
    <row r="326">
      <c r="A326" t="inlineStr">
        <is>
          <t>HG-15025</t>
        </is>
      </c>
      <c r="B326" t="inlineStr">
        <is>
          <t>Hunter Glantz</t>
        </is>
      </c>
      <c r="C326" s="51">
        <f>MINIFS(Orders!$C$2:$C$10195,Orders!$F$2:$F$10195,A326)</f>
        <v/>
      </c>
      <c r="D326">
        <f>YEAR(C326)&amp;" Q"&amp;ROUNDUP(MONTH(C326)/3,0)</f>
        <v/>
      </c>
      <c r="E326">
        <f>YEAR(C326)</f>
        <v/>
      </c>
    </row>
    <row r="327">
      <c r="A327" t="inlineStr">
        <is>
          <t>HH-15010</t>
        </is>
      </c>
      <c r="B327" t="inlineStr">
        <is>
          <t>Hilary Holden</t>
        </is>
      </c>
      <c r="C327" s="51">
        <f>MINIFS(Orders!$C$2:$C$10195,Orders!$F$2:$F$10195,A327)</f>
        <v/>
      </c>
      <c r="D327">
        <f>YEAR(C327)&amp;" Q"&amp;ROUNDUP(MONTH(C327)/3,0)</f>
        <v/>
      </c>
      <c r="E327">
        <f>YEAR(C327)</f>
        <v/>
      </c>
    </row>
    <row r="328">
      <c r="A328" t="inlineStr">
        <is>
          <t>HJ-14875</t>
        </is>
      </c>
      <c r="B328" t="inlineStr">
        <is>
          <t>Heather Jas</t>
        </is>
      </c>
      <c r="C328" s="51">
        <f>MINIFS(Orders!$C$2:$C$10195,Orders!$F$2:$F$10195,A328)</f>
        <v/>
      </c>
      <c r="D328">
        <f>YEAR(C328)&amp;" Q"&amp;ROUNDUP(MONTH(C328)/3,0)</f>
        <v/>
      </c>
      <c r="E328">
        <f>YEAR(C328)</f>
        <v/>
      </c>
    </row>
    <row r="329">
      <c r="A329" t="inlineStr">
        <is>
          <t>HK-14890</t>
        </is>
      </c>
      <c r="B329" t="inlineStr">
        <is>
          <t>Heather Kirkland</t>
        </is>
      </c>
      <c r="C329" s="51">
        <f>MINIFS(Orders!$C$2:$C$10195,Orders!$F$2:$F$10195,A329)</f>
        <v/>
      </c>
      <c r="D329">
        <f>YEAR(C329)&amp;" Q"&amp;ROUNDUP(MONTH(C329)/3,0)</f>
        <v/>
      </c>
      <c r="E329">
        <f>YEAR(C329)</f>
        <v/>
      </c>
    </row>
    <row r="330">
      <c r="A330" t="inlineStr">
        <is>
          <t>HL-15040</t>
        </is>
      </c>
      <c r="B330" t="inlineStr">
        <is>
          <t>Hunter Lopez</t>
        </is>
      </c>
      <c r="C330" s="51">
        <f>MINIFS(Orders!$C$2:$C$10195,Orders!$F$2:$F$10195,A330)</f>
        <v/>
      </c>
      <c r="D330">
        <f>YEAR(C330)&amp;" Q"&amp;ROUNDUP(MONTH(C330)/3,0)</f>
        <v/>
      </c>
      <c r="E330">
        <f>YEAR(C330)</f>
        <v/>
      </c>
    </row>
    <row r="331">
      <c r="A331" t="inlineStr">
        <is>
          <t>HM-14860</t>
        </is>
      </c>
      <c r="B331" t="inlineStr">
        <is>
          <t>Harry Marie</t>
        </is>
      </c>
      <c r="C331" s="51">
        <f>MINIFS(Orders!$C$2:$C$10195,Orders!$F$2:$F$10195,A331)</f>
        <v/>
      </c>
      <c r="D331">
        <f>YEAR(C331)&amp;" Q"&amp;ROUNDUP(MONTH(C331)/3,0)</f>
        <v/>
      </c>
      <c r="E331">
        <f>YEAR(C331)</f>
        <v/>
      </c>
    </row>
    <row r="332">
      <c r="A332" t="inlineStr">
        <is>
          <t>HM-14980</t>
        </is>
      </c>
      <c r="B332" t="inlineStr">
        <is>
          <t>Henry MacAllister</t>
        </is>
      </c>
      <c r="C332" s="51">
        <f>MINIFS(Orders!$C$2:$C$10195,Orders!$F$2:$F$10195,A332)</f>
        <v/>
      </c>
      <c r="D332">
        <f>YEAR(C332)&amp;" Q"&amp;ROUNDUP(MONTH(C332)/3,0)</f>
        <v/>
      </c>
      <c r="E332">
        <f>YEAR(C332)</f>
        <v/>
      </c>
    </row>
    <row r="333">
      <c r="A333" t="inlineStr">
        <is>
          <t>HO-15230</t>
        </is>
      </c>
      <c r="B333" t="inlineStr">
        <is>
          <t>Harry Olson</t>
        </is>
      </c>
      <c r="C333" s="51">
        <f>MINIFS(Orders!$C$2:$C$10195,Orders!$F$2:$F$10195,A333)</f>
        <v/>
      </c>
      <c r="D333">
        <f>YEAR(C333)&amp;" Q"&amp;ROUNDUP(MONTH(C333)/3,0)</f>
        <v/>
      </c>
      <c r="E333">
        <f>YEAR(C333)</f>
        <v/>
      </c>
    </row>
    <row r="334">
      <c r="A334" t="inlineStr">
        <is>
          <t>HO-15231</t>
        </is>
      </c>
      <c r="B334" t="inlineStr">
        <is>
          <t>Harry Olson</t>
        </is>
      </c>
      <c r="C334" s="51">
        <f>MINIFS(Orders!$C$2:$C$10195,Orders!$F$2:$F$10195,A334)</f>
        <v/>
      </c>
      <c r="D334">
        <f>YEAR(C334)&amp;" Q"&amp;ROUNDUP(MONTH(C334)/3,0)</f>
        <v/>
      </c>
      <c r="E334">
        <f>YEAR(C334)</f>
        <v/>
      </c>
    </row>
    <row r="335">
      <c r="A335" t="inlineStr">
        <is>
          <t>HO-15232</t>
        </is>
      </c>
      <c r="B335" t="inlineStr">
        <is>
          <t>Harry Olson</t>
        </is>
      </c>
      <c r="C335" s="51">
        <f>MINIFS(Orders!$C$2:$C$10195,Orders!$F$2:$F$10195,A335)</f>
        <v/>
      </c>
      <c r="D335">
        <f>YEAR(C335)&amp;" Q"&amp;ROUNDUP(MONTH(C335)/3,0)</f>
        <v/>
      </c>
      <c r="E335">
        <f>YEAR(C335)</f>
        <v/>
      </c>
    </row>
    <row r="336">
      <c r="A336" t="inlineStr">
        <is>
          <t>HO-15233</t>
        </is>
      </c>
      <c r="B336" t="inlineStr">
        <is>
          <t>Harry Olson</t>
        </is>
      </c>
      <c r="C336" s="51">
        <f>MINIFS(Orders!$C$2:$C$10195,Orders!$F$2:$F$10195,A336)</f>
        <v/>
      </c>
      <c r="D336">
        <f>YEAR(C336)&amp;" Q"&amp;ROUNDUP(MONTH(C336)/3,0)</f>
        <v/>
      </c>
      <c r="E336">
        <f>YEAR(C336)</f>
        <v/>
      </c>
    </row>
    <row r="337">
      <c r="A337" t="inlineStr">
        <is>
          <t>HO-15234</t>
        </is>
      </c>
      <c r="B337" t="inlineStr">
        <is>
          <t>Harry Olson</t>
        </is>
      </c>
      <c r="C337" s="51">
        <f>MINIFS(Orders!$C$2:$C$10195,Orders!$F$2:$F$10195,A337)</f>
        <v/>
      </c>
      <c r="D337">
        <f>YEAR(C337)&amp;" Q"&amp;ROUNDUP(MONTH(C337)/3,0)</f>
        <v/>
      </c>
      <c r="E337">
        <f>YEAR(C337)</f>
        <v/>
      </c>
    </row>
    <row r="338">
      <c r="A338" t="inlineStr">
        <is>
          <t>HP-14815</t>
        </is>
      </c>
      <c r="B338" t="inlineStr">
        <is>
          <t>Harold Pawlan</t>
        </is>
      </c>
      <c r="C338" s="51">
        <f>MINIFS(Orders!$C$2:$C$10195,Orders!$F$2:$F$10195,A338)</f>
        <v/>
      </c>
      <c r="D338">
        <f>YEAR(C338)&amp;" Q"&amp;ROUNDUP(MONTH(C338)/3,0)</f>
        <v/>
      </c>
      <c r="E338">
        <f>YEAR(C338)</f>
        <v/>
      </c>
    </row>
    <row r="339">
      <c r="A339" t="inlineStr">
        <is>
          <t>HR-14770</t>
        </is>
      </c>
      <c r="B339" t="inlineStr">
        <is>
          <t>Hallie Redmond</t>
        </is>
      </c>
      <c r="C339" s="51">
        <f>MINIFS(Orders!$C$2:$C$10195,Orders!$F$2:$F$10195,A339)</f>
        <v/>
      </c>
      <c r="D339">
        <f>YEAR(C339)&amp;" Q"&amp;ROUNDUP(MONTH(C339)/3,0)</f>
        <v/>
      </c>
      <c r="E339">
        <f>YEAR(C339)</f>
        <v/>
      </c>
    </row>
    <row r="340">
      <c r="A340" t="inlineStr">
        <is>
          <t>HR-14830</t>
        </is>
      </c>
      <c r="B340" t="inlineStr">
        <is>
          <t>Harold Ryan</t>
        </is>
      </c>
      <c r="C340" s="51">
        <f>MINIFS(Orders!$C$2:$C$10195,Orders!$F$2:$F$10195,A340)</f>
        <v/>
      </c>
      <c r="D340">
        <f>YEAR(C340)&amp;" Q"&amp;ROUNDUP(MONTH(C340)/3,0)</f>
        <v/>
      </c>
      <c r="E340">
        <f>YEAR(C340)</f>
        <v/>
      </c>
    </row>
    <row r="341">
      <c r="A341" t="inlineStr">
        <is>
          <t>HW-14935</t>
        </is>
      </c>
      <c r="B341" t="inlineStr">
        <is>
          <t>Helen Wasserman</t>
        </is>
      </c>
      <c r="C341" s="51">
        <f>MINIFS(Orders!$C$2:$C$10195,Orders!$F$2:$F$10195,A341)</f>
        <v/>
      </c>
      <c r="D341">
        <f>YEAR(C341)&amp;" Q"&amp;ROUNDUP(MONTH(C341)/3,0)</f>
        <v/>
      </c>
      <c r="E341">
        <f>YEAR(C341)</f>
        <v/>
      </c>
    </row>
    <row r="342">
      <c r="A342" t="inlineStr">
        <is>
          <t>HZ-14950</t>
        </is>
      </c>
      <c r="B342" t="inlineStr">
        <is>
          <t>Henia Zydlo</t>
        </is>
      </c>
      <c r="C342" s="51">
        <f>MINIFS(Orders!$C$2:$C$10195,Orders!$F$2:$F$10195,A342)</f>
        <v/>
      </c>
      <c r="D342">
        <f>YEAR(C342)&amp;" Q"&amp;ROUNDUP(MONTH(C342)/3,0)</f>
        <v/>
      </c>
      <c r="E342">
        <f>YEAR(C342)</f>
        <v/>
      </c>
    </row>
    <row r="343">
      <c r="A343" t="inlineStr">
        <is>
          <t>IG-15085</t>
        </is>
      </c>
      <c r="B343" t="inlineStr">
        <is>
          <t>Ivan Gibson</t>
        </is>
      </c>
      <c r="C343" s="51">
        <f>MINIFS(Orders!$C$2:$C$10195,Orders!$F$2:$F$10195,A343)</f>
        <v/>
      </c>
      <c r="D343">
        <f>YEAR(C343)&amp;" Q"&amp;ROUNDUP(MONTH(C343)/3,0)</f>
        <v/>
      </c>
      <c r="E343">
        <f>YEAR(C343)</f>
        <v/>
      </c>
    </row>
    <row r="344">
      <c r="A344" t="inlineStr">
        <is>
          <t>IL-15100</t>
        </is>
      </c>
      <c r="B344" t="inlineStr">
        <is>
          <t>Ivan Liston</t>
        </is>
      </c>
      <c r="C344" s="51">
        <f>MINIFS(Orders!$C$2:$C$10195,Orders!$F$2:$F$10195,A344)</f>
        <v/>
      </c>
      <c r="D344">
        <f>YEAR(C344)&amp;" Q"&amp;ROUNDUP(MONTH(C344)/3,0)</f>
        <v/>
      </c>
      <c r="E344">
        <f>YEAR(C344)</f>
        <v/>
      </c>
    </row>
    <row r="345">
      <c r="A345" t="inlineStr">
        <is>
          <t>IM-15055</t>
        </is>
      </c>
      <c r="B345" t="inlineStr">
        <is>
          <t>Ionia McGrath</t>
        </is>
      </c>
      <c r="C345" s="51">
        <f>MINIFS(Orders!$C$2:$C$10195,Orders!$F$2:$F$10195,A345)</f>
        <v/>
      </c>
      <c r="D345">
        <f>YEAR(C345)&amp;" Q"&amp;ROUNDUP(MONTH(C345)/3,0)</f>
        <v/>
      </c>
      <c r="E345">
        <f>YEAR(C345)</f>
        <v/>
      </c>
    </row>
    <row r="346">
      <c r="A346" t="inlineStr">
        <is>
          <t>IM-15070</t>
        </is>
      </c>
      <c r="B346" t="inlineStr">
        <is>
          <t>Irene Maddox</t>
        </is>
      </c>
      <c r="C346" s="51">
        <f>MINIFS(Orders!$C$2:$C$10195,Orders!$F$2:$F$10195,A346)</f>
        <v/>
      </c>
      <c r="D346">
        <f>YEAR(C346)&amp;" Q"&amp;ROUNDUP(MONTH(C346)/3,0)</f>
        <v/>
      </c>
      <c r="E346">
        <f>YEAR(C346)</f>
        <v/>
      </c>
    </row>
    <row r="347">
      <c r="A347" t="inlineStr">
        <is>
          <t>JA-15970</t>
        </is>
      </c>
      <c r="B347" t="inlineStr">
        <is>
          <t>Joseph Airdo</t>
        </is>
      </c>
      <c r="C347" s="51">
        <f>MINIFS(Orders!$C$2:$C$10195,Orders!$F$2:$F$10195,A347)</f>
        <v/>
      </c>
      <c r="D347">
        <f>YEAR(C347)&amp;" Q"&amp;ROUNDUP(MONTH(C347)/3,0)</f>
        <v/>
      </c>
      <c r="E347">
        <f>YEAR(C347)</f>
        <v/>
      </c>
    </row>
    <row r="348">
      <c r="A348" t="inlineStr">
        <is>
          <t>JB-15400</t>
        </is>
      </c>
      <c r="B348" t="inlineStr">
        <is>
          <t>Jennifer Braxton</t>
        </is>
      </c>
      <c r="C348" s="51">
        <f>MINIFS(Orders!$C$2:$C$10195,Orders!$F$2:$F$10195,A348)</f>
        <v/>
      </c>
      <c r="D348">
        <f>YEAR(C348)&amp;" Q"&amp;ROUNDUP(MONTH(C348)/3,0)</f>
        <v/>
      </c>
      <c r="E348">
        <f>YEAR(C348)</f>
        <v/>
      </c>
    </row>
    <row r="349">
      <c r="A349" t="inlineStr">
        <is>
          <t>JB-15925</t>
        </is>
      </c>
      <c r="B349" t="inlineStr">
        <is>
          <t>Joni Blumstein</t>
        </is>
      </c>
      <c r="C349" s="51">
        <f>MINIFS(Orders!$C$2:$C$10195,Orders!$F$2:$F$10195,A349)</f>
        <v/>
      </c>
      <c r="D349">
        <f>YEAR(C349)&amp;" Q"&amp;ROUNDUP(MONTH(C349)/3,0)</f>
        <v/>
      </c>
      <c r="E349">
        <f>YEAR(C349)</f>
        <v/>
      </c>
    </row>
    <row r="350">
      <c r="A350" t="inlineStr">
        <is>
          <t>JB-16000</t>
        </is>
      </c>
      <c r="B350" t="inlineStr">
        <is>
          <t>Joy Bell-</t>
        </is>
      </c>
      <c r="C350" s="51">
        <f>MINIFS(Orders!$C$2:$C$10195,Orders!$F$2:$F$10195,A350)</f>
        <v/>
      </c>
      <c r="D350">
        <f>YEAR(C350)&amp;" Q"&amp;ROUNDUP(MONTH(C350)/3,0)</f>
        <v/>
      </c>
      <c r="E350">
        <f>YEAR(C350)</f>
        <v/>
      </c>
    </row>
    <row r="351">
      <c r="A351" t="inlineStr">
        <is>
          <t>JB-16045</t>
        </is>
      </c>
      <c r="B351" t="inlineStr">
        <is>
          <t>Julia Barnett</t>
        </is>
      </c>
      <c r="C351" s="51">
        <f>MINIFS(Orders!$C$2:$C$10195,Orders!$F$2:$F$10195,A351)</f>
        <v/>
      </c>
      <c r="D351">
        <f>YEAR(C351)&amp;" Q"&amp;ROUNDUP(MONTH(C351)/3,0)</f>
        <v/>
      </c>
      <c r="E351">
        <f>YEAR(C351)</f>
        <v/>
      </c>
    </row>
    <row r="352">
      <c r="A352" t="inlineStr">
        <is>
          <t>JC-15340</t>
        </is>
      </c>
      <c r="B352" t="inlineStr">
        <is>
          <t>Jasper Cacioppo</t>
        </is>
      </c>
      <c r="C352" s="51">
        <f>MINIFS(Orders!$C$2:$C$10195,Orders!$F$2:$F$10195,A352)</f>
        <v/>
      </c>
      <c r="D352">
        <f>YEAR(C352)&amp;" Q"&amp;ROUNDUP(MONTH(C352)/3,0)</f>
        <v/>
      </c>
      <c r="E352">
        <f>YEAR(C352)</f>
        <v/>
      </c>
    </row>
    <row r="353">
      <c r="A353" t="inlineStr">
        <is>
          <t>JC-15385</t>
        </is>
      </c>
      <c r="B353" t="inlineStr">
        <is>
          <t>Jenna Caffey</t>
        </is>
      </c>
      <c r="C353" s="51">
        <f>MINIFS(Orders!$C$2:$C$10195,Orders!$F$2:$F$10195,A353)</f>
        <v/>
      </c>
      <c r="D353">
        <f>YEAR(C353)&amp;" Q"&amp;ROUNDUP(MONTH(C353)/3,0)</f>
        <v/>
      </c>
      <c r="E353">
        <f>YEAR(C353)</f>
        <v/>
      </c>
    </row>
    <row r="354">
      <c r="A354" t="inlineStr">
        <is>
          <t>JC-15775</t>
        </is>
      </c>
      <c r="B354" t="inlineStr">
        <is>
          <t>John Castell</t>
        </is>
      </c>
      <c r="C354" s="51">
        <f>MINIFS(Orders!$C$2:$C$10195,Orders!$F$2:$F$10195,A354)</f>
        <v/>
      </c>
      <c r="D354">
        <f>YEAR(C354)&amp;" Q"&amp;ROUNDUP(MONTH(C354)/3,0)</f>
        <v/>
      </c>
      <c r="E354">
        <f>YEAR(C354)</f>
        <v/>
      </c>
    </row>
    <row r="355">
      <c r="A355" t="inlineStr">
        <is>
          <t>JC-16105</t>
        </is>
      </c>
      <c r="B355" t="inlineStr">
        <is>
          <t>Julie Creighton</t>
        </is>
      </c>
      <c r="C355" s="51">
        <f>MINIFS(Orders!$C$2:$C$10195,Orders!$F$2:$F$10195,A355)</f>
        <v/>
      </c>
      <c r="D355">
        <f>YEAR(C355)&amp;" Q"&amp;ROUNDUP(MONTH(C355)/3,0)</f>
        <v/>
      </c>
      <c r="E355">
        <f>YEAR(C355)</f>
        <v/>
      </c>
    </row>
    <row r="356">
      <c r="A356" t="inlineStr">
        <is>
          <t>JD-15790</t>
        </is>
      </c>
      <c r="B356" t="inlineStr">
        <is>
          <t>John Dryer</t>
        </is>
      </c>
      <c r="C356" s="51">
        <f>MINIFS(Orders!$C$2:$C$10195,Orders!$F$2:$F$10195,A356)</f>
        <v/>
      </c>
      <c r="D356">
        <f>YEAR(C356)&amp;" Q"&amp;ROUNDUP(MONTH(C356)/3,0)</f>
        <v/>
      </c>
      <c r="E356">
        <f>YEAR(C356)</f>
        <v/>
      </c>
    </row>
    <row r="357">
      <c r="A357" t="inlineStr">
        <is>
          <t>JD-15895</t>
        </is>
      </c>
      <c r="B357" t="inlineStr">
        <is>
          <t>Jonathan Doherty</t>
        </is>
      </c>
      <c r="C357" s="51">
        <f>MINIFS(Orders!$C$2:$C$10195,Orders!$F$2:$F$10195,A357)</f>
        <v/>
      </c>
      <c r="D357">
        <f>YEAR(C357)&amp;" Q"&amp;ROUNDUP(MONTH(C357)/3,0)</f>
        <v/>
      </c>
      <c r="E357">
        <f>YEAR(C357)</f>
        <v/>
      </c>
    </row>
    <row r="358">
      <c r="A358" t="inlineStr">
        <is>
          <t>JD-16015</t>
        </is>
      </c>
      <c r="B358" t="inlineStr">
        <is>
          <t>Joy Daniels</t>
        </is>
      </c>
      <c r="C358" s="51">
        <f>MINIFS(Orders!$C$2:$C$10195,Orders!$F$2:$F$10195,A358)</f>
        <v/>
      </c>
      <c r="D358">
        <f>YEAR(C358)&amp;" Q"&amp;ROUNDUP(MONTH(C358)/3,0)</f>
        <v/>
      </c>
      <c r="E358">
        <f>YEAR(C358)</f>
        <v/>
      </c>
    </row>
    <row r="359">
      <c r="A359" t="inlineStr">
        <is>
          <t>JD-16060</t>
        </is>
      </c>
      <c r="B359" t="inlineStr">
        <is>
          <t>Julia Dunbar</t>
        </is>
      </c>
      <c r="C359" s="51">
        <f>MINIFS(Orders!$C$2:$C$10195,Orders!$F$2:$F$10195,A359)</f>
        <v/>
      </c>
      <c r="D359">
        <f>YEAR(C359)&amp;" Q"&amp;ROUNDUP(MONTH(C359)/3,0)</f>
        <v/>
      </c>
      <c r="E359">
        <f>YEAR(C359)</f>
        <v/>
      </c>
    </row>
    <row r="360">
      <c r="A360" t="inlineStr">
        <is>
          <t>JD-16150</t>
        </is>
      </c>
      <c r="B360" t="inlineStr">
        <is>
          <t>Justin Deggeller</t>
        </is>
      </c>
      <c r="C360" s="51">
        <f>MINIFS(Orders!$C$2:$C$10195,Orders!$F$2:$F$10195,A360)</f>
        <v/>
      </c>
      <c r="D360">
        <f>YEAR(C360)&amp;" Q"&amp;ROUNDUP(MONTH(C360)/3,0)</f>
        <v/>
      </c>
      <c r="E360">
        <f>YEAR(C360)</f>
        <v/>
      </c>
    </row>
    <row r="361">
      <c r="A361" t="inlineStr">
        <is>
          <t>JE-15475</t>
        </is>
      </c>
      <c r="B361" t="inlineStr">
        <is>
          <t>Jeremy Ellison</t>
        </is>
      </c>
      <c r="C361" s="51">
        <f>MINIFS(Orders!$C$2:$C$10195,Orders!$F$2:$F$10195,A361)</f>
        <v/>
      </c>
      <c r="D361">
        <f>YEAR(C361)&amp;" Q"&amp;ROUNDUP(MONTH(C361)/3,0)</f>
        <v/>
      </c>
      <c r="E361">
        <f>YEAR(C361)</f>
        <v/>
      </c>
    </row>
    <row r="362">
      <c r="A362" t="inlineStr">
        <is>
          <t>JE-15610</t>
        </is>
      </c>
      <c r="B362" t="inlineStr">
        <is>
          <t>Jim Epp</t>
        </is>
      </c>
      <c r="C362" s="51">
        <f>MINIFS(Orders!$C$2:$C$10195,Orders!$F$2:$F$10195,A362)</f>
        <v/>
      </c>
      <c r="D362">
        <f>YEAR(C362)&amp;" Q"&amp;ROUNDUP(MONTH(C362)/3,0)</f>
        <v/>
      </c>
      <c r="E362">
        <f>YEAR(C362)</f>
        <v/>
      </c>
    </row>
    <row r="363">
      <c r="A363" t="inlineStr">
        <is>
          <t>JE-15715</t>
        </is>
      </c>
      <c r="B363" t="inlineStr">
        <is>
          <t>Joe Elijah</t>
        </is>
      </c>
      <c r="C363" s="51">
        <f>MINIFS(Orders!$C$2:$C$10195,Orders!$F$2:$F$10195,A363)</f>
        <v/>
      </c>
      <c r="D363">
        <f>YEAR(C363)&amp;" Q"&amp;ROUNDUP(MONTH(C363)/3,0)</f>
        <v/>
      </c>
      <c r="E363">
        <f>YEAR(C363)</f>
        <v/>
      </c>
    </row>
    <row r="364">
      <c r="A364" t="inlineStr">
        <is>
          <t>JE-15745</t>
        </is>
      </c>
      <c r="B364" t="inlineStr">
        <is>
          <t>Joel Eaton</t>
        </is>
      </c>
      <c r="C364" s="51">
        <f>MINIFS(Orders!$C$2:$C$10195,Orders!$F$2:$F$10195,A364)</f>
        <v/>
      </c>
      <c r="D364">
        <f>YEAR(C364)&amp;" Q"&amp;ROUNDUP(MONTH(C364)/3,0)</f>
        <v/>
      </c>
      <c r="E364">
        <f>YEAR(C364)</f>
        <v/>
      </c>
    </row>
    <row r="365">
      <c r="A365" t="inlineStr">
        <is>
          <t>JE-16165</t>
        </is>
      </c>
      <c r="B365" t="inlineStr">
        <is>
          <t>Justin Ellison</t>
        </is>
      </c>
      <c r="C365" s="51">
        <f>MINIFS(Orders!$C$2:$C$10195,Orders!$F$2:$F$10195,A365)</f>
        <v/>
      </c>
      <c r="D365">
        <f>YEAR(C365)&amp;" Q"&amp;ROUNDUP(MONTH(C365)/3,0)</f>
        <v/>
      </c>
      <c r="E365">
        <f>YEAR(C365)</f>
        <v/>
      </c>
    </row>
    <row r="366">
      <c r="A366" t="inlineStr">
        <is>
          <t>JF-15190</t>
        </is>
      </c>
      <c r="B366" t="inlineStr">
        <is>
          <t>Jamie Frazer</t>
        </is>
      </c>
      <c r="C366" s="51">
        <f>MINIFS(Orders!$C$2:$C$10195,Orders!$F$2:$F$10195,A366)</f>
        <v/>
      </c>
      <c r="D366">
        <f>YEAR(C366)&amp;" Q"&amp;ROUNDUP(MONTH(C366)/3,0)</f>
        <v/>
      </c>
      <c r="E366">
        <f>YEAR(C366)</f>
        <v/>
      </c>
    </row>
    <row r="367">
      <c r="A367" t="inlineStr">
        <is>
          <t>JF-15295</t>
        </is>
      </c>
      <c r="B367" t="inlineStr">
        <is>
          <t>Jason Fortune-</t>
        </is>
      </c>
      <c r="C367" s="51">
        <f>MINIFS(Orders!$C$2:$C$10195,Orders!$F$2:$F$10195,A367)</f>
        <v/>
      </c>
      <c r="D367">
        <f>YEAR(C367)&amp;" Q"&amp;ROUNDUP(MONTH(C367)/3,0)</f>
        <v/>
      </c>
      <c r="E367">
        <f>YEAR(C367)</f>
        <v/>
      </c>
    </row>
    <row r="368">
      <c r="A368" t="inlineStr">
        <is>
          <t>JF-15355</t>
        </is>
      </c>
      <c r="B368" t="inlineStr">
        <is>
          <t>Jay Fein</t>
        </is>
      </c>
      <c r="C368" s="51">
        <f>MINIFS(Orders!$C$2:$C$10195,Orders!$F$2:$F$10195,A368)</f>
        <v/>
      </c>
      <c r="D368">
        <f>YEAR(C368)&amp;" Q"&amp;ROUNDUP(MONTH(C368)/3,0)</f>
        <v/>
      </c>
      <c r="E368">
        <f>YEAR(C368)</f>
        <v/>
      </c>
    </row>
    <row r="369">
      <c r="A369" t="inlineStr">
        <is>
          <t>JF-15415</t>
        </is>
      </c>
      <c r="B369" t="inlineStr">
        <is>
          <t>Jennifer Ferguson</t>
        </is>
      </c>
      <c r="C369" s="51">
        <f>MINIFS(Orders!$C$2:$C$10195,Orders!$F$2:$F$10195,A369)</f>
        <v/>
      </c>
      <c r="D369">
        <f>YEAR(C369)&amp;" Q"&amp;ROUNDUP(MONTH(C369)/3,0)</f>
        <v/>
      </c>
      <c r="E369">
        <f>YEAR(C369)</f>
        <v/>
      </c>
    </row>
    <row r="370">
      <c r="A370" t="inlineStr">
        <is>
          <t>JF-15490</t>
        </is>
      </c>
      <c r="B370" t="inlineStr">
        <is>
          <t>Jeremy Farry</t>
        </is>
      </c>
      <c r="C370" s="51">
        <f>MINIFS(Orders!$C$2:$C$10195,Orders!$F$2:$F$10195,A370)</f>
        <v/>
      </c>
      <c r="D370">
        <f>YEAR(C370)&amp;" Q"&amp;ROUNDUP(MONTH(C370)/3,0)</f>
        <v/>
      </c>
      <c r="E370">
        <f>YEAR(C370)</f>
        <v/>
      </c>
    </row>
    <row r="371">
      <c r="A371" t="inlineStr">
        <is>
          <t>JF-15565</t>
        </is>
      </c>
      <c r="B371" t="inlineStr">
        <is>
          <t>Jill Fjeld</t>
        </is>
      </c>
      <c r="C371" s="51">
        <f>MINIFS(Orders!$C$2:$C$10195,Orders!$F$2:$F$10195,A371)</f>
        <v/>
      </c>
      <c r="D371">
        <f>YEAR(C371)&amp;" Q"&amp;ROUNDUP(MONTH(C371)/3,0)</f>
        <v/>
      </c>
      <c r="E371">
        <f>YEAR(C371)</f>
        <v/>
      </c>
    </row>
    <row r="372">
      <c r="A372" t="inlineStr">
        <is>
          <t>JG-15115</t>
        </is>
      </c>
      <c r="B372" t="inlineStr">
        <is>
          <t>Jack Garza</t>
        </is>
      </c>
      <c r="C372" s="51">
        <f>MINIFS(Orders!$C$2:$C$10195,Orders!$F$2:$F$10195,A372)</f>
        <v/>
      </c>
      <c r="D372">
        <f>YEAR(C372)&amp;" Q"&amp;ROUNDUP(MONTH(C372)/3,0)</f>
        <v/>
      </c>
      <c r="E372">
        <f>YEAR(C372)</f>
        <v/>
      </c>
    </row>
    <row r="373">
      <c r="A373" t="inlineStr">
        <is>
          <t>JG-15160</t>
        </is>
      </c>
      <c r="B373" t="inlineStr">
        <is>
          <t>James Galang</t>
        </is>
      </c>
      <c r="C373" s="51">
        <f>MINIFS(Orders!$C$2:$C$10195,Orders!$F$2:$F$10195,A373)</f>
        <v/>
      </c>
      <c r="D373">
        <f>YEAR(C373)&amp;" Q"&amp;ROUNDUP(MONTH(C373)/3,0)</f>
        <v/>
      </c>
      <c r="E373">
        <f>YEAR(C373)</f>
        <v/>
      </c>
    </row>
    <row r="374">
      <c r="A374" t="inlineStr">
        <is>
          <t>JG-15310</t>
        </is>
      </c>
      <c r="B374" t="inlineStr">
        <is>
          <t>Jason Gross</t>
        </is>
      </c>
      <c r="C374" s="51">
        <f>MINIFS(Orders!$C$2:$C$10195,Orders!$F$2:$F$10195,A374)</f>
        <v/>
      </c>
      <c r="D374">
        <f>YEAR(C374)&amp;" Q"&amp;ROUNDUP(MONTH(C374)/3,0)</f>
        <v/>
      </c>
      <c r="E374">
        <f>YEAR(C374)</f>
        <v/>
      </c>
    </row>
    <row r="375">
      <c r="A375" t="inlineStr">
        <is>
          <t>JG-15805</t>
        </is>
      </c>
      <c r="B375" t="inlineStr">
        <is>
          <t>John Grady</t>
        </is>
      </c>
      <c r="C375" s="51">
        <f>MINIFS(Orders!$C$2:$C$10195,Orders!$F$2:$F$10195,A375)</f>
        <v/>
      </c>
      <c r="D375">
        <f>YEAR(C375)&amp;" Q"&amp;ROUNDUP(MONTH(C375)/3,0)</f>
        <v/>
      </c>
      <c r="E375">
        <f>YEAR(C375)</f>
        <v/>
      </c>
    </row>
    <row r="376">
      <c r="A376" t="inlineStr">
        <is>
          <t>JH-15430</t>
        </is>
      </c>
      <c r="B376" t="inlineStr">
        <is>
          <t>Jennifer Halladay</t>
        </is>
      </c>
      <c r="C376" s="51">
        <f>MINIFS(Orders!$C$2:$C$10195,Orders!$F$2:$F$10195,A376)</f>
        <v/>
      </c>
      <c r="D376">
        <f>YEAR(C376)&amp;" Q"&amp;ROUNDUP(MONTH(C376)/3,0)</f>
        <v/>
      </c>
      <c r="E376">
        <f>YEAR(C376)</f>
        <v/>
      </c>
    </row>
    <row r="377">
      <c r="A377" t="inlineStr">
        <is>
          <t>JH-15820</t>
        </is>
      </c>
      <c r="B377" t="inlineStr">
        <is>
          <t>John Huston</t>
        </is>
      </c>
      <c r="C377" s="51">
        <f>MINIFS(Orders!$C$2:$C$10195,Orders!$F$2:$F$10195,A377)</f>
        <v/>
      </c>
      <c r="D377">
        <f>YEAR(C377)&amp;" Q"&amp;ROUNDUP(MONTH(C377)/3,0)</f>
        <v/>
      </c>
      <c r="E377">
        <f>YEAR(C377)</f>
        <v/>
      </c>
    </row>
    <row r="378">
      <c r="A378" t="inlineStr">
        <is>
          <t>JH-15910</t>
        </is>
      </c>
      <c r="B378" t="inlineStr">
        <is>
          <t>Jonathan Howell</t>
        </is>
      </c>
      <c r="C378" s="51">
        <f>MINIFS(Orders!$C$2:$C$10195,Orders!$F$2:$F$10195,A378)</f>
        <v/>
      </c>
      <c r="D378">
        <f>YEAR(C378)&amp;" Q"&amp;ROUNDUP(MONTH(C378)/3,0)</f>
        <v/>
      </c>
      <c r="E378">
        <f>YEAR(C378)</f>
        <v/>
      </c>
    </row>
    <row r="379">
      <c r="A379" t="inlineStr">
        <is>
          <t>JH-15985</t>
        </is>
      </c>
      <c r="B379" t="inlineStr">
        <is>
          <t>Joseph Holt</t>
        </is>
      </c>
      <c r="C379" s="51">
        <f>MINIFS(Orders!$C$2:$C$10195,Orders!$F$2:$F$10195,A379)</f>
        <v/>
      </c>
      <c r="D379">
        <f>YEAR(C379)&amp;" Q"&amp;ROUNDUP(MONTH(C379)/3,0)</f>
        <v/>
      </c>
      <c r="E379">
        <f>YEAR(C379)</f>
        <v/>
      </c>
    </row>
    <row r="380">
      <c r="A380" t="inlineStr">
        <is>
          <t>JH-16180</t>
        </is>
      </c>
      <c r="B380" t="inlineStr">
        <is>
          <t>Justin Hirsh</t>
        </is>
      </c>
      <c r="C380" s="51">
        <f>MINIFS(Orders!$C$2:$C$10195,Orders!$F$2:$F$10195,A380)</f>
        <v/>
      </c>
      <c r="D380">
        <f>YEAR(C380)&amp;" Q"&amp;ROUNDUP(MONTH(C380)/3,0)</f>
        <v/>
      </c>
      <c r="E380">
        <f>YEAR(C380)</f>
        <v/>
      </c>
    </row>
    <row r="381">
      <c r="A381" t="inlineStr">
        <is>
          <t>JJ-15445</t>
        </is>
      </c>
      <c r="B381" t="inlineStr">
        <is>
          <t>Jennifer Jackson</t>
        </is>
      </c>
      <c r="C381" s="51">
        <f>MINIFS(Orders!$C$2:$C$10195,Orders!$F$2:$F$10195,A381)</f>
        <v/>
      </c>
      <c r="D381">
        <f>YEAR(C381)&amp;" Q"&amp;ROUNDUP(MONTH(C381)/3,0)</f>
        <v/>
      </c>
      <c r="E381">
        <f>YEAR(C381)</f>
        <v/>
      </c>
    </row>
    <row r="382">
      <c r="A382" t="inlineStr">
        <is>
          <t>JJ-15760</t>
        </is>
      </c>
      <c r="B382" t="inlineStr">
        <is>
          <t>Joel Jenkins</t>
        </is>
      </c>
      <c r="C382" s="51">
        <f>MINIFS(Orders!$C$2:$C$10195,Orders!$F$2:$F$10195,A382)</f>
        <v/>
      </c>
      <c r="D382">
        <f>YEAR(C382)&amp;" Q"&amp;ROUNDUP(MONTH(C382)/3,0)</f>
        <v/>
      </c>
      <c r="E382">
        <f>YEAR(C382)</f>
        <v/>
      </c>
    </row>
    <row r="383">
      <c r="A383" t="inlineStr">
        <is>
          <t>JK-15205</t>
        </is>
      </c>
      <c r="B383" t="inlineStr">
        <is>
          <t>Jamie Kunitz</t>
        </is>
      </c>
      <c r="C383" s="51">
        <f>MINIFS(Orders!$C$2:$C$10195,Orders!$F$2:$F$10195,A383)</f>
        <v/>
      </c>
      <c r="D383">
        <f>YEAR(C383)&amp;" Q"&amp;ROUNDUP(MONTH(C383)/3,0)</f>
        <v/>
      </c>
      <c r="E383">
        <f>YEAR(C383)</f>
        <v/>
      </c>
    </row>
    <row r="384">
      <c r="A384" t="inlineStr">
        <is>
          <t>JK-15325</t>
        </is>
      </c>
      <c r="B384" t="inlineStr">
        <is>
          <t>Jason Klamczynski</t>
        </is>
      </c>
      <c r="C384" s="51">
        <f>MINIFS(Orders!$C$2:$C$10195,Orders!$F$2:$F$10195,A384)</f>
        <v/>
      </c>
      <c r="D384">
        <f>YEAR(C384)&amp;" Q"&amp;ROUNDUP(MONTH(C384)/3,0)</f>
        <v/>
      </c>
      <c r="E384">
        <f>YEAR(C384)</f>
        <v/>
      </c>
    </row>
    <row r="385">
      <c r="A385" t="inlineStr">
        <is>
          <t>JK-15370</t>
        </is>
      </c>
      <c r="B385" t="inlineStr">
        <is>
          <t>Jay Kimmel</t>
        </is>
      </c>
      <c r="C385" s="51">
        <f>MINIFS(Orders!$C$2:$C$10195,Orders!$F$2:$F$10195,A385)</f>
        <v/>
      </c>
      <c r="D385">
        <f>YEAR(C385)&amp;" Q"&amp;ROUNDUP(MONTH(C385)/3,0)</f>
        <v/>
      </c>
      <c r="E385">
        <f>YEAR(C385)</f>
        <v/>
      </c>
    </row>
    <row r="386">
      <c r="A386" t="inlineStr">
        <is>
          <t>JK-15625</t>
        </is>
      </c>
      <c r="B386" t="inlineStr">
        <is>
          <t>Jim Karlsson</t>
        </is>
      </c>
      <c r="C386" s="51">
        <f>MINIFS(Orders!$C$2:$C$10195,Orders!$F$2:$F$10195,A386)</f>
        <v/>
      </c>
      <c r="D386">
        <f>YEAR(C386)&amp;" Q"&amp;ROUNDUP(MONTH(C386)/3,0)</f>
        <v/>
      </c>
      <c r="E386">
        <f>YEAR(C386)</f>
        <v/>
      </c>
    </row>
    <row r="387">
      <c r="A387" t="inlineStr">
        <is>
          <t>JK-15640</t>
        </is>
      </c>
      <c r="B387" t="inlineStr">
        <is>
          <t>Jim Kriz</t>
        </is>
      </c>
      <c r="C387" s="51">
        <f>MINIFS(Orders!$C$2:$C$10195,Orders!$F$2:$F$10195,A387)</f>
        <v/>
      </c>
      <c r="D387">
        <f>YEAR(C387)&amp;" Q"&amp;ROUNDUP(MONTH(C387)/3,0)</f>
        <v/>
      </c>
      <c r="E387">
        <f>YEAR(C387)</f>
        <v/>
      </c>
    </row>
    <row r="388">
      <c r="A388" t="inlineStr">
        <is>
          <t>JK-15730</t>
        </is>
      </c>
      <c r="B388" t="inlineStr">
        <is>
          <t>Joe Kamberova</t>
        </is>
      </c>
      <c r="C388" s="51">
        <f>MINIFS(Orders!$C$2:$C$10195,Orders!$F$2:$F$10195,A388)</f>
        <v/>
      </c>
      <c r="D388">
        <f>YEAR(C388)&amp;" Q"&amp;ROUNDUP(MONTH(C388)/3,0)</f>
        <v/>
      </c>
      <c r="E388">
        <f>YEAR(C388)</f>
        <v/>
      </c>
    </row>
    <row r="389">
      <c r="A389" t="inlineStr">
        <is>
          <t>JK-16090</t>
        </is>
      </c>
      <c r="B389" t="inlineStr">
        <is>
          <t>Juliana Krohn</t>
        </is>
      </c>
      <c r="C389" s="51">
        <f>MINIFS(Orders!$C$2:$C$10195,Orders!$F$2:$F$10195,A389)</f>
        <v/>
      </c>
      <c r="D389">
        <f>YEAR(C389)&amp;" Q"&amp;ROUNDUP(MONTH(C389)/3,0)</f>
        <v/>
      </c>
      <c r="E389">
        <f>YEAR(C389)</f>
        <v/>
      </c>
    </row>
    <row r="390">
      <c r="A390" t="inlineStr">
        <is>
          <t>JK-16120</t>
        </is>
      </c>
      <c r="B390" t="inlineStr">
        <is>
          <t>Julie Kriz</t>
        </is>
      </c>
      <c r="C390" s="51">
        <f>MINIFS(Orders!$C$2:$C$10195,Orders!$F$2:$F$10195,A390)</f>
        <v/>
      </c>
      <c r="D390">
        <f>YEAR(C390)&amp;" Q"&amp;ROUNDUP(MONTH(C390)/3,0)</f>
        <v/>
      </c>
      <c r="E390">
        <f>YEAR(C390)</f>
        <v/>
      </c>
    </row>
    <row r="391">
      <c r="A391" t="inlineStr">
        <is>
          <t>JL-15130</t>
        </is>
      </c>
      <c r="B391" t="inlineStr">
        <is>
          <t>Jack Lebron</t>
        </is>
      </c>
      <c r="C391" s="51">
        <f>MINIFS(Orders!$C$2:$C$10195,Orders!$F$2:$F$10195,A391)</f>
        <v/>
      </c>
      <c r="D391">
        <f>YEAR(C391)&amp;" Q"&amp;ROUNDUP(MONTH(C391)/3,0)</f>
        <v/>
      </c>
      <c r="E391">
        <f>YEAR(C391)</f>
        <v/>
      </c>
    </row>
    <row r="392">
      <c r="A392" t="inlineStr">
        <is>
          <t>JL-15175</t>
        </is>
      </c>
      <c r="B392" t="inlineStr">
        <is>
          <t>James Lanier</t>
        </is>
      </c>
      <c r="C392" s="51">
        <f>MINIFS(Orders!$C$2:$C$10195,Orders!$F$2:$F$10195,A392)</f>
        <v/>
      </c>
      <c r="D392">
        <f>YEAR(C392)&amp;" Q"&amp;ROUNDUP(MONTH(C392)/3,0)</f>
        <v/>
      </c>
      <c r="E392">
        <f>YEAR(C392)</f>
        <v/>
      </c>
    </row>
    <row r="393">
      <c r="A393" t="inlineStr">
        <is>
          <t>JL-15235</t>
        </is>
      </c>
      <c r="B393" t="inlineStr">
        <is>
          <t>Janet Lee</t>
        </is>
      </c>
      <c r="C393" s="51">
        <f>MINIFS(Orders!$C$2:$C$10195,Orders!$F$2:$F$10195,A393)</f>
        <v/>
      </c>
      <c r="D393">
        <f>YEAR(C393)&amp;" Q"&amp;ROUNDUP(MONTH(C393)/3,0)</f>
        <v/>
      </c>
      <c r="E393">
        <f>YEAR(C393)</f>
        <v/>
      </c>
    </row>
    <row r="394">
      <c r="A394" t="inlineStr">
        <is>
          <t>JL-15505</t>
        </is>
      </c>
      <c r="B394" t="inlineStr">
        <is>
          <t>Jeremy Lonsdale</t>
        </is>
      </c>
      <c r="C394" s="51">
        <f>MINIFS(Orders!$C$2:$C$10195,Orders!$F$2:$F$10195,A394)</f>
        <v/>
      </c>
      <c r="D394">
        <f>YEAR(C394)&amp;" Q"&amp;ROUNDUP(MONTH(C394)/3,0)</f>
        <v/>
      </c>
      <c r="E394">
        <f>YEAR(C394)</f>
        <v/>
      </c>
    </row>
    <row r="395">
      <c r="A395" t="inlineStr">
        <is>
          <t>JL-15835</t>
        </is>
      </c>
      <c r="B395" t="inlineStr">
        <is>
          <t>John Lee</t>
        </is>
      </c>
      <c r="C395" s="51">
        <f>MINIFS(Orders!$C$2:$C$10195,Orders!$F$2:$F$10195,A395)</f>
        <v/>
      </c>
      <c r="D395">
        <f>YEAR(C395)&amp;" Q"&amp;ROUNDUP(MONTH(C395)/3,0)</f>
        <v/>
      </c>
      <c r="E395">
        <f>YEAR(C395)</f>
        <v/>
      </c>
    </row>
    <row r="396">
      <c r="A396" t="inlineStr">
        <is>
          <t>JL-15850</t>
        </is>
      </c>
      <c r="B396" t="inlineStr">
        <is>
          <t>John Lucas</t>
        </is>
      </c>
      <c r="C396" s="51">
        <f>MINIFS(Orders!$C$2:$C$10195,Orders!$F$2:$F$10195,A396)</f>
        <v/>
      </c>
      <c r="D396">
        <f>YEAR(C396)&amp;" Q"&amp;ROUNDUP(MONTH(C396)/3,0)</f>
        <v/>
      </c>
      <c r="E396">
        <f>YEAR(C396)</f>
        <v/>
      </c>
    </row>
    <row r="397">
      <c r="A397" t="inlineStr">
        <is>
          <t>JM-15250</t>
        </is>
      </c>
      <c r="B397" t="inlineStr">
        <is>
          <t>Janet Martin</t>
        </is>
      </c>
      <c r="C397" s="51">
        <f>MINIFS(Orders!$C$2:$C$10195,Orders!$F$2:$F$10195,A397)</f>
        <v/>
      </c>
      <c r="D397">
        <f>YEAR(C397)&amp;" Q"&amp;ROUNDUP(MONTH(C397)/3,0)</f>
        <v/>
      </c>
      <c r="E397">
        <f>YEAR(C397)</f>
        <v/>
      </c>
    </row>
    <row r="398">
      <c r="A398" t="inlineStr">
        <is>
          <t>JM-15265</t>
        </is>
      </c>
      <c r="B398" t="inlineStr">
        <is>
          <t>Janet Molinari</t>
        </is>
      </c>
      <c r="C398" s="51">
        <f>MINIFS(Orders!$C$2:$C$10195,Orders!$F$2:$F$10195,A398)</f>
        <v/>
      </c>
      <c r="D398">
        <f>YEAR(C398)&amp;" Q"&amp;ROUNDUP(MONTH(C398)/3,0)</f>
        <v/>
      </c>
      <c r="E398">
        <f>YEAR(C398)</f>
        <v/>
      </c>
    </row>
    <row r="399">
      <c r="A399" t="inlineStr">
        <is>
          <t>JM-15535</t>
        </is>
      </c>
      <c r="B399" t="inlineStr">
        <is>
          <t>Jessica Myrick</t>
        </is>
      </c>
      <c r="C399" s="51">
        <f>MINIFS(Orders!$C$2:$C$10195,Orders!$F$2:$F$10195,A399)</f>
        <v/>
      </c>
      <c r="D399">
        <f>YEAR(C399)&amp;" Q"&amp;ROUNDUP(MONTH(C399)/3,0)</f>
        <v/>
      </c>
      <c r="E399">
        <f>YEAR(C399)</f>
        <v/>
      </c>
    </row>
    <row r="400">
      <c r="A400" t="inlineStr">
        <is>
          <t>JM-15580</t>
        </is>
      </c>
      <c r="B400" t="inlineStr">
        <is>
          <t>Jill Matthias</t>
        </is>
      </c>
      <c r="C400" s="51">
        <f>MINIFS(Orders!$C$2:$C$10195,Orders!$F$2:$F$10195,A400)</f>
        <v/>
      </c>
      <c r="D400">
        <f>YEAR(C400)&amp;" Q"&amp;ROUNDUP(MONTH(C400)/3,0)</f>
        <v/>
      </c>
      <c r="E400">
        <f>YEAR(C400)</f>
        <v/>
      </c>
    </row>
    <row r="401">
      <c r="A401" t="inlineStr">
        <is>
          <t>JM-15655</t>
        </is>
      </c>
      <c r="B401" t="inlineStr">
        <is>
          <t>Jim Mitchum</t>
        </is>
      </c>
      <c r="C401" s="51">
        <f>MINIFS(Orders!$C$2:$C$10195,Orders!$F$2:$F$10195,A401)</f>
        <v/>
      </c>
      <c r="D401">
        <f>YEAR(C401)&amp;" Q"&amp;ROUNDUP(MONTH(C401)/3,0)</f>
        <v/>
      </c>
      <c r="E401">
        <f>YEAR(C401)</f>
        <v/>
      </c>
    </row>
    <row r="402">
      <c r="A402" t="inlineStr">
        <is>
          <t>JM-15865</t>
        </is>
      </c>
      <c r="B402" t="inlineStr">
        <is>
          <t>John Murray</t>
        </is>
      </c>
      <c r="C402" s="51">
        <f>MINIFS(Orders!$C$2:$C$10195,Orders!$F$2:$F$10195,A402)</f>
        <v/>
      </c>
      <c r="D402">
        <f>YEAR(C402)&amp;" Q"&amp;ROUNDUP(MONTH(C402)/3,0)</f>
        <v/>
      </c>
      <c r="E402">
        <f>YEAR(C402)</f>
        <v/>
      </c>
    </row>
    <row r="403">
      <c r="A403" t="inlineStr">
        <is>
          <t>JM-16195</t>
        </is>
      </c>
      <c r="B403" t="inlineStr">
        <is>
          <t>Justin MacKendrick</t>
        </is>
      </c>
      <c r="C403" s="51">
        <f>MINIFS(Orders!$C$2:$C$10195,Orders!$F$2:$F$10195,A403)</f>
        <v/>
      </c>
      <c r="D403">
        <f>YEAR(C403)&amp;" Q"&amp;ROUNDUP(MONTH(C403)/3,0)</f>
        <v/>
      </c>
      <c r="E403">
        <f>YEAR(C403)</f>
        <v/>
      </c>
    </row>
    <row r="404">
      <c r="A404" t="inlineStr">
        <is>
          <t>JO-15145</t>
        </is>
      </c>
      <c r="B404" t="inlineStr">
        <is>
          <t>Jack O'Briant</t>
        </is>
      </c>
      <c r="C404" s="51">
        <f>MINIFS(Orders!$C$2:$C$10195,Orders!$F$2:$F$10195,A404)</f>
        <v/>
      </c>
      <c r="D404">
        <f>YEAR(C404)&amp;" Q"&amp;ROUNDUP(MONTH(C404)/3,0)</f>
        <v/>
      </c>
      <c r="E404">
        <f>YEAR(C404)</f>
        <v/>
      </c>
    </row>
    <row r="405">
      <c r="A405" t="inlineStr">
        <is>
          <t>JO-15280</t>
        </is>
      </c>
      <c r="B405" t="inlineStr">
        <is>
          <t>Jas O'Carroll</t>
        </is>
      </c>
      <c r="C405" s="51">
        <f>MINIFS(Orders!$C$2:$C$10195,Orders!$F$2:$F$10195,A405)</f>
        <v/>
      </c>
      <c r="D405">
        <f>YEAR(C405)&amp;" Q"&amp;ROUNDUP(MONTH(C405)/3,0)</f>
        <v/>
      </c>
      <c r="E405">
        <f>YEAR(C405)</f>
        <v/>
      </c>
    </row>
    <row r="406">
      <c r="A406" t="inlineStr">
        <is>
          <t>JO-15550</t>
        </is>
      </c>
      <c r="B406" t="inlineStr">
        <is>
          <t>Jesus Ocampo</t>
        </is>
      </c>
      <c r="C406" s="51">
        <f>MINIFS(Orders!$C$2:$C$10195,Orders!$F$2:$F$10195,A406)</f>
        <v/>
      </c>
      <c r="D406">
        <f>YEAR(C406)&amp;" Q"&amp;ROUNDUP(MONTH(C406)/3,0)</f>
        <v/>
      </c>
      <c r="E406">
        <f>YEAR(C406)</f>
        <v/>
      </c>
    </row>
    <row r="407">
      <c r="A407" t="inlineStr">
        <is>
          <t>JP-11135</t>
        </is>
      </c>
      <c r="B407" t="inlineStr">
        <is>
          <t>James Peterman</t>
        </is>
      </c>
      <c r="C407" s="51">
        <f>MINIFS(Orders!$C$2:$C$10195,Orders!$F$2:$F$10195,A407)</f>
        <v/>
      </c>
      <c r="D407">
        <f>YEAR(C407)&amp;" Q"&amp;ROUNDUP(MONTH(C407)/3,0)</f>
        <v/>
      </c>
      <c r="E407">
        <f>YEAR(C407)</f>
        <v/>
      </c>
    </row>
    <row r="408">
      <c r="A408" t="inlineStr">
        <is>
          <t>JP-15460</t>
        </is>
      </c>
      <c r="B408" t="inlineStr">
        <is>
          <t>Jennifer Patt</t>
        </is>
      </c>
      <c r="C408" s="51">
        <f>MINIFS(Orders!$C$2:$C$10195,Orders!$F$2:$F$10195,A408)</f>
        <v/>
      </c>
      <c r="D408">
        <f>YEAR(C408)&amp;" Q"&amp;ROUNDUP(MONTH(C408)/3,0)</f>
        <v/>
      </c>
      <c r="E408">
        <f>YEAR(C408)</f>
        <v/>
      </c>
    </row>
    <row r="409">
      <c r="A409" t="inlineStr">
        <is>
          <t>JP-15520</t>
        </is>
      </c>
      <c r="B409" t="inlineStr">
        <is>
          <t>Jeremy Pistek</t>
        </is>
      </c>
      <c r="C409" s="51">
        <f>MINIFS(Orders!$C$2:$C$10195,Orders!$F$2:$F$10195,A409)</f>
        <v/>
      </c>
      <c r="D409">
        <f>YEAR(C409)&amp;" Q"&amp;ROUNDUP(MONTH(C409)/3,0)</f>
        <v/>
      </c>
      <c r="E409">
        <f>YEAR(C409)</f>
        <v/>
      </c>
    </row>
    <row r="410">
      <c r="A410" t="inlineStr">
        <is>
          <t>JP-16135</t>
        </is>
      </c>
      <c r="B410" t="inlineStr">
        <is>
          <t>Julie Prescott</t>
        </is>
      </c>
      <c r="C410" s="51">
        <f>MINIFS(Orders!$C$2:$C$10195,Orders!$F$2:$F$10195,A410)</f>
        <v/>
      </c>
      <c r="D410">
        <f>YEAR(C410)&amp;" Q"&amp;ROUNDUP(MONTH(C410)/3,0)</f>
        <v/>
      </c>
      <c r="E410">
        <f>YEAR(C410)</f>
        <v/>
      </c>
    </row>
    <row r="411">
      <c r="A411" t="inlineStr">
        <is>
          <t>JR-15670</t>
        </is>
      </c>
      <c r="B411" t="inlineStr">
        <is>
          <t>Jim Radford</t>
        </is>
      </c>
      <c r="C411" s="51">
        <f>MINIFS(Orders!$C$2:$C$10195,Orders!$F$2:$F$10195,A411)</f>
        <v/>
      </c>
      <c r="D411">
        <f>YEAR(C411)&amp;" Q"&amp;ROUNDUP(MONTH(C411)/3,0)</f>
        <v/>
      </c>
      <c r="E411">
        <f>YEAR(C411)</f>
        <v/>
      </c>
    </row>
    <row r="412">
      <c r="A412" t="inlineStr">
        <is>
          <t>JR-15700</t>
        </is>
      </c>
      <c r="B412" t="inlineStr">
        <is>
          <t>Jocasta Rupert</t>
        </is>
      </c>
      <c r="C412" s="51">
        <f>MINIFS(Orders!$C$2:$C$10195,Orders!$F$2:$F$10195,A412)</f>
        <v/>
      </c>
      <c r="D412">
        <f>YEAR(C412)&amp;" Q"&amp;ROUNDUP(MONTH(C412)/3,0)</f>
        <v/>
      </c>
      <c r="E412">
        <f>YEAR(C412)</f>
        <v/>
      </c>
    </row>
    <row r="413">
      <c r="A413" t="inlineStr">
        <is>
          <t>JR-16210</t>
        </is>
      </c>
      <c r="B413" t="inlineStr">
        <is>
          <t>Justin Ritter</t>
        </is>
      </c>
      <c r="C413" s="51">
        <f>MINIFS(Orders!$C$2:$C$10195,Orders!$F$2:$F$10195,A413)</f>
        <v/>
      </c>
      <c r="D413">
        <f>YEAR(C413)&amp;" Q"&amp;ROUNDUP(MONTH(C413)/3,0)</f>
        <v/>
      </c>
      <c r="E413">
        <f>YEAR(C413)</f>
        <v/>
      </c>
    </row>
    <row r="414">
      <c r="A414" t="inlineStr">
        <is>
          <t>JS-13215</t>
        </is>
      </c>
      <c r="B414" t="inlineStr">
        <is>
          <t>Jennifer Sheldon</t>
        </is>
      </c>
      <c r="C414" s="51">
        <f>MINIFS(Orders!$C$2:$C$10195,Orders!$F$2:$F$10195,A414)</f>
        <v/>
      </c>
      <c r="D414">
        <f>YEAR(C414)&amp;" Q"&amp;ROUNDUP(MONTH(C414)/3,0)</f>
        <v/>
      </c>
      <c r="E414">
        <f>YEAR(C414)</f>
        <v/>
      </c>
    </row>
    <row r="415">
      <c r="A415" t="inlineStr">
        <is>
          <t>JS-15595</t>
        </is>
      </c>
      <c r="B415" t="inlineStr">
        <is>
          <t>Jill Stevenson</t>
        </is>
      </c>
      <c r="C415" s="51">
        <f>MINIFS(Orders!$C$2:$C$10195,Orders!$F$2:$F$10195,A415)</f>
        <v/>
      </c>
      <c r="D415">
        <f>YEAR(C415)&amp;" Q"&amp;ROUNDUP(MONTH(C415)/3,0)</f>
        <v/>
      </c>
      <c r="E415">
        <f>YEAR(C415)</f>
        <v/>
      </c>
    </row>
    <row r="416">
      <c r="A416" t="inlineStr">
        <is>
          <t>JS-15685</t>
        </is>
      </c>
      <c r="B416" t="inlineStr">
        <is>
          <t>Jim Sink</t>
        </is>
      </c>
      <c r="C416" s="51">
        <f>MINIFS(Orders!$C$2:$C$10195,Orders!$F$2:$F$10195,A416)</f>
        <v/>
      </c>
      <c r="D416">
        <f>YEAR(C416)&amp;" Q"&amp;ROUNDUP(MONTH(C416)/3,0)</f>
        <v/>
      </c>
      <c r="E416">
        <f>YEAR(C416)</f>
        <v/>
      </c>
    </row>
    <row r="417">
      <c r="A417" t="inlineStr">
        <is>
          <t>JS-15880</t>
        </is>
      </c>
      <c r="B417" t="inlineStr">
        <is>
          <t>John Stevenson</t>
        </is>
      </c>
      <c r="C417" s="51">
        <f>MINIFS(Orders!$C$2:$C$10195,Orders!$F$2:$F$10195,A417)</f>
        <v/>
      </c>
      <c r="D417">
        <f>YEAR(C417)&amp;" Q"&amp;ROUNDUP(MONTH(C417)/3,0)</f>
        <v/>
      </c>
      <c r="E417">
        <f>YEAR(C417)</f>
        <v/>
      </c>
    </row>
    <row r="418">
      <c r="A418" t="inlineStr">
        <is>
          <t>JS-15940</t>
        </is>
      </c>
      <c r="B418" t="inlineStr">
        <is>
          <t>Joni Sundaresam</t>
        </is>
      </c>
      <c r="C418" s="51">
        <f>MINIFS(Orders!$C$2:$C$10195,Orders!$F$2:$F$10195,A418)</f>
        <v/>
      </c>
      <c r="D418">
        <f>YEAR(C418)&amp;" Q"&amp;ROUNDUP(MONTH(C418)/3,0)</f>
        <v/>
      </c>
      <c r="E418">
        <f>YEAR(C418)</f>
        <v/>
      </c>
    </row>
    <row r="419">
      <c r="A419" t="inlineStr">
        <is>
          <t>JS-16030</t>
        </is>
      </c>
      <c r="B419" t="inlineStr">
        <is>
          <t>Joy Smith</t>
        </is>
      </c>
      <c r="C419" s="51">
        <f>MINIFS(Orders!$C$2:$C$10195,Orders!$F$2:$F$10195,A419)</f>
        <v/>
      </c>
      <c r="D419">
        <f>YEAR(C419)&amp;" Q"&amp;ROUNDUP(MONTH(C419)/3,0)</f>
        <v/>
      </c>
      <c r="E419">
        <f>YEAR(C419)</f>
        <v/>
      </c>
    </row>
    <row r="420">
      <c r="A420" t="inlineStr">
        <is>
          <t>JT-12540</t>
        </is>
      </c>
      <c r="B420" t="inlineStr">
        <is>
          <t>Jill Trafton</t>
        </is>
      </c>
      <c r="C420" s="51">
        <f>MINIFS(Orders!$C$2:$C$10195,Orders!$F$2:$F$10195,A420)</f>
        <v/>
      </c>
      <c r="D420">
        <f>YEAR(C420)&amp;" Q"&amp;ROUNDUP(MONTH(C420)/3,0)</f>
        <v/>
      </c>
      <c r="E420">
        <f>YEAR(C420)</f>
        <v/>
      </c>
    </row>
    <row r="421">
      <c r="A421" t="inlineStr">
        <is>
          <t>JW-15220</t>
        </is>
      </c>
      <c r="B421" t="inlineStr">
        <is>
          <t>Jane Waco</t>
        </is>
      </c>
      <c r="C421" s="51">
        <f>MINIFS(Orders!$C$2:$C$10195,Orders!$F$2:$F$10195,A421)</f>
        <v/>
      </c>
      <c r="D421">
        <f>YEAR(C421)&amp;" Q"&amp;ROUNDUP(MONTH(C421)/3,0)</f>
        <v/>
      </c>
      <c r="E421">
        <f>YEAR(C421)</f>
        <v/>
      </c>
    </row>
    <row r="422">
      <c r="A422" t="inlineStr">
        <is>
          <t>JW-15955</t>
        </is>
      </c>
      <c r="B422" t="inlineStr">
        <is>
          <t>Joni Wasserman</t>
        </is>
      </c>
      <c r="C422" s="51">
        <f>MINIFS(Orders!$C$2:$C$10195,Orders!$F$2:$F$10195,A422)</f>
        <v/>
      </c>
      <c r="D422">
        <f>YEAR(C422)&amp;" Q"&amp;ROUNDUP(MONTH(C422)/3,0)</f>
        <v/>
      </c>
      <c r="E422">
        <f>YEAR(C422)</f>
        <v/>
      </c>
    </row>
    <row r="423">
      <c r="A423" t="inlineStr">
        <is>
          <t>JW-16075</t>
        </is>
      </c>
      <c r="B423" t="inlineStr">
        <is>
          <t>Julia West</t>
        </is>
      </c>
      <c r="C423" s="51">
        <f>MINIFS(Orders!$C$2:$C$10195,Orders!$F$2:$F$10195,A423)</f>
        <v/>
      </c>
      <c r="D423">
        <f>YEAR(C423)&amp;" Q"&amp;ROUNDUP(MONTH(C423)/3,0)</f>
        <v/>
      </c>
      <c r="E423">
        <f>YEAR(C423)</f>
        <v/>
      </c>
    </row>
    <row r="424">
      <c r="A424" t="inlineStr">
        <is>
          <t>KA-16525</t>
        </is>
      </c>
      <c r="B424" t="inlineStr">
        <is>
          <t>Kelly Andreada</t>
        </is>
      </c>
      <c r="C424" s="51">
        <f>MINIFS(Orders!$C$2:$C$10195,Orders!$F$2:$F$10195,A424)</f>
        <v/>
      </c>
      <c r="D424">
        <f>YEAR(C424)&amp;" Q"&amp;ROUNDUP(MONTH(C424)/3,0)</f>
        <v/>
      </c>
      <c r="E424">
        <f>YEAR(C424)</f>
        <v/>
      </c>
    </row>
    <row r="425">
      <c r="A425" t="inlineStr">
        <is>
          <t>KB-16240</t>
        </is>
      </c>
      <c r="B425" t="inlineStr">
        <is>
          <t>Karen Bern</t>
        </is>
      </c>
      <c r="C425" s="51">
        <f>MINIFS(Orders!$C$2:$C$10195,Orders!$F$2:$F$10195,A425)</f>
        <v/>
      </c>
      <c r="D425">
        <f>YEAR(C425)&amp;" Q"&amp;ROUNDUP(MONTH(C425)/3,0)</f>
        <v/>
      </c>
      <c r="E425">
        <f>YEAR(C425)</f>
        <v/>
      </c>
    </row>
    <row r="426">
      <c r="A426" t="inlineStr">
        <is>
          <t>KB-16315</t>
        </is>
      </c>
      <c r="B426" t="inlineStr">
        <is>
          <t>Karl Braun</t>
        </is>
      </c>
      <c r="C426" s="51">
        <f>MINIFS(Orders!$C$2:$C$10195,Orders!$F$2:$F$10195,A426)</f>
        <v/>
      </c>
      <c r="D426">
        <f>YEAR(C426)&amp;" Q"&amp;ROUNDUP(MONTH(C426)/3,0)</f>
        <v/>
      </c>
      <c r="E426">
        <f>YEAR(C426)</f>
        <v/>
      </c>
    </row>
    <row r="427">
      <c r="A427" t="inlineStr">
        <is>
          <t>KB-16405</t>
        </is>
      </c>
      <c r="B427" t="inlineStr">
        <is>
          <t>Katrina Bavinger</t>
        </is>
      </c>
      <c r="C427" s="51">
        <f>MINIFS(Orders!$C$2:$C$10195,Orders!$F$2:$F$10195,A427)</f>
        <v/>
      </c>
      <c r="D427">
        <f>YEAR(C427)&amp;" Q"&amp;ROUNDUP(MONTH(C427)/3,0)</f>
        <v/>
      </c>
      <c r="E427">
        <f>YEAR(C427)</f>
        <v/>
      </c>
    </row>
    <row r="428">
      <c r="A428" t="inlineStr">
        <is>
          <t>KB-16585</t>
        </is>
      </c>
      <c r="B428" t="inlineStr">
        <is>
          <t>Ken Black</t>
        </is>
      </c>
      <c r="C428" s="51">
        <f>MINIFS(Orders!$C$2:$C$10195,Orders!$F$2:$F$10195,A428)</f>
        <v/>
      </c>
      <c r="D428">
        <f>YEAR(C428)&amp;" Q"&amp;ROUNDUP(MONTH(C428)/3,0)</f>
        <v/>
      </c>
      <c r="E428">
        <f>YEAR(C428)</f>
        <v/>
      </c>
    </row>
    <row r="429">
      <c r="A429" t="inlineStr">
        <is>
          <t>KB-16600</t>
        </is>
      </c>
      <c r="B429" t="inlineStr">
        <is>
          <t>Ken Brennan</t>
        </is>
      </c>
      <c r="C429" s="51">
        <f>MINIFS(Orders!$C$2:$C$10195,Orders!$F$2:$F$10195,A429)</f>
        <v/>
      </c>
      <c r="D429">
        <f>YEAR(C429)&amp;" Q"&amp;ROUNDUP(MONTH(C429)/3,0)</f>
        <v/>
      </c>
      <c r="E429">
        <f>YEAR(C429)</f>
        <v/>
      </c>
    </row>
    <row r="430">
      <c r="A430" t="inlineStr">
        <is>
          <t>KC-16255</t>
        </is>
      </c>
      <c r="B430" t="inlineStr">
        <is>
          <t>Karen Carlisle</t>
        </is>
      </c>
      <c r="C430" s="51">
        <f>MINIFS(Orders!$C$2:$C$10195,Orders!$F$2:$F$10195,A430)</f>
        <v/>
      </c>
      <c r="D430">
        <f>YEAR(C430)&amp;" Q"&amp;ROUNDUP(MONTH(C430)/3,0)</f>
        <v/>
      </c>
      <c r="E430">
        <f>YEAR(C430)</f>
        <v/>
      </c>
    </row>
    <row r="431">
      <c r="A431" t="inlineStr">
        <is>
          <t>KC-16540</t>
        </is>
      </c>
      <c r="B431" t="inlineStr">
        <is>
          <t>Kelly Collister</t>
        </is>
      </c>
      <c r="C431" s="51">
        <f>MINIFS(Orders!$C$2:$C$10195,Orders!$F$2:$F$10195,A431)</f>
        <v/>
      </c>
      <c r="D431">
        <f>YEAR(C431)&amp;" Q"&amp;ROUNDUP(MONTH(C431)/3,0)</f>
        <v/>
      </c>
      <c r="E431">
        <f>YEAR(C431)</f>
        <v/>
      </c>
    </row>
    <row r="432">
      <c r="A432" t="inlineStr">
        <is>
          <t>KC-16675</t>
        </is>
      </c>
      <c r="B432" t="inlineStr">
        <is>
          <t>Kimberly Carter</t>
        </is>
      </c>
      <c r="C432" s="51">
        <f>MINIFS(Orders!$C$2:$C$10195,Orders!$F$2:$F$10195,A432)</f>
        <v/>
      </c>
      <c r="D432">
        <f>YEAR(C432)&amp;" Q"&amp;ROUNDUP(MONTH(C432)/3,0)</f>
        <v/>
      </c>
      <c r="E432">
        <f>YEAR(C432)</f>
        <v/>
      </c>
    </row>
    <row r="433">
      <c r="A433" t="inlineStr">
        <is>
          <t>KD-16270</t>
        </is>
      </c>
      <c r="B433" t="inlineStr">
        <is>
          <t>Karen Daniels</t>
        </is>
      </c>
      <c r="C433" s="51">
        <f>MINIFS(Orders!$C$2:$C$10195,Orders!$F$2:$F$10195,A433)</f>
        <v/>
      </c>
      <c r="D433">
        <f>YEAR(C433)&amp;" Q"&amp;ROUNDUP(MONTH(C433)/3,0)</f>
        <v/>
      </c>
      <c r="E433">
        <f>YEAR(C433)</f>
        <v/>
      </c>
    </row>
    <row r="434">
      <c r="A434" t="inlineStr">
        <is>
          <t>KD-16345</t>
        </is>
      </c>
      <c r="B434" t="inlineStr">
        <is>
          <t>Katherine Ducich</t>
        </is>
      </c>
      <c r="C434" s="51">
        <f>MINIFS(Orders!$C$2:$C$10195,Orders!$F$2:$F$10195,A434)</f>
        <v/>
      </c>
      <c r="D434">
        <f>YEAR(C434)&amp;" Q"&amp;ROUNDUP(MONTH(C434)/3,0)</f>
        <v/>
      </c>
      <c r="E434">
        <f>YEAR(C434)</f>
        <v/>
      </c>
    </row>
    <row r="435">
      <c r="A435" t="inlineStr">
        <is>
          <t>KD-16495</t>
        </is>
      </c>
      <c r="B435" t="inlineStr">
        <is>
          <t>Keith Dawkins</t>
        </is>
      </c>
      <c r="C435" s="51">
        <f>MINIFS(Orders!$C$2:$C$10195,Orders!$F$2:$F$10195,A435)</f>
        <v/>
      </c>
      <c r="D435">
        <f>YEAR(C435)&amp;" Q"&amp;ROUNDUP(MONTH(C435)/3,0)</f>
        <v/>
      </c>
      <c r="E435">
        <f>YEAR(C435)</f>
        <v/>
      </c>
    </row>
    <row r="436">
      <c r="A436" t="inlineStr">
        <is>
          <t>KD-16615</t>
        </is>
      </c>
      <c r="B436" t="inlineStr">
        <is>
          <t>Ken Dana</t>
        </is>
      </c>
      <c r="C436" s="51">
        <f>MINIFS(Orders!$C$2:$C$10195,Orders!$F$2:$F$10195,A436)</f>
        <v/>
      </c>
      <c r="D436">
        <f>YEAR(C436)&amp;" Q"&amp;ROUNDUP(MONTH(C436)/3,0)</f>
        <v/>
      </c>
      <c r="E436">
        <f>YEAR(C436)</f>
        <v/>
      </c>
    </row>
    <row r="437">
      <c r="A437" t="inlineStr">
        <is>
          <t>KE-16420</t>
        </is>
      </c>
      <c r="B437" t="inlineStr">
        <is>
          <t>Katrina Edelman</t>
        </is>
      </c>
      <c r="C437" s="51">
        <f>MINIFS(Orders!$C$2:$C$10195,Orders!$F$2:$F$10195,A437)</f>
        <v/>
      </c>
      <c r="D437">
        <f>YEAR(C437)&amp;" Q"&amp;ROUNDUP(MONTH(C437)/3,0)</f>
        <v/>
      </c>
      <c r="E437">
        <f>YEAR(C437)</f>
        <v/>
      </c>
    </row>
    <row r="438">
      <c r="A438" t="inlineStr">
        <is>
          <t>KF-16285</t>
        </is>
      </c>
      <c r="B438" t="inlineStr">
        <is>
          <t>Karen Ferguson</t>
        </is>
      </c>
      <c r="C438" s="51">
        <f>MINIFS(Orders!$C$2:$C$10195,Orders!$F$2:$F$10195,A438)</f>
        <v/>
      </c>
      <c r="D438">
        <f>YEAR(C438)&amp;" Q"&amp;ROUNDUP(MONTH(C438)/3,0)</f>
        <v/>
      </c>
      <c r="E438">
        <f>YEAR(C438)</f>
        <v/>
      </c>
    </row>
    <row r="439">
      <c r="A439" t="inlineStr">
        <is>
          <t>KH-16330</t>
        </is>
      </c>
      <c r="B439" t="inlineStr">
        <is>
          <t>Katharine Harms</t>
        </is>
      </c>
      <c r="C439" s="51">
        <f>MINIFS(Orders!$C$2:$C$10195,Orders!$F$2:$F$10195,A439)</f>
        <v/>
      </c>
      <c r="D439">
        <f>YEAR(C439)&amp;" Q"&amp;ROUNDUP(MONTH(C439)/3,0)</f>
        <v/>
      </c>
      <c r="E439">
        <f>YEAR(C439)</f>
        <v/>
      </c>
    </row>
    <row r="440">
      <c r="A440" t="inlineStr">
        <is>
          <t>KH-16360</t>
        </is>
      </c>
      <c r="B440" t="inlineStr">
        <is>
          <t>Katherine Hughes</t>
        </is>
      </c>
      <c r="C440" s="51">
        <f>MINIFS(Orders!$C$2:$C$10195,Orders!$F$2:$F$10195,A440)</f>
        <v/>
      </c>
      <c r="D440">
        <f>YEAR(C440)&amp;" Q"&amp;ROUNDUP(MONTH(C440)/3,0)</f>
        <v/>
      </c>
      <c r="E440">
        <f>YEAR(C440)</f>
        <v/>
      </c>
    </row>
    <row r="441">
      <c r="A441" t="inlineStr">
        <is>
          <t>KH-16510</t>
        </is>
      </c>
      <c r="B441" t="inlineStr">
        <is>
          <t>Keith Herrera</t>
        </is>
      </c>
      <c r="C441" s="51">
        <f>MINIFS(Orders!$C$2:$C$10195,Orders!$F$2:$F$10195,A441)</f>
        <v/>
      </c>
      <c r="D441">
        <f>YEAR(C441)&amp;" Q"&amp;ROUNDUP(MONTH(C441)/3,0)</f>
        <v/>
      </c>
      <c r="E441">
        <f>YEAR(C441)</f>
        <v/>
      </c>
    </row>
    <row r="442">
      <c r="A442" t="inlineStr">
        <is>
          <t>KH-16630</t>
        </is>
      </c>
      <c r="B442" t="inlineStr">
        <is>
          <t>Ken Heidel</t>
        </is>
      </c>
      <c r="C442" s="51">
        <f>MINIFS(Orders!$C$2:$C$10195,Orders!$F$2:$F$10195,A442)</f>
        <v/>
      </c>
      <c r="D442">
        <f>YEAR(C442)&amp;" Q"&amp;ROUNDUP(MONTH(C442)/3,0)</f>
        <v/>
      </c>
      <c r="E442">
        <f>YEAR(C442)</f>
        <v/>
      </c>
    </row>
    <row r="443">
      <c r="A443" t="inlineStr">
        <is>
          <t>KH-16690</t>
        </is>
      </c>
      <c r="B443" t="inlineStr">
        <is>
          <t>Kristen Hastings</t>
        </is>
      </c>
      <c r="C443" s="51">
        <f>MINIFS(Orders!$C$2:$C$10195,Orders!$F$2:$F$10195,A443)</f>
        <v/>
      </c>
      <c r="D443">
        <f>YEAR(C443)&amp;" Q"&amp;ROUNDUP(MONTH(C443)/3,0)</f>
        <v/>
      </c>
      <c r="E443">
        <f>YEAR(C443)</f>
        <v/>
      </c>
    </row>
    <row r="444">
      <c r="A444" t="inlineStr">
        <is>
          <t>KL-16555</t>
        </is>
      </c>
      <c r="B444" t="inlineStr">
        <is>
          <t>Kelly Lampkin</t>
        </is>
      </c>
      <c r="C444" s="51">
        <f>MINIFS(Orders!$C$2:$C$10195,Orders!$F$2:$F$10195,A444)</f>
        <v/>
      </c>
      <c r="D444">
        <f>YEAR(C444)&amp;" Q"&amp;ROUNDUP(MONTH(C444)/3,0)</f>
        <v/>
      </c>
      <c r="E444">
        <f>YEAR(C444)</f>
        <v/>
      </c>
    </row>
    <row r="445">
      <c r="A445" t="inlineStr">
        <is>
          <t>KL-16645</t>
        </is>
      </c>
      <c r="B445" t="inlineStr">
        <is>
          <t>Ken Lonsdale</t>
        </is>
      </c>
      <c r="C445" s="51">
        <f>MINIFS(Orders!$C$2:$C$10195,Orders!$F$2:$F$10195,A445)</f>
        <v/>
      </c>
      <c r="D445">
        <f>YEAR(C445)&amp;" Q"&amp;ROUNDUP(MONTH(C445)/3,0)</f>
        <v/>
      </c>
      <c r="E445">
        <f>YEAR(C445)</f>
        <v/>
      </c>
    </row>
    <row r="446">
      <c r="A446" t="inlineStr">
        <is>
          <t>KM-16225</t>
        </is>
      </c>
      <c r="B446" t="inlineStr">
        <is>
          <t>Kalyca Meade</t>
        </is>
      </c>
      <c r="C446" s="51">
        <f>MINIFS(Orders!$C$2:$C$10195,Orders!$F$2:$F$10195,A446)</f>
        <v/>
      </c>
      <c r="D446">
        <f>YEAR(C446)&amp;" Q"&amp;ROUNDUP(MONTH(C446)/3,0)</f>
        <v/>
      </c>
      <c r="E446">
        <f>YEAR(C446)</f>
        <v/>
      </c>
    </row>
    <row r="447">
      <c r="A447" t="inlineStr">
        <is>
          <t>KM-16375</t>
        </is>
      </c>
      <c r="B447" t="inlineStr">
        <is>
          <t>Katherine Murray</t>
        </is>
      </c>
      <c r="C447" s="51">
        <f>MINIFS(Orders!$C$2:$C$10195,Orders!$F$2:$F$10195,A447)</f>
        <v/>
      </c>
      <c r="D447">
        <f>YEAR(C447)&amp;" Q"&amp;ROUNDUP(MONTH(C447)/3,0)</f>
        <v/>
      </c>
      <c r="E447">
        <f>YEAR(C447)</f>
        <v/>
      </c>
    </row>
    <row r="448">
      <c r="A448" t="inlineStr">
        <is>
          <t>KM-16660</t>
        </is>
      </c>
      <c r="B448" t="inlineStr">
        <is>
          <t>Khloe Miller</t>
        </is>
      </c>
      <c r="C448" s="51">
        <f>MINIFS(Orders!$C$2:$C$10195,Orders!$F$2:$F$10195,A448)</f>
        <v/>
      </c>
      <c r="D448">
        <f>YEAR(C448)&amp;" Q"&amp;ROUNDUP(MONTH(C448)/3,0)</f>
        <v/>
      </c>
      <c r="E448">
        <f>YEAR(C448)</f>
        <v/>
      </c>
    </row>
    <row r="449">
      <c r="A449" t="inlineStr">
        <is>
          <t>KM-16720</t>
        </is>
      </c>
      <c r="B449" t="inlineStr">
        <is>
          <t>Kunst Miller</t>
        </is>
      </c>
      <c r="C449" s="51">
        <f>MINIFS(Orders!$C$2:$C$10195,Orders!$F$2:$F$10195,A449)</f>
        <v/>
      </c>
      <c r="D449">
        <f>YEAR(C449)&amp;" Q"&amp;ROUNDUP(MONTH(C449)/3,0)</f>
        <v/>
      </c>
      <c r="E449">
        <f>YEAR(C449)</f>
        <v/>
      </c>
    </row>
    <row r="450">
      <c r="A450" t="inlineStr">
        <is>
          <t>KN-16390</t>
        </is>
      </c>
      <c r="B450" t="inlineStr">
        <is>
          <t>Katherine Nockton</t>
        </is>
      </c>
      <c r="C450" s="51">
        <f>MINIFS(Orders!$C$2:$C$10195,Orders!$F$2:$F$10195,A450)</f>
        <v/>
      </c>
      <c r="D450">
        <f>YEAR(C450)&amp;" Q"&amp;ROUNDUP(MONTH(C450)/3,0)</f>
        <v/>
      </c>
      <c r="E450">
        <f>YEAR(C450)</f>
        <v/>
      </c>
    </row>
    <row r="451">
      <c r="A451" t="inlineStr">
        <is>
          <t>KN-16450</t>
        </is>
      </c>
      <c r="B451" t="inlineStr">
        <is>
          <t>Kean Nguyen</t>
        </is>
      </c>
      <c r="C451" s="51">
        <f>MINIFS(Orders!$C$2:$C$10195,Orders!$F$2:$F$10195,A451)</f>
        <v/>
      </c>
      <c r="D451">
        <f>YEAR(C451)&amp;" Q"&amp;ROUNDUP(MONTH(C451)/3,0)</f>
        <v/>
      </c>
      <c r="E451">
        <f>YEAR(C451)</f>
        <v/>
      </c>
    </row>
    <row r="452">
      <c r="A452" t="inlineStr">
        <is>
          <t>KN-16705</t>
        </is>
      </c>
      <c r="B452" t="inlineStr">
        <is>
          <t>Kristina Nunn</t>
        </is>
      </c>
      <c r="C452" s="51">
        <f>MINIFS(Orders!$C$2:$C$10195,Orders!$F$2:$F$10195,A452)</f>
        <v/>
      </c>
      <c r="D452">
        <f>YEAR(C452)&amp;" Q"&amp;ROUNDUP(MONTH(C452)/3,0)</f>
        <v/>
      </c>
      <c r="E452">
        <f>YEAR(C452)</f>
        <v/>
      </c>
    </row>
    <row r="453">
      <c r="A453" t="inlineStr">
        <is>
          <t>KS-16300</t>
        </is>
      </c>
      <c r="B453" t="inlineStr">
        <is>
          <t>Karen Seio</t>
        </is>
      </c>
      <c r="C453" s="51">
        <f>MINIFS(Orders!$C$2:$C$10195,Orders!$F$2:$F$10195,A453)</f>
        <v/>
      </c>
      <c r="D453">
        <f>YEAR(C453)&amp;" Q"&amp;ROUNDUP(MONTH(C453)/3,0)</f>
        <v/>
      </c>
      <c r="E453">
        <f>YEAR(C453)</f>
        <v/>
      </c>
    </row>
    <row r="454">
      <c r="A454" t="inlineStr">
        <is>
          <t>KT-16465</t>
        </is>
      </c>
      <c r="B454" t="inlineStr">
        <is>
          <t>Kean Takahito</t>
        </is>
      </c>
      <c r="C454" s="51">
        <f>MINIFS(Orders!$C$2:$C$10195,Orders!$F$2:$F$10195,A454)</f>
        <v/>
      </c>
      <c r="D454">
        <f>YEAR(C454)&amp;" Q"&amp;ROUNDUP(MONTH(C454)/3,0)</f>
        <v/>
      </c>
      <c r="E454">
        <f>YEAR(C454)</f>
        <v/>
      </c>
    </row>
    <row r="455">
      <c r="A455" t="inlineStr">
        <is>
          <t>KT-16480</t>
        </is>
      </c>
      <c r="B455" t="inlineStr">
        <is>
          <t>Kean Thornton</t>
        </is>
      </c>
      <c r="C455" s="51">
        <f>MINIFS(Orders!$C$2:$C$10195,Orders!$F$2:$F$10195,A455)</f>
        <v/>
      </c>
      <c r="D455">
        <f>YEAR(C455)&amp;" Q"&amp;ROUNDUP(MONTH(C455)/3,0)</f>
        <v/>
      </c>
      <c r="E455">
        <f>YEAR(C455)</f>
        <v/>
      </c>
    </row>
    <row r="456">
      <c r="A456" t="inlineStr">
        <is>
          <t>KW-16435</t>
        </is>
      </c>
      <c r="B456" t="inlineStr">
        <is>
          <t>Katrina Willman</t>
        </is>
      </c>
      <c r="C456" s="51">
        <f>MINIFS(Orders!$C$2:$C$10195,Orders!$F$2:$F$10195,A456)</f>
        <v/>
      </c>
      <c r="D456">
        <f>YEAR(C456)&amp;" Q"&amp;ROUNDUP(MONTH(C456)/3,0)</f>
        <v/>
      </c>
      <c r="E456">
        <f>YEAR(C456)</f>
        <v/>
      </c>
    </row>
    <row r="457">
      <c r="A457" t="inlineStr">
        <is>
          <t>KW-16570</t>
        </is>
      </c>
      <c r="B457" t="inlineStr">
        <is>
          <t>Kelly Williams</t>
        </is>
      </c>
      <c r="C457" s="51">
        <f>MINIFS(Orders!$C$2:$C$10195,Orders!$F$2:$F$10195,A457)</f>
        <v/>
      </c>
      <c r="D457">
        <f>YEAR(C457)&amp;" Q"&amp;ROUNDUP(MONTH(C457)/3,0)</f>
        <v/>
      </c>
      <c r="E457">
        <f>YEAR(C457)</f>
        <v/>
      </c>
    </row>
    <row r="458">
      <c r="A458" t="inlineStr">
        <is>
          <t>LA-16780</t>
        </is>
      </c>
      <c r="B458" t="inlineStr">
        <is>
          <t>Laura Armstrong</t>
        </is>
      </c>
      <c r="C458" s="51">
        <f>MINIFS(Orders!$C$2:$C$10195,Orders!$F$2:$F$10195,A458)</f>
        <v/>
      </c>
      <c r="D458">
        <f>YEAR(C458)&amp;" Q"&amp;ROUNDUP(MONTH(C458)/3,0)</f>
        <v/>
      </c>
      <c r="E458">
        <f>YEAR(C458)</f>
        <v/>
      </c>
    </row>
    <row r="459">
      <c r="A459" t="inlineStr">
        <is>
          <t>LB-16735</t>
        </is>
      </c>
      <c r="B459" t="inlineStr">
        <is>
          <t>Larry Blacks</t>
        </is>
      </c>
      <c r="C459" s="51">
        <f>MINIFS(Orders!$C$2:$C$10195,Orders!$F$2:$F$10195,A459)</f>
        <v/>
      </c>
      <c r="D459">
        <f>YEAR(C459)&amp;" Q"&amp;ROUNDUP(MONTH(C459)/3,0)</f>
        <v/>
      </c>
      <c r="E459">
        <f>YEAR(C459)</f>
        <v/>
      </c>
    </row>
    <row r="460">
      <c r="A460" t="inlineStr">
        <is>
          <t>LB-16795</t>
        </is>
      </c>
      <c r="B460" t="inlineStr">
        <is>
          <t>Laurel Beltran</t>
        </is>
      </c>
      <c r="C460" s="51">
        <f>MINIFS(Orders!$C$2:$C$10195,Orders!$F$2:$F$10195,A460)</f>
        <v/>
      </c>
      <c r="D460">
        <f>YEAR(C460)&amp;" Q"&amp;ROUNDUP(MONTH(C460)/3,0)</f>
        <v/>
      </c>
      <c r="E460">
        <f>YEAR(C460)</f>
        <v/>
      </c>
    </row>
    <row r="461">
      <c r="A461" t="inlineStr">
        <is>
          <t>LC-16870</t>
        </is>
      </c>
      <c r="B461" t="inlineStr">
        <is>
          <t>Lena Cacioppo</t>
        </is>
      </c>
      <c r="C461" s="51">
        <f>MINIFS(Orders!$C$2:$C$10195,Orders!$F$2:$F$10195,A461)</f>
        <v/>
      </c>
      <c r="D461">
        <f>YEAR(C461)&amp;" Q"&amp;ROUNDUP(MONTH(C461)/3,0)</f>
        <v/>
      </c>
      <c r="E461">
        <f>YEAR(C461)</f>
        <v/>
      </c>
    </row>
    <row r="462">
      <c r="A462" t="inlineStr">
        <is>
          <t>LC-16885</t>
        </is>
      </c>
      <c r="B462" t="inlineStr">
        <is>
          <t>Lena Creighton</t>
        </is>
      </c>
      <c r="C462" s="51">
        <f>MINIFS(Orders!$C$2:$C$10195,Orders!$F$2:$F$10195,A462)</f>
        <v/>
      </c>
      <c r="D462">
        <f>YEAR(C462)&amp;" Q"&amp;ROUNDUP(MONTH(C462)/3,0)</f>
        <v/>
      </c>
      <c r="E462">
        <f>YEAR(C462)</f>
        <v/>
      </c>
    </row>
    <row r="463">
      <c r="A463" t="inlineStr">
        <is>
          <t>LC-16930</t>
        </is>
      </c>
      <c r="B463" t="inlineStr">
        <is>
          <t>Linda Cazamias</t>
        </is>
      </c>
      <c r="C463" s="51">
        <f>MINIFS(Orders!$C$2:$C$10195,Orders!$F$2:$F$10195,A463)</f>
        <v/>
      </c>
      <c r="D463">
        <f>YEAR(C463)&amp;" Q"&amp;ROUNDUP(MONTH(C463)/3,0)</f>
        <v/>
      </c>
      <c r="E463">
        <f>YEAR(C463)</f>
        <v/>
      </c>
    </row>
    <row r="464">
      <c r="A464" t="inlineStr">
        <is>
          <t>LC-16960</t>
        </is>
      </c>
      <c r="B464" t="inlineStr">
        <is>
          <t>Lindsay Castell</t>
        </is>
      </c>
      <c r="C464" s="51">
        <f>MINIFS(Orders!$C$2:$C$10195,Orders!$F$2:$F$10195,A464)</f>
        <v/>
      </c>
      <c r="D464">
        <f>YEAR(C464)&amp;" Q"&amp;ROUNDUP(MONTH(C464)/3,0)</f>
        <v/>
      </c>
      <c r="E464">
        <f>YEAR(C464)</f>
        <v/>
      </c>
    </row>
    <row r="465">
      <c r="A465" t="inlineStr">
        <is>
          <t>LC-17050</t>
        </is>
      </c>
      <c r="B465" t="inlineStr">
        <is>
          <t>Liz Carlisle</t>
        </is>
      </c>
      <c r="C465" s="51">
        <f>MINIFS(Orders!$C$2:$C$10195,Orders!$F$2:$F$10195,A465)</f>
        <v/>
      </c>
      <c r="D465">
        <f>YEAR(C465)&amp;" Q"&amp;ROUNDUP(MONTH(C465)/3,0)</f>
        <v/>
      </c>
      <c r="E465">
        <f>YEAR(C465)</f>
        <v/>
      </c>
    </row>
    <row r="466">
      <c r="A466" t="inlineStr">
        <is>
          <t>LC-17140</t>
        </is>
      </c>
      <c r="B466" t="inlineStr">
        <is>
          <t>Logan Currie</t>
        </is>
      </c>
      <c r="C466" s="51">
        <f>MINIFS(Orders!$C$2:$C$10195,Orders!$F$2:$F$10195,A466)</f>
        <v/>
      </c>
      <c r="D466">
        <f>YEAR(C466)&amp;" Q"&amp;ROUNDUP(MONTH(C466)/3,0)</f>
        <v/>
      </c>
      <c r="E466">
        <f>YEAR(C466)</f>
        <v/>
      </c>
    </row>
    <row r="467">
      <c r="A467" t="inlineStr">
        <is>
          <t>LD-16855</t>
        </is>
      </c>
      <c r="B467" t="inlineStr">
        <is>
          <t>Lela Donovan</t>
        </is>
      </c>
      <c r="C467" s="51">
        <f>MINIFS(Orders!$C$2:$C$10195,Orders!$F$2:$F$10195,A467)</f>
        <v/>
      </c>
      <c r="D467">
        <f>YEAR(C467)&amp;" Q"&amp;ROUNDUP(MONTH(C467)/3,0)</f>
        <v/>
      </c>
      <c r="E467">
        <f>YEAR(C467)</f>
        <v/>
      </c>
    </row>
    <row r="468">
      <c r="A468" t="inlineStr">
        <is>
          <t>LD-17005</t>
        </is>
      </c>
      <c r="B468" t="inlineStr">
        <is>
          <t>Lisa DeCherney</t>
        </is>
      </c>
      <c r="C468" s="51">
        <f>MINIFS(Orders!$C$2:$C$10195,Orders!$F$2:$F$10195,A468)</f>
        <v/>
      </c>
      <c r="D468">
        <f>YEAR(C468)&amp;" Q"&amp;ROUNDUP(MONTH(C468)/3,0)</f>
        <v/>
      </c>
      <c r="E468">
        <f>YEAR(C468)</f>
        <v/>
      </c>
    </row>
    <row r="469">
      <c r="A469" t="inlineStr">
        <is>
          <t>LE-16810</t>
        </is>
      </c>
      <c r="B469" t="inlineStr">
        <is>
          <t>Laurel Elliston</t>
        </is>
      </c>
      <c r="C469" s="51">
        <f>MINIFS(Orders!$C$2:$C$10195,Orders!$F$2:$F$10195,A469)</f>
        <v/>
      </c>
      <c r="D469">
        <f>YEAR(C469)&amp;" Q"&amp;ROUNDUP(MONTH(C469)/3,0)</f>
        <v/>
      </c>
      <c r="E469">
        <f>YEAR(C469)</f>
        <v/>
      </c>
    </row>
    <row r="470">
      <c r="A470" t="inlineStr">
        <is>
          <t>LF-17185</t>
        </is>
      </c>
      <c r="B470" t="inlineStr">
        <is>
          <t>Luke Foster</t>
        </is>
      </c>
      <c r="C470" s="51">
        <f>MINIFS(Orders!$C$2:$C$10195,Orders!$F$2:$F$10195,A470)</f>
        <v/>
      </c>
      <c r="D470">
        <f>YEAR(C470)&amp;" Q"&amp;ROUNDUP(MONTH(C470)/3,0)</f>
        <v/>
      </c>
      <c r="E470">
        <f>YEAR(C470)</f>
        <v/>
      </c>
    </row>
    <row r="471">
      <c r="A471" t="inlineStr">
        <is>
          <t>LH-16750</t>
        </is>
      </c>
      <c r="B471" t="inlineStr">
        <is>
          <t>Larry Hughes</t>
        </is>
      </c>
      <c r="C471" s="51">
        <f>MINIFS(Orders!$C$2:$C$10195,Orders!$F$2:$F$10195,A471)</f>
        <v/>
      </c>
      <c r="D471">
        <f>YEAR(C471)&amp;" Q"&amp;ROUNDUP(MONTH(C471)/3,0)</f>
        <v/>
      </c>
      <c r="E471">
        <f>YEAR(C471)</f>
        <v/>
      </c>
    </row>
    <row r="472">
      <c r="A472" t="inlineStr">
        <is>
          <t>LH-16900</t>
        </is>
      </c>
      <c r="B472" t="inlineStr">
        <is>
          <t>Lena Hernandez</t>
        </is>
      </c>
      <c r="C472" s="51">
        <f>MINIFS(Orders!$C$2:$C$10195,Orders!$F$2:$F$10195,A472)</f>
        <v/>
      </c>
      <c r="D472">
        <f>YEAR(C472)&amp;" Q"&amp;ROUNDUP(MONTH(C472)/3,0)</f>
        <v/>
      </c>
      <c r="E472">
        <f>YEAR(C472)</f>
        <v/>
      </c>
    </row>
    <row r="473">
      <c r="A473" t="inlineStr">
        <is>
          <t>LH-17020</t>
        </is>
      </c>
      <c r="B473" t="inlineStr">
        <is>
          <t>Lisa Hazard</t>
        </is>
      </c>
      <c r="C473" s="51">
        <f>MINIFS(Orders!$C$2:$C$10195,Orders!$F$2:$F$10195,A473)</f>
        <v/>
      </c>
      <c r="D473">
        <f>YEAR(C473)&amp;" Q"&amp;ROUNDUP(MONTH(C473)/3,0)</f>
        <v/>
      </c>
      <c r="E473">
        <f>YEAR(C473)</f>
        <v/>
      </c>
    </row>
    <row r="474">
      <c r="A474" t="inlineStr">
        <is>
          <t>LH-17155</t>
        </is>
      </c>
      <c r="B474" t="inlineStr">
        <is>
          <t>Logan Haushalter</t>
        </is>
      </c>
      <c r="C474" s="51">
        <f>MINIFS(Orders!$C$2:$C$10195,Orders!$F$2:$F$10195,A474)</f>
        <v/>
      </c>
      <c r="D474">
        <f>YEAR(C474)&amp;" Q"&amp;ROUNDUP(MONTH(C474)/3,0)</f>
        <v/>
      </c>
      <c r="E474">
        <f>YEAR(C474)</f>
        <v/>
      </c>
    </row>
    <row r="475">
      <c r="A475" t="inlineStr">
        <is>
          <t>LL-16840</t>
        </is>
      </c>
      <c r="B475" t="inlineStr">
        <is>
          <t>Lauren Leatherbury</t>
        </is>
      </c>
      <c r="C475" s="51">
        <f>MINIFS(Orders!$C$2:$C$10195,Orders!$F$2:$F$10195,A475)</f>
        <v/>
      </c>
      <c r="D475">
        <f>YEAR(C475)&amp;" Q"&amp;ROUNDUP(MONTH(C475)/3,0)</f>
        <v/>
      </c>
      <c r="E475">
        <f>YEAR(C475)</f>
        <v/>
      </c>
    </row>
    <row r="476">
      <c r="A476" t="inlineStr">
        <is>
          <t>LM-17065</t>
        </is>
      </c>
      <c r="B476" t="inlineStr">
        <is>
          <t>Liz MacKendrick</t>
        </is>
      </c>
      <c r="C476" s="51">
        <f>MINIFS(Orders!$C$2:$C$10195,Orders!$F$2:$F$10195,A476)</f>
        <v/>
      </c>
      <c r="D476">
        <f>YEAR(C476)&amp;" Q"&amp;ROUNDUP(MONTH(C476)/3,0)</f>
        <v/>
      </c>
      <c r="E476">
        <f>YEAR(C476)</f>
        <v/>
      </c>
    </row>
    <row r="477">
      <c r="A477" t="inlineStr">
        <is>
          <t>LO-17170</t>
        </is>
      </c>
      <c r="B477" t="inlineStr">
        <is>
          <t>Lori Olson</t>
        </is>
      </c>
      <c r="C477" s="51">
        <f>MINIFS(Orders!$C$2:$C$10195,Orders!$F$2:$F$10195,A477)</f>
        <v/>
      </c>
      <c r="D477">
        <f>YEAR(C477)&amp;" Q"&amp;ROUNDUP(MONTH(C477)/3,0)</f>
        <v/>
      </c>
      <c r="E477">
        <f>YEAR(C477)</f>
        <v/>
      </c>
    </row>
    <row r="478">
      <c r="A478" t="inlineStr">
        <is>
          <t>LP-17080</t>
        </is>
      </c>
      <c r="B478" t="inlineStr">
        <is>
          <t>Liz Pelletier</t>
        </is>
      </c>
      <c r="C478" s="51">
        <f>MINIFS(Orders!$C$2:$C$10195,Orders!$F$2:$F$10195,A478)</f>
        <v/>
      </c>
      <c r="D478">
        <f>YEAR(C478)&amp;" Q"&amp;ROUNDUP(MONTH(C478)/3,0)</f>
        <v/>
      </c>
      <c r="E478">
        <f>YEAR(C478)</f>
        <v/>
      </c>
    </row>
    <row r="479">
      <c r="A479" t="inlineStr">
        <is>
          <t>LP-17095</t>
        </is>
      </c>
      <c r="B479" t="inlineStr">
        <is>
          <t>Liz Preis</t>
        </is>
      </c>
      <c r="C479" s="51">
        <f>MINIFS(Orders!$C$2:$C$10195,Orders!$F$2:$F$10195,A479)</f>
        <v/>
      </c>
      <c r="D479">
        <f>YEAR(C479)&amp;" Q"&amp;ROUNDUP(MONTH(C479)/3,0)</f>
        <v/>
      </c>
      <c r="E479">
        <f>YEAR(C479)</f>
        <v/>
      </c>
    </row>
    <row r="480">
      <c r="A480" t="inlineStr">
        <is>
          <t>LR-16915</t>
        </is>
      </c>
      <c r="B480" t="inlineStr">
        <is>
          <t>Lena Radford</t>
        </is>
      </c>
      <c r="C480" s="51">
        <f>MINIFS(Orders!$C$2:$C$10195,Orders!$F$2:$F$10195,A480)</f>
        <v/>
      </c>
      <c r="D480">
        <f>YEAR(C480)&amp;" Q"&amp;ROUNDUP(MONTH(C480)/3,0)</f>
        <v/>
      </c>
      <c r="E480">
        <f>YEAR(C480)</f>
        <v/>
      </c>
    </row>
    <row r="481">
      <c r="A481" t="inlineStr">
        <is>
          <t>LR-17035</t>
        </is>
      </c>
      <c r="B481" t="inlineStr">
        <is>
          <t>Lisa Ryan</t>
        </is>
      </c>
      <c r="C481" s="51">
        <f>MINIFS(Orders!$C$2:$C$10195,Orders!$F$2:$F$10195,A481)</f>
        <v/>
      </c>
      <c r="D481">
        <f>YEAR(C481)&amp;" Q"&amp;ROUNDUP(MONTH(C481)/3,0)</f>
        <v/>
      </c>
      <c r="E481">
        <f>YEAR(C481)</f>
        <v/>
      </c>
    </row>
    <row r="482">
      <c r="A482" t="inlineStr">
        <is>
          <t>LS-16945</t>
        </is>
      </c>
      <c r="B482" t="inlineStr">
        <is>
          <t>Linda Southworth</t>
        </is>
      </c>
      <c r="C482" s="51">
        <f>MINIFS(Orders!$C$2:$C$10195,Orders!$F$2:$F$10195,A482)</f>
        <v/>
      </c>
      <c r="D482">
        <f>YEAR(C482)&amp;" Q"&amp;ROUNDUP(MONTH(C482)/3,0)</f>
        <v/>
      </c>
      <c r="E482">
        <f>YEAR(C482)</f>
        <v/>
      </c>
    </row>
    <row r="483">
      <c r="A483" t="inlineStr">
        <is>
          <t>LS-16975</t>
        </is>
      </c>
      <c r="B483" t="inlineStr">
        <is>
          <t>Lindsay Shagiari</t>
        </is>
      </c>
      <c r="C483" s="51">
        <f>MINIFS(Orders!$C$2:$C$10195,Orders!$F$2:$F$10195,A483)</f>
        <v/>
      </c>
      <c r="D483">
        <f>YEAR(C483)&amp;" Q"&amp;ROUNDUP(MONTH(C483)/3,0)</f>
        <v/>
      </c>
      <c r="E483">
        <f>YEAR(C483)</f>
        <v/>
      </c>
    </row>
    <row r="484">
      <c r="A484" t="inlineStr">
        <is>
          <t>LS-17200</t>
        </is>
      </c>
      <c r="B484" t="inlineStr">
        <is>
          <t>Luke Schmidt</t>
        </is>
      </c>
      <c r="C484" s="51">
        <f>MINIFS(Orders!$C$2:$C$10195,Orders!$F$2:$F$10195,A484)</f>
        <v/>
      </c>
      <c r="D484">
        <f>YEAR(C484)&amp;" Q"&amp;ROUNDUP(MONTH(C484)/3,0)</f>
        <v/>
      </c>
      <c r="E484">
        <f>YEAR(C484)</f>
        <v/>
      </c>
    </row>
    <row r="485">
      <c r="A485" t="inlineStr">
        <is>
          <t>LS-17230</t>
        </is>
      </c>
      <c r="B485" t="inlineStr">
        <is>
          <t>Lycoris Saunders</t>
        </is>
      </c>
      <c r="C485" s="51">
        <f>MINIFS(Orders!$C$2:$C$10195,Orders!$F$2:$F$10195,A485)</f>
        <v/>
      </c>
      <c r="D485">
        <f>YEAR(C485)&amp;" Q"&amp;ROUNDUP(MONTH(C485)/3,0)</f>
        <v/>
      </c>
      <c r="E485">
        <f>YEAR(C485)</f>
        <v/>
      </c>
    </row>
    <row r="486">
      <c r="A486" t="inlineStr">
        <is>
          <t>LS-17245</t>
        </is>
      </c>
      <c r="B486" t="inlineStr">
        <is>
          <t>Lynn Smith</t>
        </is>
      </c>
      <c r="C486" s="51">
        <f>MINIFS(Orders!$C$2:$C$10195,Orders!$F$2:$F$10195,A486)</f>
        <v/>
      </c>
      <c r="D486">
        <f>YEAR(C486)&amp;" Q"&amp;ROUNDUP(MONTH(C486)/3,0)</f>
        <v/>
      </c>
      <c r="E486">
        <f>YEAR(C486)</f>
        <v/>
      </c>
    </row>
    <row r="487">
      <c r="A487" t="inlineStr">
        <is>
          <t>LT-16765</t>
        </is>
      </c>
      <c r="B487" t="inlineStr">
        <is>
          <t>Larry Tron</t>
        </is>
      </c>
      <c r="C487" s="51">
        <f>MINIFS(Orders!$C$2:$C$10195,Orders!$F$2:$F$10195,A487)</f>
        <v/>
      </c>
      <c r="D487">
        <f>YEAR(C487)&amp;" Q"&amp;ROUNDUP(MONTH(C487)/3,0)</f>
        <v/>
      </c>
      <c r="E487">
        <f>YEAR(C487)</f>
        <v/>
      </c>
    </row>
    <row r="488">
      <c r="A488" t="inlineStr">
        <is>
          <t>LT-17110</t>
        </is>
      </c>
      <c r="B488" t="inlineStr">
        <is>
          <t>Liz Thompson</t>
        </is>
      </c>
      <c r="C488" s="51">
        <f>MINIFS(Orders!$C$2:$C$10195,Orders!$F$2:$F$10195,A488)</f>
        <v/>
      </c>
      <c r="D488">
        <f>YEAR(C488)&amp;" Q"&amp;ROUNDUP(MONTH(C488)/3,0)</f>
        <v/>
      </c>
      <c r="E488">
        <f>YEAR(C488)</f>
        <v/>
      </c>
    </row>
    <row r="489">
      <c r="A489" t="inlineStr">
        <is>
          <t>LW-16825</t>
        </is>
      </c>
      <c r="B489" t="inlineStr">
        <is>
          <t>Laurel Workman</t>
        </is>
      </c>
      <c r="C489" s="51">
        <f>MINIFS(Orders!$C$2:$C$10195,Orders!$F$2:$F$10195,A489)</f>
        <v/>
      </c>
      <c r="D489">
        <f>YEAR(C489)&amp;" Q"&amp;ROUNDUP(MONTH(C489)/3,0)</f>
        <v/>
      </c>
      <c r="E489">
        <f>YEAR(C489)</f>
        <v/>
      </c>
    </row>
    <row r="490">
      <c r="A490" t="inlineStr">
        <is>
          <t>LW-16990</t>
        </is>
      </c>
      <c r="B490" t="inlineStr">
        <is>
          <t>Lindsay Williams</t>
        </is>
      </c>
      <c r="C490" s="51">
        <f>MINIFS(Orders!$C$2:$C$10195,Orders!$F$2:$F$10195,A490)</f>
        <v/>
      </c>
      <c r="D490">
        <f>YEAR(C490)&amp;" Q"&amp;ROUNDUP(MONTH(C490)/3,0)</f>
        <v/>
      </c>
      <c r="E490">
        <f>YEAR(C490)</f>
        <v/>
      </c>
    </row>
    <row r="491">
      <c r="A491" t="inlineStr">
        <is>
          <t>LW-17125</t>
        </is>
      </c>
      <c r="B491" t="inlineStr">
        <is>
          <t>Liz Willingham</t>
        </is>
      </c>
      <c r="C491" s="51">
        <f>MINIFS(Orders!$C$2:$C$10195,Orders!$F$2:$F$10195,A491)</f>
        <v/>
      </c>
      <c r="D491">
        <f>YEAR(C491)&amp;" Q"&amp;ROUNDUP(MONTH(C491)/3,0)</f>
        <v/>
      </c>
      <c r="E491">
        <f>YEAR(C491)</f>
        <v/>
      </c>
    </row>
    <row r="492">
      <c r="A492" t="inlineStr">
        <is>
          <t>LW-17215</t>
        </is>
      </c>
      <c r="B492" t="inlineStr">
        <is>
          <t>Luke Weiss</t>
        </is>
      </c>
      <c r="C492" s="51">
        <f>MINIFS(Orders!$C$2:$C$10195,Orders!$F$2:$F$10195,A492)</f>
        <v/>
      </c>
      <c r="D492">
        <f>YEAR(C492)&amp;" Q"&amp;ROUNDUP(MONTH(C492)/3,0)</f>
        <v/>
      </c>
      <c r="E492">
        <f>YEAR(C492)</f>
        <v/>
      </c>
    </row>
    <row r="493">
      <c r="A493" t="inlineStr">
        <is>
          <t>MA-17560</t>
        </is>
      </c>
      <c r="B493" t="inlineStr">
        <is>
          <t>Matt Abelman</t>
        </is>
      </c>
      <c r="C493" s="51">
        <f>MINIFS(Orders!$C$2:$C$10195,Orders!$F$2:$F$10195,A493)</f>
        <v/>
      </c>
      <c r="D493">
        <f>YEAR(C493)&amp;" Q"&amp;ROUNDUP(MONTH(C493)/3,0)</f>
        <v/>
      </c>
      <c r="E493">
        <f>YEAR(C493)</f>
        <v/>
      </c>
    </row>
    <row r="494">
      <c r="A494" t="inlineStr">
        <is>
          <t>MA-17995</t>
        </is>
      </c>
      <c r="B494" t="inlineStr">
        <is>
          <t>Michelle Arnett</t>
        </is>
      </c>
      <c r="C494" s="51">
        <f>MINIFS(Orders!$C$2:$C$10195,Orders!$F$2:$F$10195,A494)</f>
        <v/>
      </c>
      <c r="D494">
        <f>YEAR(C494)&amp;" Q"&amp;ROUNDUP(MONTH(C494)/3,0)</f>
        <v/>
      </c>
      <c r="E494">
        <f>YEAR(C494)</f>
        <v/>
      </c>
    </row>
    <row r="495">
      <c r="A495" t="inlineStr">
        <is>
          <t>MB-17305</t>
        </is>
      </c>
      <c r="B495" t="inlineStr">
        <is>
          <t>Maria Bertelson</t>
        </is>
      </c>
      <c r="C495" s="51">
        <f>MINIFS(Orders!$C$2:$C$10195,Orders!$F$2:$F$10195,A495)</f>
        <v/>
      </c>
      <c r="D495">
        <f>YEAR(C495)&amp;" Q"&amp;ROUNDUP(MONTH(C495)/3,0)</f>
        <v/>
      </c>
      <c r="E495">
        <f>YEAR(C495)</f>
        <v/>
      </c>
    </row>
    <row r="496">
      <c r="A496" t="inlineStr">
        <is>
          <t>MB-18085</t>
        </is>
      </c>
      <c r="B496" t="inlineStr">
        <is>
          <t>Mick Brown</t>
        </is>
      </c>
      <c r="C496" s="51">
        <f>MINIFS(Orders!$C$2:$C$10195,Orders!$F$2:$F$10195,A496)</f>
        <v/>
      </c>
      <c r="D496">
        <f>YEAR(C496)&amp;" Q"&amp;ROUNDUP(MONTH(C496)/3,0)</f>
        <v/>
      </c>
      <c r="E496">
        <f>YEAR(C496)</f>
        <v/>
      </c>
    </row>
    <row r="497">
      <c r="A497" t="inlineStr">
        <is>
          <t>MC-17275</t>
        </is>
      </c>
      <c r="B497" t="inlineStr">
        <is>
          <t>Marc Crier</t>
        </is>
      </c>
      <c r="C497" s="51">
        <f>MINIFS(Orders!$C$2:$C$10195,Orders!$F$2:$F$10195,A497)</f>
        <v/>
      </c>
      <c r="D497">
        <f>YEAR(C497)&amp;" Q"&amp;ROUNDUP(MONTH(C497)/3,0)</f>
        <v/>
      </c>
      <c r="E497">
        <f>YEAR(C497)</f>
        <v/>
      </c>
    </row>
    <row r="498">
      <c r="A498" t="inlineStr">
        <is>
          <t>MC-17425</t>
        </is>
      </c>
      <c r="B498" t="inlineStr">
        <is>
          <t>Mark Cousins</t>
        </is>
      </c>
      <c r="C498" s="51">
        <f>MINIFS(Orders!$C$2:$C$10195,Orders!$F$2:$F$10195,A498)</f>
        <v/>
      </c>
      <c r="D498">
        <f>YEAR(C498)&amp;" Q"&amp;ROUNDUP(MONTH(C498)/3,0)</f>
        <v/>
      </c>
      <c r="E498">
        <f>YEAR(C498)</f>
        <v/>
      </c>
    </row>
    <row r="499">
      <c r="A499" t="inlineStr">
        <is>
          <t>MC-17575</t>
        </is>
      </c>
      <c r="B499" t="inlineStr">
        <is>
          <t>Matt Collins</t>
        </is>
      </c>
      <c r="C499" s="51">
        <f>MINIFS(Orders!$C$2:$C$10195,Orders!$F$2:$F$10195,A499)</f>
        <v/>
      </c>
      <c r="D499">
        <f>YEAR(C499)&amp;" Q"&amp;ROUNDUP(MONTH(C499)/3,0)</f>
        <v/>
      </c>
      <c r="E499">
        <f>YEAR(C499)</f>
        <v/>
      </c>
    </row>
    <row r="500">
      <c r="A500" t="inlineStr">
        <is>
          <t>MC-17590</t>
        </is>
      </c>
      <c r="B500" t="inlineStr">
        <is>
          <t>Matt Collister</t>
        </is>
      </c>
      <c r="C500" s="51">
        <f>MINIFS(Orders!$C$2:$C$10195,Orders!$F$2:$F$10195,A500)</f>
        <v/>
      </c>
      <c r="D500">
        <f>YEAR(C500)&amp;" Q"&amp;ROUNDUP(MONTH(C500)/3,0)</f>
        <v/>
      </c>
      <c r="E500">
        <f>YEAR(C500)</f>
        <v/>
      </c>
    </row>
    <row r="501">
      <c r="A501" t="inlineStr">
        <is>
          <t>MC-17605</t>
        </is>
      </c>
      <c r="B501" t="inlineStr">
        <is>
          <t>Matt Connell</t>
        </is>
      </c>
      <c r="C501" s="51">
        <f>MINIFS(Orders!$C$2:$C$10195,Orders!$F$2:$F$10195,A501)</f>
        <v/>
      </c>
      <c r="D501">
        <f>YEAR(C501)&amp;" Q"&amp;ROUNDUP(MONTH(C501)/3,0)</f>
        <v/>
      </c>
      <c r="E501">
        <f>YEAR(C501)</f>
        <v/>
      </c>
    </row>
    <row r="502">
      <c r="A502" t="inlineStr">
        <is>
          <t>MC-17635</t>
        </is>
      </c>
      <c r="B502" t="inlineStr">
        <is>
          <t>Matthew Clasen</t>
        </is>
      </c>
      <c r="C502" s="51">
        <f>MINIFS(Orders!$C$2:$C$10195,Orders!$F$2:$F$10195,A502)</f>
        <v/>
      </c>
      <c r="D502">
        <f>YEAR(C502)&amp;" Q"&amp;ROUNDUP(MONTH(C502)/3,0)</f>
        <v/>
      </c>
      <c r="E502">
        <f>YEAR(C502)</f>
        <v/>
      </c>
    </row>
    <row r="503">
      <c r="A503" t="inlineStr">
        <is>
          <t>MC-17845</t>
        </is>
      </c>
      <c r="B503" t="inlineStr">
        <is>
          <t>Michael Chen</t>
        </is>
      </c>
      <c r="C503" s="51">
        <f>MINIFS(Orders!$C$2:$C$10195,Orders!$F$2:$F$10195,A503)</f>
        <v/>
      </c>
      <c r="D503">
        <f>YEAR(C503)&amp;" Q"&amp;ROUNDUP(MONTH(C503)/3,0)</f>
        <v/>
      </c>
      <c r="E503">
        <f>YEAR(C503)</f>
        <v/>
      </c>
    </row>
    <row r="504">
      <c r="A504" t="inlineStr">
        <is>
          <t>MC-18100</t>
        </is>
      </c>
      <c r="B504" t="inlineStr">
        <is>
          <t>Mick Crebagga</t>
        </is>
      </c>
      <c r="C504" s="51">
        <f>MINIFS(Orders!$C$2:$C$10195,Orders!$F$2:$F$10195,A504)</f>
        <v/>
      </c>
      <c r="D504">
        <f>YEAR(C504)&amp;" Q"&amp;ROUNDUP(MONTH(C504)/3,0)</f>
        <v/>
      </c>
      <c r="E504">
        <f>YEAR(C504)</f>
        <v/>
      </c>
    </row>
    <row r="505">
      <c r="A505" t="inlineStr">
        <is>
          <t>MC-18130</t>
        </is>
      </c>
      <c r="B505" t="inlineStr">
        <is>
          <t>Mike Caudle</t>
        </is>
      </c>
      <c r="C505" s="51">
        <f>MINIFS(Orders!$C$2:$C$10195,Orders!$F$2:$F$10195,A505)</f>
        <v/>
      </c>
      <c r="D505">
        <f>YEAR(C505)&amp;" Q"&amp;ROUNDUP(MONTH(C505)/3,0)</f>
        <v/>
      </c>
      <c r="E505">
        <f>YEAR(C505)</f>
        <v/>
      </c>
    </row>
    <row r="506">
      <c r="A506" t="inlineStr">
        <is>
          <t>MD-17350</t>
        </is>
      </c>
      <c r="B506" t="inlineStr">
        <is>
          <t>Maribeth Dona</t>
        </is>
      </c>
      <c r="C506" s="51">
        <f>MINIFS(Orders!$C$2:$C$10195,Orders!$F$2:$F$10195,A506)</f>
        <v/>
      </c>
      <c r="D506">
        <f>YEAR(C506)&amp;" Q"&amp;ROUNDUP(MONTH(C506)/3,0)</f>
        <v/>
      </c>
      <c r="E506">
        <f>YEAR(C506)</f>
        <v/>
      </c>
    </row>
    <row r="507">
      <c r="A507" t="inlineStr">
        <is>
          <t>MD-17860</t>
        </is>
      </c>
      <c r="B507" t="inlineStr">
        <is>
          <t>Michael Dominguez</t>
        </is>
      </c>
      <c r="C507" s="51">
        <f>MINIFS(Orders!$C$2:$C$10195,Orders!$F$2:$F$10195,A507)</f>
        <v/>
      </c>
      <c r="D507">
        <f>YEAR(C507)&amp;" Q"&amp;ROUNDUP(MONTH(C507)/3,0)</f>
        <v/>
      </c>
      <c r="E507">
        <f>YEAR(C507)</f>
        <v/>
      </c>
    </row>
    <row r="508">
      <c r="A508" t="inlineStr">
        <is>
          <t>ME-17320</t>
        </is>
      </c>
      <c r="B508" t="inlineStr">
        <is>
          <t>Maria Etezadi</t>
        </is>
      </c>
      <c r="C508" s="51">
        <f>MINIFS(Orders!$C$2:$C$10195,Orders!$F$2:$F$10195,A508)</f>
        <v/>
      </c>
      <c r="D508">
        <f>YEAR(C508)&amp;" Q"&amp;ROUNDUP(MONTH(C508)/3,0)</f>
        <v/>
      </c>
      <c r="E508">
        <f>YEAR(C508)</f>
        <v/>
      </c>
    </row>
    <row r="509">
      <c r="A509" t="inlineStr">
        <is>
          <t>ME-17725</t>
        </is>
      </c>
      <c r="B509" t="inlineStr">
        <is>
          <t>Max Engle</t>
        </is>
      </c>
      <c r="C509" s="51">
        <f>MINIFS(Orders!$C$2:$C$10195,Orders!$F$2:$F$10195,A509)</f>
        <v/>
      </c>
      <c r="D509">
        <f>YEAR(C509)&amp;" Q"&amp;ROUNDUP(MONTH(C509)/3,0)</f>
        <v/>
      </c>
      <c r="E509">
        <f>YEAR(C509)</f>
        <v/>
      </c>
    </row>
    <row r="510">
      <c r="A510" t="inlineStr">
        <is>
          <t>ME-18010</t>
        </is>
      </c>
      <c r="B510" t="inlineStr">
        <is>
          <t>Michelle Ellison</t>
        </is>
      </c>
      <c r="C510" s="51">
        <f>MINIFS(Orders!$C$2:$C$10195,Orders!$F$2:$F$10195,A510)</f>
        <v/>
      </c>
      <c r="D510">
        <f>YEAR(C510)&amp;" Q"&amp;ROUNDUP(MONTH(C510)/3,0)</f>
        <v/>
      </c>
      <c r="E510">
        <f>YEAR(C510)</f>
        <v/>
      </c>
    </row>
    <row r="511">
      <c r="A511" t="inlineStr">
        <is>
          <t>MF-17665</t>
        </is>
      </c>
      <c r="B511" t="inlineStr">
        <is>
          <t>Maureen Fritzler</t>
        </is>
      </c>
      <c r="C511" s="51">
        <f>MINIFS(Orders!$C$2:$C$10195,Orders!$F$2:$F$10195,A511)</f>
        <v/>
      </c>
      <c r="D511">
        <f>YEAR(C511)&amp;" Q"&amp;ROUNDUP(MONTH(C511)/3,0)</f>
        <v/>
      </c>
      <c r="E511">
        <f>YEAR(C511)</f>
        <v/>
      </c>
    </row>
    <row r="512">
      <c r="A512" t="inlineStr">
        <is>
          <t>MF-18250</t>
        </is>
      </c>
      <c r="B512" t="inlineStr">
        <is>
          <t>Monica Federle</t>
        </is>
      </c>
      <c r="C512" s="51">
        <f>MINIFS(Orders!$C$2:$C$10195,Orders!$F$2:$F$10195,A512)</f>
        <v/>
      </c>
      <c r="D512">
        <f>YEAR(C512)&amp;" Q"&amp;ROUNDUP(MONTH(C512)/3,0)</f>
        <v/>
      </c>
      <c r="E512">
        <f>YEAR(C512)</f>
        <v/>
      </c>
    </row>
    <row r="513">
      <c r="A513" t="inlineStr">
        <is>
          <t>MG-17650</t>
        </is>
      </c>
      <c r="B513" t="inlineStr">
        <is>
          <t>Matthew Grinstein</t>
        </is>
      </c>
      <c r="C513" s="51">
        <f>MINIFS(Orders!$C$2:$C$10195,Orders!$F$2:$F$10195,A513)</f>
        <v/>
      </c>
      <c r="D513">
        <f>YEAR(C513)&amp;" Q"&amp;ROUNDUP(MONTH(C513)/3,0)</f>
        <v/>
      </c>
      <c r="E513">
        <f>YEAR(C513)</f>
        <v/>
      </c>
    </row>
    <row r="514">
      <c r="A514" t="inlineStr">
        <is>
          <t>MG-17680</t>
        </is>
      </c>
      <c r="B514" t="inlineStr">
        <is>
          <t>Maureen Gastineau</t>
        </is>
      </c>
      <c r="C514" s="51">
        <f>MINIFS(Orders!$C$2:$C$10195,Orders!$F$2:$F$10195,A514)</f>
        <v/>
      </c>
      <c r="D514">
        <f>YEAR(C514)&amp;" Q"&amp;ROUNDUP(MONTH(C514)/3,0)</f>
        <v/>
      </c>
      <c r="E514">
        <f>YEAR(C514)</f>
        <v/>
      </c>
    </row>
    <row r="515">
      <c r="A515" t="inlineStr">
        <is>
          <t>MG-17695</t>
        </is>
      </c>
      <c r="B515" t="inlineStr">
        <is>
          <t>Maureen Gnade</t>
        </is>
      </c>
      <c r="C515" s="51">
        <f>MINIFS(Orders!$C$2:$C$10195,Orders!$F$2:$F$10195,A515)</f>
        <v/>
      </c>
      <c r="D515">
        <f>YEAR(C515)&amp;" Q"&amp;ROUNDUP(MONTH(C515)/3,0)</f>
        <v/>
      </c>
      <c r="E515">
        <f>YEAR(C515)</f>
        <v/>
      </c>
    </row>
    <row r="516">
      <c r="A516" t="inlineStr">
        <is>
          <t>MG-17875</t>
        </is>
      </c>
      <c r="B516" t="inlineStr">
        <is>
          <t>Michael Grace</t>
        </is>
      </c>
      <c r="C516" s="51">
        <f>MINIFS(Orders!$C$2:$C$10195,Orders!$F$2:$F$10195,A516)</f>
        <v/>
      </c>
      <c r="D516">
        <f>YEAR(C516)&amp;" Q"&amp;ROUNDUP(MONTH(C516)/3,0)</f>
        <v/>
      </c>
      <c r="E516">
        <f>YEAR(C516)</f>
        <v/>
      </c>
    </row>
    <row r="517">
      <c r="A517" t="inlineStr">
        <is>
          <t>MG-17890</t>
        </is>
      </c>
      <c r="B517" t="inlineStr">
        <is>
          <t>Michael Granlund</t>
        </is>
      </c>
      <c r="C517" s="51">
        <f>MINIFS(Orders!$C$2:$C$10195,Orders!$F$2:$F$10195,A517)</f>
        <v/>
      </c>
      <c r="D517">
        <f>YEAR(C517)&amp;" Q"&amp;ROUNDUP(MONTH(C517)/3,0)</f>
        <v/>
      </c>
      <c r="E517">
        <f>YEAR(C517)</f>
        <v/>
      </c>
    </row>
    <row r="518">
      <c r="A518" t="inlineStr">
        <is>
          <t>MG-18145</t>
        </is>
      </c>
      <c r="B518" t="inlineStr">
        <is>
          <t>Mike Gockenbach</t>
        </is>
      </c>
      <c r="C518" s="51">
        <f>MINIFS(Orders!$C$2:$C$10195,Orders!$F$2:$F$10195,A518)</f>
        <v/>
      </c>
      <c r="D518">
        <f>YEAR(C518)&amp;" Q"&amp;ROUNDUP(MONTH(C518)/3,0)</f>
        <v/>
      </c>
      <c r="E518">
        <f>YEAR(C518)</f>
        <v/>
      </c>
    </row>
    <row r="519">
      <c r="A519" t="inlineStr">
        <is>
          <t>MG-18205</t>
        </is>
      </c>
      <c r="B519" t="inlineStr">
        <is>
          <t>Mitch Gastineau</t>
        </is>
      </c>
      <c r="C519" s="51">
        <f>MINIFS(Orders!$C$2:$C$10195,Orders!$F$2:$F$10195,A519)</f>
        <v/>
      </c>
      <c r="D519">
        <f>YEAR(C519)&amp;" Q"&amp;ROUNDUP(MONTH(C519)/3,0)</f>
        <v/>
      </c>
      <c r="E519">
        <f>YEAR(C519)</f>
        <v/>
      </c>
    </row>
    <row r="520">
      <c r="A520" t="inlineStr">
        <is>
          <t>MH-17290</t>
        </is>
      </c>
      <c r="B520" t="inlineStr">
        <is>
          <t>Marc Harrigan</t>
        </is>
      </c>
      <c r="C520" s="51">
        <f>MINIFS(Orders!$C$2:$C$10195,Orders!$F$2:$F$10195,A520)</f>
        <v/>
      </c>
      <c r="D520">
        <f>YEAR(C520)&amp;" Q"&amp;ROUNDUP(MONTH(C520)/3,0)</f>
        <v/>
      </c>
      <c r="E520">
        <f>YEAR(C520)</f>
        <v/>
      </c>
    </row>
    <row r="521">
      <c r="A521" t="inlineStr">
        <is>
          <t>MH-17440</t>
        </is>
      </c>
      <c r="B521" t="inlineStr">
        <is>
          <t>Mark Haberlin</t>
        </is>
      </c>
      <c r="C521" s="51">
        <f>MINIFS(Orders!$C$2:$C$10195,Orders!$F$2:$F$10195,A521)</f>
        <v/>
      </c>
      <c r="D521">
        <f>YEAR(C521)&amp;" Q"&amp;ROUNDUP(MONTH(C521)/3,0)</f>
        <v/>
      </c>
      <c r="E521">
        <f>YEAR(C521)</f>
        <v/>
      </c>
    </row>
    <row r="522">
      <c r="A522" t="inlineStr">
        <is>
          <t>MH-17455</t>
        </is>
      </c>
      <c r="B522" t="inlineStr">
        <is>
          <t>Mark Hamilton</t>
        </is>
      </c>
      <c r="C522" s="51">
        <f>MINIFS(Orders!$C$2:$C$10195,Orders!$F$2:$F$10195,A522)</f>
        <v/>
      </c>
      <c r="D522">
        <f>YEAR(C522)&amp;" Q"&amp;ROUNDUP(MONTH(C522)/3,0)</f>
        <v/>
      </c>
      <c r="E522">
        <f>YEAR(C522)</f>
        <v/>
      </c>
    </row>
    <row r="523">
      <c r="A523" t="inlineStr">
        <is>
          <t>MH-17620</t>
        </is>
      </c>
      <c r="B523" t="inlineStr">
        <is>
          <t>Matt Hagelstein</t>
        </is>
      </c>
      <c r="C523" s="51">
        <f>MINIFS(Orders!$C$2:$C$10195,Orders!$F$2:$F$10195,A523)</f>
        <v/>
      </c>
      <c r="D523">
        <f>YEAR(C523)&amp;" Q"&amp;ROUNDUP(MONTH(C523)/3,0)</f>
        <v/>
      </c>
      <c r="E523">
        <f>YEAR(C523)</f>
        <v/>
      </c>
    </row>
    <row r="524">
      <c r="A524" t="inlineStr">
        <is>
          <t>MH-17785</t>
        </is>
      </c>
      <c r="B524" t="inlineStr">
        <is>
          <t>Maya Herman</t>
        </is>
      </c>
      <c r="C524" s="51">
        <f>MINIFS(Orders!$C$2:$C$10195,Orders!$F$2:$F$10195,A524)</f>
        <v/>
      </c>
      <c r="D524">
        <f>YEAR(C524)&amp;" Q"&amp;ROUNDUP(MONTH(C524)/3,0)</f>
        <v/>
      </c>
      <c r="E524">
        <f>YEAR(C524)</f>
        <v/>
      </c>
    </row>
    <row r="525">
      <c r="A525" t="inlineStr">
        <is>
          <t>MH-18025</t>
        </is>
      </c>
      <c r="B525" t="inlineStr">
        <is>
          <t>Michelle Huthwaite</t>
        </is>
      </c>
      <c r="C525" s="51">
        <f>MINIFS(Orders!$C$2:$C$10195,Orders!$F$2:$F$10195,A525)</f>
        <v/>
      </c>
      <c r="D525">
        <f>YEAR(C525)&amp;" Q"&amp;ROUNDUP(MONTH(C525)/3,0)</f>
        <v/>
      </c>
      <c r="E525">
        <f>YEAR(C525)</f>
        <v/>
      </c>
    </row>
    <row r="526">
      <c r="A526" t="inlineStr">
        <is>
          <t>MH-18115</t>
        </is>
      </c>
      <c r="B526" t="inlineStr">
        <is>
          <t>Mick Hernandez</t>
        </is>
      </c>
      <c r="C526" s="51">
        <f>MINIFS(Orders!$C$2:$C$10195,Orders!$F$2:$F$10195,A526)</f>
        <v/>
      </c>
      <c r="D526">
        <f>YEAR(C526)&amp;" Q"&amp;ROUNDUP(MONTH(C526)/3,0)</f>
        <v/>
      </c>
      <c r="E526">
        <f>YEAR(C526)</f>
        <v/>
      </c>
    </row>
    <row r="527">
      <c r="A527" t="inlineStr">
        <is>
          <t>MJ-17740</t>
        </is>
      </c>
      <c r="B527" t="inlineStr">
        <is>
          <t>Max Jones</t>
        </is>
      </c>
      <c r="C527" s="51">
        <f>MINIFS(Orders!$C$2:$C$10195,Orders!$F$2:$F$10195,A527)</f>
        <v/>
      </c>
      <c r="D527">
        <f>YEAR(C527)&amp;" Q"&amp;ROUNDUP(MONTH(C527)/3,0)</f>
        <v/>
      </c>
      <c r="E527">
        <f>YEAR(C527)</f>
        <v/>
      </c>
    </row>
    <row r="528">
      <c r="A528" t="inlineStr">
        <is>
          <t>MK-17905</t>
        </is>
      </c>
      <c r="B528" t="inlineStr">
        <is>
          <t>Michael Kennedy</t>
        </is>
      </c>
      <c r="C528" s="51">
        <f>MINIFS(Orders!$C$2:$C$10195,Orders!$F$2:$F$10195,A528)</f>
        <v/>
      </c>
      <c r="D528">
        <f>YEAR(C528)&amp;" Q"&amp;ROUNDUP(MONTH(C528)/3,0)</f>
        <v/>
      </c>
      <c r="E528">
        <f>YEAR(C528)</f>
        <v/>
      </c>
    </row>
    <row r="529">
      <c r="A529" t="inlineStr">
        <is>
          <t>MK-18160</t>
        </is>
      </c>
      <c r="B529" t="inlineStr">
        <is>
          <t>Mike Kennedy</t>
        </is>
      </c>
      <c r="C529" s="51">
        <f>MINIFS(Orders!$C$2:$C$10195,Orders!$F$2:$F$10195,A529)</f>
        <v/>
      </c>
      <c r="D529">
        <f>YEAR(C529)&amp;" Q"&amp;ROUNDUP(MONTH(C529)/3,0)</f>
        <v/>
      </c>
      <c r="E529">
        <f>YEAR(C529)</f>
        <v/>
      </c>
    </row>
    <row r="530">
      <c r="A530" t="inlineStr">
        <is>
          <t>MK-19560</t>
        </is>
      </c>
      <c r="B530" t="inlineStr">
        <is>
          <t>Michael Knudson</t>
        </is>
      </c>
      <c r="C530" s="51">
        <f>MINIFS(Orders!$C$2:$C$10195,Orders!$F$2:$F$10195,A530)</f>
        <v/>
      </c>
      <c r="D530">
        <f>YEAR(C530)&amp;" Q"&amp;ROUNDUP(MONTH(C530)/3,0)</f>
        <v/>
      </c>
      <c r="E530">
        <f>YEAR(C530)</f>
        <v/>
      </c>
    </row>
    <row r="531">
      <c r="A531" t="inlineStr">
        <is>
          <t>ML-17395</t>
        </is>
      </c>
      <c r="B531" t="inlineStr">
        <is>
          <t>Marina Lichtenstein</t>
        </is>
      </c>
      <c r="C531" s="51">
        <f>MINIFS(Orders!$C$2:$C$10195,Orders!$F$2:$F$10195,A531)</f>
        <v/>
      </c>
      <c r="D531">
        <f>YEAR(C531)&amp;" Q"&amp;ROUNDUP(MONTH(C531)/3,0)</f>
        <v/>
      </c>
      <c r="E531">
        <f>YEAR(C531)</f>
        <v/>
      </c>
    </row>
    <row r="532">
      <c r="A532" t="inlineStr">
        <is>
          <t>ML-17410</t>
        </is>
      </c>
      <c r="B532" t="inlineStr">
        <is>
          <t>Maris LaWare</t>
        </is>
      </c>
      <c r="C532" s="51">
        <f>MINIFS(Orders!$C$2:$C$10195,Orders!$F$2:$F$10195,A532)</f>
        <v/>
      </c>
      <c r="D532">
        <f>YEAR(C532)&amp;" Q"&amp;ROUNDUP(MONTH(C532)/3,0)</f>
        <v/>
      </c>
      <c r="E532">
        <f>YEAR(C532)</f>
        <v/>
      </c>
    </row>
    <row r="533">
      <c r="A533" t="inlineStr">
        <is>
          <t>ML-17755</t>
        </is>
      </c>
      <c r="B533" t="inlineStr">
        <is>
          <t>Max Ludwig</t>
        </is>
      </c>
      <c r="C533" s="51">
        <f>MINIFS(Orders!$C$2:$C$10195,Orders!$F$2:$F$10195,A533)</f>
        <v/>
      </c>
      <c r="D533">
        <f>YEAR(C533)&amp;" Q"&amp;ROUNDUP(MONTH(C533)/3,0)</f>
        <v/>
      </c>
      <c r="E533">
        <f>YEAR(C533)</f>
        <v/>
      </c>
    </row>
    <row r="534">
      <c r="A534" t="inlineStr">
        <is>
          <t>ML-18040</t>
        </is>
      </c>
      <c r="B534" t="inlineStr">
        <is>
          <t>Michelle Lonsdale</t>
        </is>
      </c>
      <c r="C534" s="51">
        <f>MINIFS(Orders!$C$2:$C$10195,Orders!$F$2:$F$10195,A534)</f>
        <v/>
      </c>
      <c r="D534">
        <f>YEAR(C534)&amp;" Q"&amp;ROUNDUP(MONTH(C534)/3,0)</f>
        <v/>
      </c>
      <c r="E534">
        <f>YEAR(C534)</f>
        <v/>
      </c>
    </row>
    <row r="535">
      <c r="A535" t="inlineStr">
        <is>
          <t>ML-18265</t>
        </is>
      </c>
      <c r="B535" t="inlineStr">
        <is>
          <t>Muhammed Lee</t>
        </is>
      </c>
      <c r="C535" s="51">
        <f>MINIFS(Orders!$C$2:$C$10195,Orders!$F$2:$F$10195,A535)</f>
        <v/>
      </c>
      <c r="D535">
        <f>YEAR(C535)&amp;" Q"&amp;ROUNDUP(MONTH(C535)/3,0)</f>
        <v/>
      </c>
      <c r="E535">
        <f>YEAR(C535)</f>
        <v/>
      </c>
    </row>
    <row r="536">
      <c r="A536" t="inlineStr">
        <is>
          <t>MM-17260</t>
        </is>
      </c>
      <c r="B536" t="inlineStr">
        <is>
          <t>Magdelene Morse</t>
        </is>
      </c>
      <c r="C536" s="51">
        <f>MINIFS(Orders!$C$2:$C$10195,Orders!$F$2:$F$10195,A536)</f>
        <v/>
      </c>
      <c r="D536">
        <f>YEAR(C536)&amp;" Q"&amp;ROUNDUP(MONTH(C536)/3,0)</f>
        <v/>
      </c>
      <c r="E536">
        <f>YEAR(C536)</f>
        <v/>
      </c>
    </row>
    <row r="537">
      <c r="A537" t="inlineStr">
        <is>
          <t>MM-17920</t>
        </is>
      </c>
      <c r="B537" t="inlineStr">
        <is>
          <t>Michael Moore</t>
        </is>
      </c>
      <c r="C537" s="51">
        <f>MINIFS(Orders!$C$2:$C$10195,Orders!$F$2:$F$10195,A537)</f>
        <v/>
      </c>
      <c r="D537">
        <f>YEAR(C537)&amp;" Q"&amp;ROUNDUP(MONTH(C537)/3,0)</f>
        <v/>
      </c>
      <c r="E537">
        <f>YEAR(C537)</f>
        <v/>
      </c>
    </row>
    <row r="538">
      <c r="A538" t="inlineStr">
        <is>
          <t>MM-18055</t>
        </is>
      </c>
      <c r="B538" t="inlineStr">
        <is>
          <t>Michelle Moray</t>
        </is>
      </c>
      <c r="C538" s="51">
        <f>MINIFS(Orders!$C$2:$C$10195,Orders!$F$2:$F$10195,A538)</f>
        <v/>
      </c>
      <c r="D538">
        <f>YEAR(C538)&amp;" Q"&amp;ROUNDUP(MONTH(C538)/3,0)</f>
        <v/>
      </c>
      <c r="E538">
        <f>YEAR(C538)</f>
        <v/>
      </c>
    </row>
    <row r="539">
      <c r="A539" t="inlineStr">
        <is>
          <t>MM-18280</t>
        </is>
      </c>
      <c r="B539" t="inlineStr">
        <is>
          <t>Muhammed MacIntyre</t>
        </is>
      </c>
      <c r="C539" s="51">
        <f>MINIFS(Orders!$C$2:$C$10195,Orders!$F$2:$F$10195,A539)</f>
        <v/>
      </c>
      <c r="D539">
        <f>YEAR(C539)&amp;" Q"&amp;ROUNDUP(MONTH(C539)/3,0)</f>
        <v/>
      </c>
      <c r="E539">
        <f>YEAR(C539)</f>
        <v/>
      </c>
    </row>
    <row r="540">
      <c r="A540" t="inlineStr">
        <is>
          <t>MN-17935</t>
        </is>
      </c>
      <c r="B540" t="inlineStr">
        <is>
          <t>Michael Nguyen</t>
        </is>
      </c>
      <c r="C540" s="51">
        <f>MINIFS(Orders!$C$2:$C$10195,Orders!$F$2:$F$10195,A540)</f>
        <v/>
      </c>
      <c r="D540">
        <f>YEAR(C540)&amp;" Q"&amp;ROUNDUP(MONTH(C540)/3,0)</f>
        <v/>
      </c>
      <c r="E540">
        <f>YEAR(C540)</f>
        <v/>
      </c>
    </row>
    <row r="541">
      <c r="A541" t="inlineStr">
        <is>
          <t>MO-17500</t>
        </is>
      </c>
      <c r="B541" t="inlineStr">
        <is>
          <t>Mary O'Rourke</t>
        </is>
      </c>
      <c r="C541" s="51">
        <f>MINIFS(Orders!$C$2:$C$10195,Orders!$F$2:$F$10195,A541)</f>
        <v/>
      </c>
      <c r="D541">
        <f>YEAR(C541)&amp;" Q"&amp;ROUNDUP(MONTH(C541)/3,0)</f>
        <v/>
      </c>
      <c r="E541">
        <f>YEAR(C541)</f>
        <v/>
      </c>
    </row>
    <row r="542">
      <c r="A542" t="inlineStr">
        <is>
          <t>MO-17800</t>
        </is>
      </c>
      <c r="B542" t="inlineStr">
        <is>
          <t>Meg O'Connel</t>
        </is>
      </c>
      <c r="C542" s="51">
        <f>MINIFS(Orders!$C$2:$C$10195,Orders!$F$2:$F$10195,A542)</f>
        <v/>
      </c>
      <c r="D542">
        <f>YEAR(C542)&amp;" Q"&amp;ROUNDUP(MONTH(C542)/3,0)</f>
        <v/>
      </c>
      <c r="E542">
        <f>YEAR(C542)</f>
        <v/>
      </c>
    </row>
    <row r="543">
      <c r="A543" t="inlineStr">
        <is>
          <t>MO-17950</t>
        </is>
      </c>
      <c r="B543" t="inlineStr">
        <is>
          <t>Michael Oakman</t>
        </is>
      </c>
      <c r="C543" s="51">
        <f>MINIFS(Orders!$C$2:$C$10195,Orders!$F$2:$F$10195,A543)</f>
        <v/>
      </c>
      <c r="D543">
        <f>YEAR(C543)&amp;" Q"&amp;ROUNDUP(MONTH(C543)/3,0)</f>
        <v/>
      </c>
      <c r="E543">
        <f>YEAR(C543)</f>
        <v/>
      </c>
    </row>
    <row r="544">
      <c r="A544" t="inlineStr">
        <is>
          <t>MP-17470</t>
        </is>
      </c>
      <c r="B544" t="inlineStr">
        <is>
          <t>Mark Packer</t>
        </is>
      </c>
      <c r="C544" s="51">
        <f>MINIFS(Orders!$C$2:$C$10195,Orders!$F$2:$F$10195,A544)</f>
        <v/>
      </c>
      <c r="D544">
        <f>YEAR(C544)&amp;" Q"&amp;ROUNDUP(MONTH(C544)/3,0)</f>
        <v/>
      </c>
      <c r="E544">
        <f>YEAR(C544)</f>
        <v/>
      </c>
    </row>
    <row r="545">
      <c r="A545" t="inlineStr">
        <is>
          <t>MP-17965</t>
        </is>
      </c>
      <c r="B545" t="inlineStr">
        <is>
          <t>Michael Paige</t>
        </is>
      </c>
      <c r="C545" s="51">
        <f>MINIFS(Orders!$C$2:$C$10195,Orders!$F$2:$F$10195,A545)</f>
        <v/>
      </c>
      <c r="D545">
        <f>YEAR(C545)&amp;" Q"&amp;ROUNDUP(MONTH(C545)/3,0)</f>
        <v/>
      </c>
      <c r="E545">
        <f>YEAR(C545)</f>
        <v/>
      </c>
    </row>
    <row r="546">
      <c r="A546" t="inlineStr">
        <is>
          <t>MP-18175</t>
        </is>
      </c>
      <c r="B546" t="inlineStr">
        <is>
          <t>Mike Pelletier</t>
        </is>
      </c>
      <c r="C546" s="51">
        <f>MINIFS(Orders!$C$2:$C$10195,Orders!$F$2:$F$10195,A546)</f>
        <v/>
      </c>
      <c r="D546">
        <f>YEAR(C546)&amp;" Q"&amp;ROUNDUP(MONTH(C546)/3,0)</f>
        <v/>
      </c>
      <c r="E546">
        <f>YEAR(C546)</f>
        <v/>
      </c>
    </row>
    <row r="547">
      <c r="A547" t="inlineStr">
        <is>
          <t>MR-17545</t>
        </is>
      </c>
      <c r="B547" t="inlineStr">
        <is>
          <t>Mathew Reese</t>
        </is>
      </c>
      <c r="C547" s="51">
        <f>MINIFS(Orders!$C$2:$C$10195,Orders!$F$2:$F$10195,A547)</f>
        <v/>
      </c>
      <c r="D547">
        <f>YEAR(C547)&amp;" Q"&amp;ROUNDUP(MONTH(C547)/3,0)</f>
        <v/>
      </c>
      <c r="E547">
        <f>YEAR(C547)</f>
        <v/>
      </c>
    </row>
    <row r="548">
      <c r="A548" t="inlineStr">
        <is>
          <t>MS-17365</t>
        </is>
      </c>
      <c r="B548" t="inlineStr">
        <is>
          <t>Maribeth Schnelling</t>
        </is>
      </c>
      <c r="C548" s="51">
        <f>MINIFS(Orders!$C$2:$C$10195,Orders!$F$2:$F$10195,A548)</f>
        <v/>
      </c>
      <c r="D548">
        <f>YEAR(C548)&amp;" Q"&amp;ROUNDUP(MONTH(C548)/3,0)</f>
        <v/>
      </c>
      <c r="E548">
        <f>YEAR(C548)</f>
        <v/>
      </c>
    </row>
    <row r="549">
      <c r="A549" t="inlineStr">
        <is>
          <t>MS-17530</t>
        </is>
      </c>
      <c r="B549" t="inlineStr">
        <is>
          <t>MaryBeth Skach</t>
        </is>
      </c>
      <c r="C549" s="51">
        <f>MINIFS(Orders!$C$2:$C$10195,Orders!$F$2:$F$10195,A549)</f>
        <v/>
      </c>
      <c r="D549">
        <f>YEAR(C549)&amp;" Q"&amp;ROUNDUP(MONTH(C549)/3,0)</f>
        <v/>
      </c>
      <c r="E549">
        <f>YEAR(C549)</f>
        <v/>
      </c>
    </row>
    <row r="550">
      <c r="A550" t="inlineStr">
        <is>
          <t>MS-17710</t>
        </is>
      </c>
      <c r="B550" t="inlineStr">
        <is>
          <t>Maurice Satty</t>
        </is>
      </c>
      <c r="C550" s="51">
        <f>MINIFS(Orders!$C$2:$C$10195,Orders!$F$2:$F$10195,A550)</f>
        <v/>
      </c>
      <c r="D550">
        <f>YEAR(C550)&amp;" Q"&amp;ROUNDUP(MONTH(C550)/3,0)</f>
        <v/>
      </c>
      <c r="E550">
        <f>YEAR(C550)</f>
        <v/>
      </c>
    </row>
    <row r="551">
      <c r="A551" t="inlineStr">
        <is>
          <t>MS-17770</t>
        </is>
      </c>
      <c r="B551" t="inlineStr">
        <is>
          <t>Maxwell Schwartz</t>
        </is>
      </c>
      <c r="C551" s="51">
        <f>MINIFS(Orders!$C$2:$C$10195,Orders!$F$2:$F$10195,A551)</f>
        <v/>
      </c>
      <c r="D551">
        <f>YEAR(C551)&amp;" Q"&amp;ROUNDUP(MONTH(C551)/3,0)</f>
        <v/>
      </c>
      <c r="E551">
        <f>YEAR(C551)</f>
        <v/>
      </c>
    </row>
    <row r="552">
      <c r="A552" t="inlineStr">
        <is>
          <t>MS-17830</t>
        </is>
      </c>
      <c r="B552" t="inlineStr">
        <is>
          <t>Melanie Seite</t>
        </is>
      </c>
      <c r="C552" s="51">
        <f>MINIFS(Orders!$C$2:$C$10195,Orders!$F$2:$F$10195,A552)</f>
        <v/>
      </c>
      <c r="D552">
        <f>YEAR(C552)&amp;" Q"&amp;ROUNDUP(MONTH(C552)/3,0)</f>
        <v/>
      </c>
      <c r="E552">
        <f>YEAR(C552)</f>
        <v/>
      </c>
    </row>
    <row r="553">
      <c r="A553" t="inlineStr">
        <is>
          <t>MS-17980</t>
        </is>
      </c>
      <c r="B553" t="inlineStr">
        <is>
          <t>Michael Stewart</t>
        </is>
      </c>
      <c r="C553" s="51">
        <f>MINIFS(Orders!$C$2:$C$10195,Orders!$F$2:$F$10195,A553)</f>
        <v/>
      </c>
      <c r="D553">
        <f>YEAR(C553)&amp;" Q"&amp;ROUNDUP(MONTH(C553)/3,0)</f>
        <v/>
      </c>
      <c r="E553">
        <f>YEAR(C553)</f>
        <v/>
      </c>
    </row>
    <row r="554">
      <c r="A554" t="inlineStr">
        <is>
          <t>MT-17815</t>
        </is>
      </c>
      <c r="B554" t="inlineStr">
        <is>
          <t>Meg Tillman</t>
        </is>
      </c>
      <c r="C554" s="51">
        <f>MINIFS(Orders!$C$2:$C$10195,Orders!$F$2:$F$10195,A554)</f>
        <v/>
      </c>
      <c r="D554">
        <f>YEAR(C554)&amp;" Q"&amp;ROUNDUP(MONTH(C554)/3,0)</f>
        <v/>
      </c>
      <c r="E554">
        <f>YEAR(C554)</f>
        <v/>
      </c>
    </row>
    <row r="555">
      <c r="A555" t="inlineStr">
        <is>
          <t>MT-18070</t>
        </is>
      </c>
      <c r="B555" t="inlineStr">
        <is>
          <t>Michelle Tran</t>
        </is>
      </c>
      <c r="C555" s="51">
        <f>MINIFS(Orders!$C$2:$C$10195,Orders!$F$2:$F$10195,A555)</f>
        <v/>
      </c>
      <c r="D555">
        <f>YEAR(C555)&amp;" Q"&amp;ROUNDUP(MONTH(C555)/3,0)</f>
        <v/>
      </c>
      <c r="E555">
        <f>YEAR(C555)</f>
        <v/>
      </c>
    </row>
    <row r="556">
      <c r="A556" t="inlineStr">
        <is>
          <t>MV-17485</t>
        </is>
      </c>
      <c r="B556" t="inlineStr">
        <is>
          <t>Mark Van Huff</t>
        </is>
      </c>
      <c r="C556" s="51">
        <f>MINIFS(Orders!$C$2:$C$10195,Orders!$F$2:$F$10195,A556)</f>
        <v/>
      </c>
      <c r="D556">
        <f>YEAR(C556)&amp;" Q"&amp;ROUNDUP(MONTH(C556)/3,0)</f>
        <v/>
      </c>
      <c r="E556">
        <f>YEAR(C556)</f>
        <v/>
      </c>
    </row>
    <row r="557">
      <c r="A557" t="inlineStr">
        <is>
          <t>MV-18190</t>
        </is>
      </c>
      <c r="B557" t="inlineStr">
        <is>
          <t>Mike Vittorini</t>
        </is>
      </c>
      <c r="C557" s="51">
        <f>MINIFS(Orders!$C$2:$C$10195,Orders!$F$2:$F$10195,A557)</f>
        <v/>
      </c>
      <c r="D557">
        <f>YEAR(C557)&amp;" Q"&amp;ROUNDUP(MONTH(C557)/3,0)</f>
        <v/>
      </c>
      <c r="E557">
        <f>YEAR(C557)</f>
        <v/>
      </c>
    </row>
    <row r="558">
      <c r="A558" t="inlineStr">
        <is>
          <t>MW-18220</t>
        </is>
      </c>
      <c r="B558" t="inlineStr">
        <is>
          <t>Mitch Webber</t>
        </is>
      </c>
      <c r="C558" s="51">
        <f>MINIFS(Orders!$C$2:$C$10195,Orders!$F$2:$F$10195,A558)</f>
        <v/>
      </c>
      <c r="D558">
        <f>YEAR(C558)&amp;" Q"&amp;ROUNDUP(MONTH(C558)/3,0)</f>
        <v/>
      </c>
      <c r="E558">
        <f>YEAR(C558)</f>
        <v/>
      </c>
    </row>
    <row r="559">
      <c r="A559" t="inlineStr">
        <is>
          <t>MW-18235</t>
        </is>
      </c>
      <c r="B559" t="inlineStr">
        <is>
          <t>Mitch Willingham</t>
        </is>
      </c>
      <c r="C559" s="51">
        <f>MINIFS(Orders!$C$2:$C$10195,Orders!$F$2:$F$10195,A559)</f>
        <v/>
      </c>
      <c r="D559">
        <f>YEAR(C559)&amp;" Q"&amp;ROUNDUP(MONTH(C559)/3,0)</f>
        <v/>
      </c>
      <c r="E559">
        <f>YEAR(C559)</f>
        <v/>
      </c>
    </row>
    <row r="560">
      <c r="A560" t="inlineStr">
        <is>
          <t>MY-17380</t>
        </is>
      </c>
      <c r="B560" t="inlineStr">
        <is>
          <t>Maribeth Yedwab</t>
        </is>
      </c>
      <c r="C560" s="51">
        <f>MINIFS(Orders!$C$2:$C$10195,Orders!$F$2:$F$10195,A560)</f>
        <v/>
      </c>
      <c r="D560">
        <f>YEAR(C560)&amp;" Q"&amp;ROUNDUP(MONTH(C560)/3,0)</f>
        <v/>
      </c>
      <c r="E560">
        <f>YEAR(C560)</f>
        <v/>
      </c>
    </row>
    <row r="561">
      <c r="A561" t="inlineStr">
        <is>
          <t>MY-18295</t>
        </is>
      </c>
      <c r="B561" t="inlineStr">
        <is>
          <t>Muhammed Yedwab</t>
        </is>
      </c>
      <c r="C561" s="51">
        <f>MINIFS(Orders!$C$2:$C$10195,Orders!$F$2:$F$10195,A561)</f>
        <v/>
      </c>
      <c r="D561">
        <f>YEAR(C561)&amp;" Q"&amp;ROUNDUP(MONTH(C561)/3,0)</f>
        <v/>
      </c>
      <c r="E561">
        <f>YEAR(C561)</f>
        <v/>
      </c>
    </row>
    <row r="562">
      <c r="A562" t="inlineStr">
        <is>
          <t>MZ-17335</t>
        </is>
      </c>
      <c r="B562" t="inlineStr">
        <is>
          <t>Maria Zettner</t>
        </is>
      </c>
      <c r="C562" s="51">
        <f>MINIFS(Orders!$C$2:$C$10195,Orders!$F$2:$F$10195,A562)</f>
        <v/>
      </c>
      <c r="D562">
        <f>YEAR(C562)&amp;" Q"&amp;ROUNDUP(MONTH(C562)/3,0)</f>
        <v/>
      </c>
      <c r="E562">
        <f>YEAR(C562)</f>
        <v/>
      </c>
    </row>
    <row r="563">
      <c r="A563" t="inlineStr">
        <is>
          <t>MZ-17515</t>
        </is>
      </c>
      <c r="B563" t="inlineStr">
        <is>
          <t>Mary Zewe</t>
        </is>
      </c>
      <c r="C563" s="51">
        <f>MINIFS(Orders!$C$2:$C$10195,Orders!$F$2:$F$10195,A563)</f>
        <v/>
      </c>
      <c r="D563">
        <f>YEAR(C563)&amp;" Q"&amp;ROUNDUP(MONTH(C563)/3,0)</f>
        <v/>
      </c>
      <c r="E563">
        <f>YEAR(C563)</f>
        <v/>
      </c>
    </row>
    <row r="564">
      <c r="A564" t="inlineStr">
        <is>
          <t>NB-18580</t>
        </is>
      </c>
      <c r="B564" t="inlineStr">
        <is>
          <t>Nicole Brennan</t>
        </is>
      </c>
      <c r="C564" s="51">
        <f>MINIFS(Orders!$C$2:$C$10195,Orders!$F$2:$F$10195,A564)</f>
        <v/>
      </c>
      <c r="D564">
        <f>YEAR(C564)&amp;" Q"&amp;ROUNDUP(MONTH(C564)/3,0)</f>
        <v/>
      </c>
      <c r="E564">
        <f>YEAR(C564)</f>
        <v/>
      </c>
    </row>
    <row r="565">
      <c r="A565" t="inlineStr">
        <is>
          <t>NB-18655</t>
        </is>
      </c>
      <c r="B565" t="inlineStr">
        <is>
          <t>Nona Balk</t>
        </is>
      </c>
      <c r="C565" s="51">
        <f>MINIFS(Orders!$C$2:$C$10195,Orders!$F$2:$F$10195,A565)</f>
        <v/>
      </c>
      <c r="D565">
        <f>YEAR(C565)&amp;" Q"&amp;ROUNDUP(MONTH(C565)/3,0)</f>
        <v/>
      </c>
      <c r="E565">
        <f>YEAR(C565)</f>
        <v/>
      </c>
    </row>
    <row r="566">
      <c r="A566" t="inlineStr">
        <is>
          <t>NC-18340</t>
        </is>
      </c>
      <c r="B566" t="inlineStr">
        <is>
          <t>Nat Carroll</t>
        </is>
      </c>
      <c r="C566" s="51">
        <f>MINIFS(Orders!$C$2:$C$10195,Orders!$F$2:$F$10195,A566)</f>
        <v/>
      </c>
      <c r="D566">
        <f>YEAR(C566)&amp;" Q"&amp;ROUNDUP(MONTH(C566)/3,0)</f>
        <v/>
      </c>
      <c r="E566">
        <f>YEAR(C566)</f>
        <v/>
      </c>
    </row>
    <row r="567">
      <c r="A567" t="inlineStr">
        <is>
          <t>NC-18415</t>
        </is>
      </c>
      <c r="B567" t="inlineStr">
        <is>
          <t>Nathan Cano</t>
        </is>
      </c>
      <c r="C567" s="51">
        <f>MINIFS(Orders!$C$2:$C$10195,Orders!$F$2:$F$10195,A567)</f>
        <v/>
      </c>
      <c r="D567">
        <f>YEAR(C567)&amp;" Q"&amp;ROUNDUP(MONTH(C567)/3,0)</f>
        <v/>
      </c>
      <c r="E567">
        <f>YEAR(C567)</f>
        <v/>
      </c>
    </row>
    <row r="568">
      <c r="A568" t="inlineStr">
        <is>
          <t>NC-18535</t>
        </is>
      </c>
      <c r="B568" t="inlineStr">
        <is>
          <t>Nick Crebassa</t>
        </is>
      </c>
      <c r="C568" s="51">
        <f>MINIFS(Orders!$C$2:$C$10195,Orders!$F$2:$F$10195,A568)</f>
        <v/>
      </c>
      <c r="D568">
        <f>YEAR(C568)&amp;" Q"&amp;ROUNDUP(MONTH(C568)/3,0)</f>
        <v/>
      </c>
      <c r="E568">
        <f>YEAR(C568)</f>
        <v/>
      </c>
    </row>
    <row r="569">
      <c r="A569" t="inlineStr">
        <is>
          <t>NC-18625</t>
        </is>
      </c>
      <c r="B569" t="inlineStr">
        <is>
          <t>Noah Childs</t>
        </is>
      </c>
      <c r="C569" s="51">
        <f>MINIFS(Orders!$C$2:$C$10195,Orders!$F$2:$F$10195,A569)</f>
        <v/>
      </c>
      <c r="D569">
        <f>YEAR(C569)&amp;" Q"&amp;ROUNDUP(MONTH(C569)/3,0)</f>
        <v/>
      </c>
      <c r="E569">
        <f>YEAR(C569)</f>
        <v/>
      </c>
    </row>
    <row r="570">
      <c r="A570" t="inlineStr">
        <is>
          <t>NC-19470</t>
        </is>
      </c>
      <c r="B570" t="inlineStr">
        <is>
          <t>Neil Cohen</t>
        </is>
      </c>
      <c r="C570" s="51">
        <f>MINIFS(Orders!$C$2:$C$10195,Orders!$F$2:$F$10195,A570)</f>
        <v/>
      </c>
      <c r="D570">
        <f>YEAR(C570)&amp;" Q"&amp;ROUNDUP(MONTH(C570)/3,0)</f>
        <v/>
      </c>
      <c r="E570">
        <f>YEAR(C570)</f>
        <v/>
      </c>
    </row>
    <row r="571">
      <c r="A571" t="inlineStr">
        <is>
          <t>ND-18370</t>
        </is>
      </c>
      <c r="B571" t="inlineStr">
        <is>
          <t>Natalie DeCherney</t>
        </is>
      </c>
      <c r="C571" s="51">
        <f>MINIFS(Orders!$C$2:$C$10195,Orders!$F$2:$F$10195,A571)</f>
        <v/>
      </c>
      <c r="D571">
        <f>YEAR(C571)&amp;" Q"&amp;ROUNDUP(MONTH(C571)/3,0)</f>
        <v/>
      </c>
      <c r="E571">
        <f>YEAR(C571)</f>
        <v/>
      </c>
    </row>
    <row r="572">
      <c r="A572" t="inlineStr">
        <is>
          <t>ND-18460</t>
        </is>
      </c>
      <c r="B572" t="inlineStr">
        <is>
          <t>Neil Ducich</t>
        </is>
      </c>
      <c r="C572" s="51">
        <f>MINIFS(Orders!$C$2:$C$10195,Orders!$F$2:$F$10195,A572)</f>
        <v/>
      </c>
      <c r="D572">
        <f>YEAR(C572)&amp;" Q"&amp;ROUNDUP(MONTH(C572)/3,0)</f>
        <v/>
      </c>
      <c r="E572">
        <f>YEAR(C572)</f>
        <v/>
      </c>
    </row>
    <row r="573">
      <c r="A573" t="inlineStr">
        <is>
          <t>NF-18385</t>
        </is>
      </c>
      <c r="B573" t="inlineStr">
        <is>
          <t>Natalie Fritzler</t>
        </is>
      </c>
      <c r="C573" s="51">
        <f>MINIFS(Orders!$C$2:$C$10195,Orders!$F$2:$F$10195,A573)</f>
        <v/>
      </c>
      <c r="D573">
        <f>YEAR(C573)&amp;" Q"&amp;ROUNDUP(MONTH(C573)/3,0)</f>
        <v/>
      </c>
      <c r="E573">
        <f>YEAR(C573)</f>
        <v/>
      </c>
    </row>
    <row r="574">
      <c r="A574" t="inlineStr">
        <is>
          <t>NF-18475</t>
        </is>
      </c>
      <c r="B574" t="inlineStr">
        <is>
          <t>Neil Französisch</t>
        </is>
      </c>
      <c r="C574" s="51">
        <f>MINIFS(Orders!$C$2:$C$10195,Orders!$F$2:$F$10195,A574)</f>
        <v/>
      </c>
      <c r="D574">
        <f>YEAR(C574)&amp;" Q"&amp;ROUNDUP(MONTH(C574)/3,0)</f>
        <v/>
      </c>
      <c r="E574">
        <f>YEAR(C574)</f>
        <v/>
      </c>
    </row>
    <row r="575">
      <c r="A575" t="inlineStr">
        <is>
          <t>NF-18595</t>
        </is>
      </c>
      <c r="B575" t="inlineStr">
        <is>
          <t>Nicole Fjeld</t>
        </is>
      </c>
      <c r="C575" s="51">
        <f>MINIFS(Orders!$C$2:$C$10195,Orders!$F$2:$F$10195,A575)</f>
        <v/>
      </c>
      <c r="D575">
        <f>YEAR(C575)&amp;" Q"&amp;ROUNDUP(MONTH(C575)/3,0)</f>
        <v/>
      </c>
      <c r="E575">
        <f>YEAR(C575)</f>
        <v/>
      </c>
    </row>
    <row r="576">
      <c r="A576" t="inlineStr">
        <is>
          <t>NG-18355</t>
        </is>
      </c>
      <c r="B576" t="inlineStr">
        <is>
          <t>Nat Gilpin</t>
        </is>
      </c>
      <c r="C576" s="51">
        <f>MINIFS(Orders!$C$2:$C$10195,Orders!$F$2:$F$10195,A576)</f>
        <v/>
      </c>
      <c r="D576">
        <f>YEAR(C576)&amp;" Q"&amp;ROUNDUP(MONTH(C576)/3,0)</f>
        <v/>
      </c>
      <c r="E576">
        <f>YEAR(C576)</f>
        <v/>
      </c>
    </row>
    <row r="577">
      <c r="A577" t="inlineStr">
        <is>
          <t>NG-18430</t>
        </is>
      </c>
      <c r="B577" t="inlineStr">
        <is>
          <t>Nathan Gelder</t>
        </is>
      </c>
      <c r="C577" s="51">
        <f>MINIFS(Orders!$C$2:$C$10195,Orders!$F$2:$F$10195,A577)</f>
        <v/>
      </c>
      <c r="D577">
        <f>YEAR(C577)&amp;" Q"&amp;ROUNDUP(MONTH(C577)/3,0)</f>
        <v/>
      </c>
      <c r="E577">
        <f>YEAR(C577)</f>
        <v/>
      </c>
    </row>
    <row r="578">
      <c r="A578" t="inlineStr">
        <is>
          <t>NH-18610</t>
        </is>
      </c>
      <c r="B578" t="inlineStr">
        <is>
          <t>Nicole Hansen</t>
        </is>
      </c>
      <c r="C578" s="51">
        <f>MINIFS(Orders!$C$2:$C$10195,Orders!$F$2:$F$10195,A578)</f>
        <v/>
      </c>
      <c r="D578">
        <f>YEAR(C578)&amp;" Q"&amp;ROUNDUP(MONTH(C578)/3,0)</f>
        <v/>
      </c>
      <c r="E578">
        <f>YEAR(C578)</f>
        <v/>
      </c>
    </row>
    <row r="579">
      <c r="A579" t="inlineStr">
        <is>
          <t>NK-18490</t>
        </is>
      </c>
      <c r="B579" t="inlineStr">
        <is>
          <t>Neil Knudson</t>
        </is>
      </c>
      <c r="C579" s="51">
        <f>MINIFS(Orders!$C$2:$C$10195,Orders!$F$2:$F$10195,A579)</f>
        <v/>
      </c>
      <c r="D579">
        <f>YEAR(C579)&amp;" Q"&amp;ROUNDUP(MONTH(C579)/3,0)</f>
        <v/>
      </c>
      <c r="E579">
        <f>YEAR(C579)</f>
        <v/>
      </c>
    </row>
    <row r="580">
      <c r="A580" t="inlineStr">
        <is>
          <t>NL-18310</t>
        </is>
      </c>
      <c r="B580" t="inlineStr">
        <is>
          <t>Nancy Lomonaco</t>
        </is>
      </c>
      <c r="C580" s="51">
        <f>MINIFS(Orders!$C$2:$C$10195,Orders!$F$2:$F$10195,A580)</f>
        <v/>
      </c>
      <c r="D580">
        <f>YEAR(C580)&amp;" Q"&amp;ROUNDUP(MONTH(C580)/3,0)</f>
        <v/>
      </c>
      <c r="E580">
        <f>YEAR(C580)</f>
        <v/>
      </c>
    </row>
    <row r="581">
      <c r="A581" t="inlineStr">
        <is>
          <t>NM-18445</t>
        </is>
      </c>
      <c r="B581" t="inlineStr">
        <is>
          <t>Nathan Mautz</t>
        </is>
      </c>
      <c r="C581" s="51">
        <f>MINIFS(Orders!$C$2:$C$10195,Orders!$F$2:$F$10195,A581)</f>
        <v/>
      </c>
      <c r="D581">
        <f>YEAR(C581)&amp;" Q"&amp;ROUNDUP(MONTH(C581)/3,0)</f>
        <v/>
      </c>
      <c r="E581">
        <f>YEAR(C581)</f>
        <v/>
      </c>
    </row>
    <row r="582">
      <c r="A582" t="inlineStr">
        <is>
          <t>NM-18520</t>
        </is>
      </c>
      <c r="B582" t="inlineStr">
        <is>
          <t>Neoma Murray</t>
        </is>
      </c>
      <c r="C582" s="51">
        <f>MINIFS(Orders!$C$2:$C$10195,Orders!$F$2:$F$10195,A582)</f>
        <v/>
      </c>
      <c r="D582">
        <f>YEAR(C582)&amp;" Q"&amp;ROUNDUP(MONTH(C582)/3,0)</f>
        <v/>
      </c>
      <c r="E582">
        <f>YEAR(C582)</f>
        <v/>
      </c>
    </row>
    <row r="583">
      <c r="A583" t="inlineStr">
        <is>
          <t>NP-18325</t>
        </is>
      </c>
      <c r="B583" t="inlineStr">
        <is>
          <t>Naresj Patel</t>
        </is>
      </c>
      <c r="C583" s="51">
        <f>MINIFS(Orders!$C$2:$C$10195,Orders!$F$2:$F$10195,A583)</f>
        <v/>
      </c>
      <c r="D583">
        <f>YEAR(C583)&amp;" Q"&amp;ROUNDUP(MONTH(C583)/3,0)</f>
        <v/>
      </c>
      <c r="E583">
        <f>YEAR(C583)</f>
        <v/>
      </c>
    </row>
    <row r="584">
      <c r="A584" t="inlineStr">
        <is>
          <t>NP-18670</t>
        </is>
      </c>
      <c r="B584" t="inlineStr">
        <is>
          <t>Nora Paige</t>
        </is>
      </c>
      <c r="C584" s="51">
        <f>MINIFS(Orders!$C$2:$C$10195,Orders!$F$2:$F$10195,A584)</f>
        <v/>
      </c>
      <c r="D584">
        <f>YEAR(C584)&amp;" Q"&amp;ROUNDUP(MONTH(C584)/3,0)</f>
        <v/>
      </c>
      <c r="E584">
        <f>YEAR(C584)</f>
        <v/>
      </c>
    </row>
    <row r="585">
      <c r="A585" t="inlineStr">
        <is>
          <t>NP-18685</t>
        </is>
      </c>
      <c r="B585" t="inlineStr">
        <is>
          <t>Nora Pelletier</t>
        </is>
      </c>
      <c r="C585" s="51">
        <f>MINIFS(Orders!$C$2:$C$10195,Orders!$F$2:$F$10195,A585)</f>
        <v/>
      </c>
      <c r="D585">
        <f>YEAR(C585)&amp;" Q"&amp;ROUNDUP(MONTH(C585)/3,0)</f>
        <v/>
      </c>
      <c r="E585">
        <f>YEAR(C585)</f>
        <v/>
      </c>
    </row>
    <row r="586">
      <c r="A586" t="inlineStr">
        <is>
          <t>NP-18700</t>
        </is>
      </c>
      <c r="B586" t="inlineStr">
        <is>
          <t>Nora Preis</t>
        </is>
      </c>
      <c r="C586" s="51">
        <f>MINIFS(Orders!$C$2:$C$10195,Orders!$F$2:$F$10195,A586)</f>
        <v/>
      </c>
      <c r="D586">
        <f>YEAR(C586)&amp;" Q"&amp;ROUNDUP(MONTH(C586)/3,0)</f>
        <v/>
      </c>
      <c r="E586">
        <f>YEAR(C586)</f>
        <v/>
      </c>
    </row>
    <row r="587">
      <c r="A587" t="inlineStr">
        <is>
          <t>NR-18550</t>
        </is>
      </c>
      <c r="B587" t="inlineStr">
        <is>
          <t>Nick Radford</t>
        </is>
      </c>
      <c r="C587" s="51">
        <f>MINIFS(Orders!$C$2:$C$10195,Orders!$F$2:$F$10195,A587)</f>
        <v/>
      </c>
      <c r="D587">
        <f>YEAR(C587)&amp;" Q"&amp;ROUNDUP(MONTH(C587)/3,0)</f>
        <v/>
      </c>
      <c r="E587">
        <f>YEAR(C587)</f>
        <v/>
      </c>
    </row>
    <row r="588">
      <c r="A588" t="inlineStr">
        <is>
          <t>NS-18505</t>
        </is>
      </c>
      <c r="B588" t="inlineStr">
        <is>
          <t>Neola Schneider</t>
        </is>
      </c>
      <c r="C588" s="51">
        <f>MINIFS(Orders!$C$2:$C$10195,Orders!$F$2:$F$10195,A588)</f>
        <v/>
      </c>
      <c r="D588">
        <f>YEAR(C588)&amp;" Q"&amp;ROUNDUP(MONTH(C588)/3,0)</f>
        <v/>
      </c>
      <c r="E588">
        <f>YEAR(C588)</f>
        <v/>
      </c>
    </row>
    <row r="589">
      <c r="A589" t="inlineStr">
        <is>
          <t>NS-18640</t>
        </is>
      </c>
      <c r="B589" t="inlineStr">
        <is>
          <t>Noel Staavos</t>
        </is>
      </c>
      <c r="C589" s="51">
        <f>MINIFS(Orders!$C$2:$C$10195,Orders!$F$2:$F$10195,A589)</f>
        <v/>
      </c>
      <c r="D589">
        <f>YEAR(C589)&amp;" Q"&amp;ROUNDUP(MONTH(C589)/3,0)</f>
        <v/>
      </c>
      <c r="E589">
        <f>YEAR(C589)</f>
        <v/>
      </c>
    </row>
    <row r="590">
      <c r="A590" t="inlineStr">
        <is>
          <t>NW-18400</t>
        </is>
      </c>
      <c r="B590" t="inlineStr">
        <is>
          <t>Natalie Webber</t>
        </is>
      </c>
      <c r="C590" s="51">
        <f>MINIFS(Orders!$C$2:$C$10195,Orders!$F$2:$F$10195,A590)</f>
        <v/>
      </c>
      <c r="D590">
        <f>YEAR(C590)&amp;" Q"&amp;ROUNDUP(MONTH(C590)/3,0)</f>
        <v/>
      </c>
      <c r="E590">
        <f>YEAR(C590)</f>
        <v/>
      </c>
    </row>
    <row r="591">
      <c r="A591" t="inlineStr">
        <is>
          <t>NZ-18565</t>
        </is>
      </c>
      <c r="B591" t="inlineStr">
        <is>
          <t>Nick Zandusky</t>
        </is>
      </c>
      <c r="C591" s="51">
        <f>MINIFS(Orders!$C$2:$C$10195,Orders!$F$2:$F$10195,A591)</f>
        <v/>
      </c>
      <c r="D591">
        <f>YEAR(C591)&amp;" Q"&amp;ROUNDUP(MONTH(C591)/3,0)</f>
        <v/>
      </c>
      <c r="E591">
        <f>YEAR(C591)</f>
        <v/>
      </c>
    </row>
    <row r="592">
      <c r="A592" t="inlineStr">
        <is>
          <t>ON-18715</t>
        </is>
      </c>
      <c r="B592" t="inlineStr">
        <is>
          <t>Odella Nelson</t>
        </is>
      </c>
      <c r="C592" s="51">
        <f>MINIFS(Orders!$C$2:$C$10195,Orders!$F$2:$F$10195,A592)</f>
        <v/>
      </c>
      <c r="D592">
        <f>YEAR(C592)&amp;" Q"&amp;ROUNDUP(MONTH(C592)/3,0)</f>
        <v/>
      </c>
      <c r="E592">
        <f>YEAR(C592)</f>
        <v/>
      </c>
    </row>
    <row r="593">
      <c r="A593" t="inlineStr">
        <is>
          <t>OT-18730</t>
        </is>
      </c>
      <c r="B593" t="inlineStr">
        <is>
          <t>Olvera Toch</t>
        </is>
      </c>
      <c r="C593" s="51">
        <f>MINIFS(Orders!$C$2:$C$10195,Orders!$F$2:$F$10195,A593)</f>
        <v/>
      </c>
      <c r="D593">
        <f>YEAR(C593)&amp;" Q"&amp;ROUNDUP(MONTH(C593)/3,0)</f>
        <v/>
      </c>
      <c r="E593">
        <f>YEAR(C593)</f>
        <v/>
      </c>
    </row>
    <row r="594">
      <c r="A594" t="inlineStr">
        <is>
          <t>PA-19060</t>
        </is>
      </c>
      <c r="B594" t="inlineStr">
        <is>
          <t>Pete Armstrong</t>
        </is>
      </c>
      <c r="C594" s="51">
        <f>MINIFS(Orders!$C$2:$C$10195,Orders!$F$2:$F$10195,A594)</f>
        <v/>
      </c>
      <c r="D594">
        <f>YEAR(C594)&amp;" Q"&amp;ROUNDUP(MONTH(C594)/3,0)</f>
        <v/>
      </c>
      <c r="E594">
        <f>YEAR(C594)</f>
        <v/>
      </c>
    </row>
    <row r="595">
      <c r="A595" t="inlineStr">
        <is>
          <t>PB-18805</t>
        </is>
      </c>
      <c r="B595" t="inlineStr">
        <is>
          <t>Patrick Bzostek</t>
        </is>
      </c>
      <c r="C595" s="51">
        <f>MINIFS(Orders!$C$2:$C$10195,Orders!$F$2:$F$10195,A595)</f>
        <v/>
      </c>
      <c r="D595">
        <f>YEAR(C595)&amp;" Q"&amp;ROUNDUP(MONTH(C595)/3,0)</f>
        <v/>
      </c>
      <c r="E595">
        <f>YEAR(C595)</f>
        <v/>
      </c>
    </row>
    <row r="596">
      <c r="A596" t="inlineStr">
        <is>
          <t>PB-19105</t>
        </is>
      </c>
      <c r="B596" t="inlineStr">
        <is>
          <t>Peter Bühler</t>
        </is>
      </c>
      <c r="C596" s="51">
        <f>MINIFS(Orders!$C$2:$C$10195,Orders!$F$2:$F$10195,A596)</f>
        <v/>
      </c>
      <c r="D596">
        <f>YEAR(C596)&amp;" Q"&amp;ROUNDUP(MONTH(C596)/3,0)</f>
        <v/>
      </c>
      <c r="E596">
        <f>YEAR(C596)</f>
        <v/>
      </c>
    </row>
    <row r="597">
      <c r="A597" t="inlineStr">
        <is>
          <t>PB-19150</t>
        </is>
      </c>
      <c r="B597" t="inlineStr">
        <is>
          <t>Philip Brown</t>
        </is>
      </c>
      <c r="C597" s="51">
        <f>MINIFS(Orders!$C$2:$C$10195,Orders!$F$2:$F$10195,A597)</f>
        <v/>
      </c>
      <c r="D597">
        <f>YEAR(C597)&amp;" Q"&amp;ROUNDUP(MONTH(C597)/3,0)</f>
        <v/>
      </c>
      <c r="E597">
        <f>YEAR(C597)</f>
        <v/>
      </c>
    </row>
    <row r="598">
      <c r="A598" t="inlineStr">
        <is>
          <t>PB-19210</t>
        </is>
      </c>
      <c r="B598" t="inlineStr">
        <is>
          <t>Phillip Breyer</t>
        </is>
      </c>
      <c r="C598" s="51">
        <f>MINIFS(Orders!$C$2:$C$10195,Orders!$F$2:$F$10195,A598)</f>
        <v/>
      </c>
      <c r="D598">
        <f>YEAR(C598)&amp;" Q"&amp;ROUNDUP(MONTH(C598)/3,0)</f>
        <v/>
      </c>
      <c r="E598">
        <f>YEAR(C598)</f>
        <v/>
      </c>
    </row>
    <row r="599">
      <c r="A599" t="inlineStr">
        <is>
          <t>PC-18745</t>
        </is>
      </c>
      <c r="B599" t="inlineStr">
        <is>
          <t>Pamela Coakley</t>
        </is>
      </c>
      <c r="C599" s="51">
        <f>MINIFS(Orders!$C$2:$C$10195,Orders!$F$2:$F$10195,A599)</f>
        <v/>
      </c>
      <c r="D599">
        <f>YEAR(C599)&amp;" Q"&amp;ROUNDUP(MONTH(C599)/3,0)</f>
        <v/>
      </c>
      <c r="E599">
        <f>YEAR(C599)</f>
        <v/>
      </c>
    </row>
    <row r="600">
      <c r="A600" t="inlineStr">
        <is>
          <t>PC-19000</t>
        </is>
      </c>
      <c r="B600" t="inlineStr">
        <is>
          <t>Pauline Chand</t>
        </is>
      </c>
      <c r="C600" s="51">
        <f>MINIFS(Orders!$C$2:$C$10195,Orders!$F$2:$F$10195,A600)</f>
        <v/>
      </c>
      <c r="D600">
        <f>YEAR(C600)&amp;" Q"&amp;ROUNDUP(MONTH(C600)/3,0)</f>
        <v/>
      </c>
      <c r="E600">
        <f>YEAR(C600)</f>
        <v/>
      </c>
    </row>
    <row r="601">
      <c r="A601" t="inlineStr">
        <is>
          <t>PF-19120</t>
        </is>
      </c>
      <c r="B601" t="inlineStr">
        <is>
          <t>Peter Fuller</t>
        </is>
      </c>
      <c r="C601" s="51">
        <f>MINIFS(Orders!$C$2:$C$10195,Orders!$F$2:$F$10195,A601)</f>
        <v/>
      </c>
      <c r="D601">
        <f>YEAR(C601)&amp;" Q"&amp;ROUNDUP(MONTH(C601)/3,0)</f>
        <v/>
      </c>
      <c r="E601">
        <f>YEAR(C601)</f>
        <v/>
      </c>
    </row>
    <row r="602">
      <c r="A602" t="inlineStr">
        <is>
          <t>PF-19165</t>
        </is>
      </c>
      <c r="B602" t="inlineStr">
        <is>
          <t>Philip Fox</t>
        </is>
      </c>
      <c r="C602" s="51">
        <f>MINIFS(Orders!$C$2:$C$10195,Orders!$F$2:$F$10195,A602)</f>
        <v/>
      </c>
      <c r="D602">
        <f>YEAR(C602)&amp;" Q"&amp;ROUNDUP(MONTH(C602)/3,0)</f>
        <v/>
      </c>
      <c r="E602">
        <f>YEAR(C602)</f>
        <v/>
      </c>
    </row>
    <row r="603">
      <c r="A603" t="inlineStr">
        <is>
          <t>PF-19225</t>
        </is>
      </c>
      <c r="B603" t="inlineStr">
        <is>
          <t>Phillip Flathmann</t>
        </is>
      </c>
      <c r="C603" s="51">
        <f>MINIFS(Orders!$C$2:$C$10195,Orders!$F$2:$F$10195,A603)</f>
        <v/>
      </c>
      <c r="D603">
        <f>YEAR(C603)&amp;" Q"&amp;ROUNDUP(MONTH(C603)/3,0)</f>
        <v/>
      </c>
      <c r="E603">
        <f>YEAR(C603)</f>
        <v/>
      </c>
    </row>
    <row r="604">
      <c r="A604" t="inlineStr">
        <is>
          <t>PG-18820</t>
        </is>
      </c>
      <c r="B604" t="inlineStr">
        <is>
          <t>Patrick Gardner</t>
        </is>
      </c>
      <c r="C604" s="51">
        <f>MINIFS(Orders!$C$2:$C$10195,Orders!$F$2:$F$10195,A604)</f>
        <v/>
      </c>
      <c r="D604">
        <f>YEAR(C604)&amp;" Q"&amp;ROUNDUP(MONTH(C604)/3,0)</f>
        <v/>
      </c>
      <c r="E604">
        <f>YEAR(C604)</f>
        <v/>
      </c>
    </row>
    <row r="605">
      <c r="A605" t="inlineStr">
        <is>
          <t>PG-18895</t>
        </is>
      </c>
      <c r="B605" t="inlineStr">
        <is>
          <t>Paul Gonzalez</t>
        </is>
      </c>
      <c r="C605" s="51">
        <f>MINIFS(Orders!$C$2:$C$10195,Orders!$F$2:$F$10195,A605)</f>
        <v/>
      </c>
      <c r="D605">
        <f>YEAR(C605)&amp;" Q"&amp;ROUNDUP(MONTH(C605)/3,0)</f>
        <v/>
      </c>
      <c r="E605">
        <f>YEAR(C605)</f>
        <v/>
      </c>
    </row>
    <row r="606">
      <c r="A606" t="inlineStr">
        <is>
          <t>PH-18790</t>
        </is>
      </c>
      <c r="B606" t="inlineStr">
        <is>
          <t>Patricia Hirasaki</t>
        </is>
      </c>
      <c r="C606" s="51">
        <f>MINIFS(Orders!$C$2:$C$10195,Orders!$F$2:$F$10195,A606)</f>
        <v/>
      </c>
      <c r="D606">
        <f>YEAR(C606)&amp;" Q"&amp;ROUNDUP(MONTH(C606)/3,0)</f>
        <v/>
      </c>
      <c r="E606">
        <f>YEAR(C606)</f>
        <v/>
      </c>
    </row>
    <row r="607">
      <c r="A607" t="inlineStr">
        <is>
          <t>PJ-18835</t>
        </is>
      </c>
      <c r="B607" t="inlineStr">
        <is>
          <t>Patrick Jones</t>
        </is>
      </c>
      <c r="C607" s="51">
        <f>MINIFS(Orders!$C$2:$C$10195,Orders!$F$2:$F$10195,A607)</f>
        <v/>
      </c>
      <c r="D607">
        <f>YEAR(C607)&amp;" Q"&amp;ROUNDUP(MONTH(C607)/3,0)</f>
        <v/>
      </c>
      <c r="E607">
        <f>YEAR(C607)</f>
        <v/>
      </c>
    </row>
    <row r="608">
      <c r="A608" t="inlineStr">
        <is>
          <t>PJ-19015</t>
        </is>
      </c>
      <c r="B608" t="inlineStr">
        <is>
          <t>Pauline Johnson</t>
        </is>
      </c>
      <c r="C608" s="51">
        <f>MINIFS(Orders!$C$2:$C$10195,Orders!$F$2:$F$10195,A608)</f>
        <v/>
      </c>
      <c r="D608">
        <f>YEAR(C608)&amp;" Q"&amp;ROUNDUP(MONTH(C608)/3,0)</f>
        <v/>
      </c>
      <c r="E608">
        <f>YEAR(C608)</f>
        <v/>
      </c>
    </row>
    <row r="609">
      <c r="A609" t="inlineStr">
        <is>
          <t>PK-18910</t>
        </is>
      </c>
      <c r="B609" t="inlineStr">
        <is>
          <t>Paul Knutson</t>
        </is>
      </c>
      <c r="C609" s="51">
        <f>MINIFS(Orders!$C$2:$C$10195,Orders!$F$2:$F$10195,A609)</f>
        <v/>
      </c>
      <c r="D609">
        <f>YEAR(C609)&amp;" Q"&amp;ROUNDUP(MONTH(C609)/3,0)</f>
        <v/>
      </c>
      <c r="E609">
        <f>YEAR(C609)</f>
        <v/>
      </c>
    </row>
    <row r="610">
      <c r="A610" t="inlineStr">
        <is>
          <t>PK-19075</t>
        </is>
      </c>
      <c r="B610" t="inlineStr">
        <is>
          <t>Pete Kriz</t>
        </is>
      </c>
      <c r="C610" s="51">
        <f>MINIFS(Orders!$C$2:$C$10195,Orders!$F$2:$F$10195,A610)</f>
        <v/>
      </c>
      <c r="D610">
        <f>YEAR(C610)&amp;" Q"&amp;ROUNDUP(MONTH(C610)/3,0)</f>
        <v/>
      </c>
      <c r="E610">
        <f>YEAR(C610)</f>
        <v/>
      </c>
    </row>
    <row r="611">
      <c r="A611" t="inlineStr">
        <is>
          <t>PL-18925</t>
        </is>
      </c>
      <c r="B611" t="inlineStr">
        <is>
          <t>Paul Lucas</t>
        </is>
      </c>
      <c r="C611" s="51">
        <f>MINIFS(Orders!$C$2:$C$10195,Orders!$F$2:$F$10195,A611)</f>
        <v/>
      </c>
      <c r="D611">
        <f>YEAR(C611)&amp;" Q"&amp;ROUNDUP(MONTH(C611)/3,0)</f>
        <v/>
      </c>
      <c r="E611">
        <f>YEAR(C611)</f>
        <v/>
      </c>
    </row>
    <row r="612">
      <c r="A612" t="inlineStr">
        <is>
          <t>PM-18940</t>
        </is>
      </c>
      <c r="B612" t="inlineStr">
        <is>
          <t>Paul MacIntyre</t>
        </is>
      </c>
      <c r="C612" s="51">
        <f>MINIFS(Orders!$C$2:$C$10195,Orders!$F$2:$F$10195,A612)</f>
        <v/>
      </c>
      <c r="D612">
        <f>YEAR(C612)&amp;" Q"&amp;ROUNDUP(MONTH(C612)/3,0)</f>
        <v/>
      </c>
      <c r="E612">
        <f>YEAR(C612)</f>
        <v/>
      </c>
    </row>
    <row r="613">
      <c r="A613" t="inlineStr">
        <is>
          <t>PM-19135</t>
        </is>
      </c>
      <c r="B613" t="inlineStr">
        <is>
          <t>Peter McVee</t>
        </is>
      </c>
      <c r="C613" s="51">
        <f>MINIFS(Orders!$C$2:$C$10195,Orders!$F$2:$F$10195,A613)</f>
        <v/>
      </c>
      <c r="D613">
        <f>YEAR(C613)&amp;" Q"&amp;ROUNDUP(MONTH(C613)/3,0)</f>
        <v/>
      </c>
      <c r="E613">
        <f>YEAR(C613)</f>
        <v/>
      </c>
    </row>
    <row r="614">
      <c r="A614" t="inlineStr">
        <is>
          <t>PN-18775</t>
        </is>
      </c>
      <c r="B614" t="inlineStr">
        <is>
          <t>Parhena Norris</t>
        </is>
      </c>
      <c r="C614" s="51">
        <f>MINIFS(Orders!$C$2:$C$10195,Orders!$F$2:$F$10195,A614)</f>
        <v/>
      </c>
      <c r="D614">
        <f>YEAR(C614)&amp;" Q"&amp;ROUNDUP(MONTH(C614)/3,0)</f>
        <v/>
      </c>
      <c r="E614">
        <f>YEAR(C614)</f>
        <v/>
      </c>
    </row>
    <row r="615">
      <c r="A615" t="inlineStr">
        <is>
          <t>PO-18850</t>
        </is>
      </c>
      <c r="B615" t="inlineStr">
        <is>
          <t>Patrick O'Brill</t>
        </is>
      </c>
      <c r="C615" s="51">
        <f>MINIFS(Orders!$C$2:$C$10195,Orders!$F$2:$F$10195,A615)</f>
        <v/>
      </c>
      <c r="D615">
        <f>YEAR(C615)&amp;" Q"&amp;ROUNDUP(MONTH(C615)/3,0)</f>
        <v/>
      </c>
      <c r="E615">
        <f>YEAR(C615)</f>
        <v/>
      </c>
    </row>
    <row r="616">
      <c r="A616" t="inlineStr">
        <is>
          <t>PO-18865</t>
        </is>
      </c>
      <c r="B616" t="inlineStr">
        <is>
          <t>Patrick O'Donnell</t>
        </is>
      </c>
      <c r="C616" s="51">
        <f>MINIFS(Orders!$C$2:$C$10195,Orders!$F$2:$F$10195,A616)</f>
        <v/>
      </c>
      <c r="D616">
        <f>YEAR(C616)&amp;" Q"&amp;ROUNDUP(MONTH(C616)/3,0)</f>
        <v/>
      </c>
      <c r="E616">
        <f>YEAR(C616)</f>
        <v/>
      </c>
    </row>
    <row r="617">
      <c r="A617" t="inlineStr">
        <is>
          <t>PO-19180</t>
        </is>
      </c>
      <c r="B617" t="inlineStr">
        <is>
          <t>Philisse Overcash</t>
        </is>
      </c>
      <c r="C617" s="51">
        <f>MINIFS(Orders!$C$2:$C$10195,Orders!$F$2:$F$10195,A617)</f>
        <v/>
      </c>
      <c r="D617">
        <f>YEAR(C617)&amp;" Q"&amp;ROUNDUP(MONTH(C617)/3,0)</f>
        <v/>
      </c>
      <c r="E617">
        <f>YEAR(C617)</f>
        <v/>
      </c>
    </row>
    <row r="618">
      <c r="A618" t="inlineStr">
        <is>
          <t>PO-19195</t>
        </is>
      </c>
      <c r="B618" t="inlineStr">
        <is>
          <t>Phillina Ober</t>
        </is>
      </c>
      <c r="C618" s="51">
        <f>MINIFS(Orders!$C$2:$C$10195,Orders!$F$2:$F$10195,A618)</f>
        <v/>
      </c>
      <c r="D618">
        <f>YEAR(C618)&amp;" Q"&amp;ROUNDUP(MONTH(C618)/3,0)</f>
        <v/>
      </c>
      <c r="E618">
        <f>YEAR(C618)</f>
        <v/>
      </c>
    </row>
    <row r="619">
      <c r="A619" t="inlineStr">
        <is>
          <t>PP-18955</t>
        </is>
      </c>
      <c r="B619" t="inlineStr">
        <is>
          <t>Paul Prost</t>
        </is>
      </c>
      <c r="C619" s="51">
        <f>MINIFS(Orders!$C$2:$C$10195,Orders!$F$2:$F$10195,A619)</f>
        <v/>
      </c>
      <c r="D619">
        <f>YEAR(C619)&amp;" Q"&amp;ROUNDUP(MONTH(C619)/3,0)</f>
        <v/>
      </c>
      <c r="E619">
        <f>YEAR(C619)</f>
        <v/>
      </c>
    </row>
    <row r="620">
      <c r="A620" t="inlineStr">
        <is>
          <t>PR-18880</t>
        </is>
      </c>
      <c r="B620" t="inlineStr">
        <is>
          <t>Patrick Ryan</t>
        </is>
      </c>
      <c r="C620" s="51">
        <f>MINIFS(Orders!$C$2:$C$10195,Orders!$F$2:$F$10195,A620)</f>
        <v/>
      </c>
      <c r="D620">
        <f>YEAR(C620)&amp;" Q"&amp;ROUNDUP(MONTH(C620)/3,0)</f>
        <v/>
      </c>
      <c r="E620">
        <f>YEAR(C620)</f>
        <v/>
      </c>
    </row>
    <row r="621">
      <c r="A621" t="inlineStr">
        <is>
          <t>PS-18760</t>
        </is>
      </c>
      <c r="B621" t="inlineStr">
        <is>
          <t>Pamela Stobb</t>
        </is>
      </c>
      <c r="C621" s="51">
        <f>MINIFS(Orders!$C$2:$C$10195,Orders!$F$2:$F$10195,A621)</f>
        <v/>
      </c>
      <c r="D621">
        <f>YEAR(C621)&amp;" Q"&amp;ROUNDUP(MONTH(C621)/3,0)</f>
        <v/>
      </c>
      <c r="E621">
        <f>YEAR(C621)</f>
        <v/>
      </c>
    </row>
    <row r="622">
      <c r="A622" t="inlineStr">
        <is>
          <t>PS-18970</t>
        </is>
      </c>
      <c r="B622" t="inlineStr">
        <is>
          <t>Paul Stevenson</t>
        </is>
      </c>
      <c r="C622" s="51">
        <f>MINIFS(Orders!$C$2:$C$10195,Orders!$F$2:$F$10195,A622)</f>
        <v/>
      </c>
      <c r="D622">
        <f>YEAR(C622)&amp;" Q"&amp;ROUNDUP(MONTH(C622)/3,0)</f>
        <v/>
      </c>
      <c r="E622">
        <f>YEAR(C622)</f>
        <v/>
      </c>
    </row>
    <row r="623">
      <c r="A623" t="inlineStr">
        <is>
          <t>PS-19045</t>
        </is>
      </c>
      <c r="B623" t="inlineStr">
        <is>
          <t>Penelope Sewall</t>
        </is>
      </c>
      <c r="C623" s="51">
        <f>MINIFS(Orders!$C$2:$C$10195,Orders!$F$2:$F$10195,A623)</f>
        <v/>
      </c>
      <c r="D623">
        <f>YEAR(C623)&amp;" Q"&amp;ROUNDUP(MONTH(C623)/3,0)</f>
        <v/>
      </c>
      <c r="E623">
        <f>YEAR(C623)</f>
        <v/>
      </c>
    </row>
    <row r="624">
      <c r="A624" t="inlineStr">
        <is>
          <t>PT-19090</t>
        </is>
      </c>
      <c r="B624" t="inlineStr">
        <is>
          <t>Pete Takahito</t>
        </is>
      </c>
      <c r="C624" s="51">
        <f>MINIFS(Orders!$C$2:$C$10195,Orders!$F$2:$F$10195,A624)</f>
        <v/>
      </c>
      <c r="D624">
        <f>YEAR(C624)&amp;" Q"&amp;ROUNDUP(MONTH(C624)/3,0)</f>
        <v/>
      </c>
      <c r="E624">
        <f>YEAR(C624)</f>
        <v/>
      </c>
    </row>
    <row r="625">
      <c r="A625" t="inlineStr">
        <is>
          <t>PV-18985</t>
        </is>
      </c>
      <c r="B625" t="inlineStr">
        <is>
          <t>Paul Van Hugh</t>
        </is>
      </c>
      <c r="C625" s="51">
        <f>MINIFS(Orders!$C$2:$C$10195,Orders!$F$2:$F$10195,A625)</f>
        <v/>
      </c>
      <c r="D625">
        <f>YEAR(C625)&amp;" Q"&amp;ROUNDUP(MONTH(C625)/3,0)</f>
        <v/>
      </c>
      <c r="E625">
        <f>YEAR(C625)</f>
        <v/>
      </c>
    </row>
    <row r="626">
      <c r="A626" t="inlineStr">
        <is>
          <t>PW-19030</t>
        </is>
      </c>
      <c r="B626" t="inlineStr">
        <is>
          <t>Pauline Webber</t>
        </is>
      </c>
      <c r="C626" s="51">
        <f>MINIFS(Orders!$C$2:$C$10195,Orders!$F$2:$F$10195,A626)</f>
        <v/>
      </c>
      <c r="D626">
        <f>YEAR(C626)&amp;" Q"&amp;ROUNDUP(MONTH(C626)/3,0)</f>
        <v/>
      </c>
      <c r="E626">
        <f>YEAR(C626)</f>
        <v/>
      </c>
    </row>
    <row r="627">
      <c r="A627" t="inlineStr">
        <is>
          <t>PW-19240</t>
        </is>
      </c>
      <c r="B627" t="inlineStr">
        <is>
          <t>Pierre Wener</t>
        </is>
      </c>
      <c r="C627" s="51">
        <f>MINIFS(Orders!$C$2:$C$10195,Orders!$F$2:$F$10195,A627)</f>
        <v/>
      </c>
      <c r="D627">
        <f>YEAR(C627)&amp;" Q"&amp;ROUNDUP(MONTH(C627)/3,0)</f>
        <v/>
      </c>
      <c r="E627">
        <f>YEAR(C627)</f>
        <v/>
      </c>
    </row>
    <row r="628">
      <c r="A628" t="inlineStr">
        <is>
          <t>QJ-19255</t>
        </is>
      </c>
      <c r="B628" t="inlineStr">
        <is>
          <t>Quincy Jones</t>
        </is>
      </c>
      <c r="C628" s="51">
        <f>MINIFS(Orders!$C$2:$C$10195,Orders!$F$2:$F$10195,A628)</f>
        <v/>
      </c>
      <c r="D628">
        <f>YEAR(C628)&amp;" Q"&amp;ROUNDUP(MONTH(C628)/3,0)</f>
        <v/>
      </c>
      <c r="E628">
        <f>YEAR(C628)</f>
        <v/>
      </c>
    </row>
    <row r="629">
      <c r="A629" t="inlineStr">
        <is>
          <t>RA-19285</t>
        </is>
      </c>
      <c r="B629" t="inlineStr">
        <is>
          <t>Ralph Arnett</t>
        </is>
      </c>
      <c r="C629" s="51">
        <f>MINIFS(Orders!$C$2:$C$10195,Orders!$F$2:$F$10195,A629)</f>
        <v/>
      </c>
      <c r="D629">
        <f>YEAR(C629)&amp;" Q"&amp;ROUNDUP(MONTH(C629)/3,0)</f>
        <v/>
      </c>
      <c r="E629">
        <f>YEAR(C629)</f>
        <v/>
      </c>
    </row>
    <row r="630">
      <c r="A630" t="inlineStr">
        <is>
          <t>RA-19885</t>
        </is>
      </c>
      <c r="B630" t="inlineStr">
        <is>
          <t>Ruben Ausman</t>
        </is>
      </c>
      <c r="C630" s="51">
        <f>MINIFS(Orders!$C$2:$C$10195,Orders!$F$2:$F$10195,A630)</f>
        <v/>
      </c>
      <c r="D630">
        <f>YEAR(C630)&amp;" Q"&amp;ROUNDUP(MONTH(C630)/3,0)</f>
        <v/>
      </c>
      <c r="E630">
        <f>YEAR(C630)</f>
        <v/>
      </c>
    </row>
    <row r="631">
      <c r="A631" t="inlineStr">
        <is>
          <t>RA-19915</t>
        </is>
      </c>
      <c r="B631" t="inlineStr">
        <is>
          <t>Russell Applegate</t>
        </is>
      </c>
      <c r="C631" s="51">
        <f>MINIFS(Orders!$C$2:$C$10195,Orders!$F$2:$F$10195,A631)</f>
        <v/>
      </c>
      <c r="D631">
        <f>YEAR(C631)&amp;" Q"&amp;ROUNDUP(MONTH(C631)/3,0)</f>
        <v/>
      </c>
      <c r="E631">
        <f>YEAR(C631)</f>
        <v/>
      </c>
    </row>
    <row r="632">
      <c r="A632" t="inlineStr">
        <is>
          <t>RA-19945</t>
        </is>
      </c>
      <c r="B632" t="inlineStr">
        <is>
          <t>Ryan Akin</t>
        </is>
      </c>
      <c r="C632" s="51">
        <f>MINIFS(Orders!$C$2:$C$10195,Orders!$F$2:$F$10195,A632)</f>
        <v/>
      </c>
      <c r="D632">
        <f>YEAR(C632)&amp;" Q"&amp;ROUNDUP(MONTH(C632)/3,0)</f>
        <v/>
      </c>
      <c r="E632">
        <f>YEAR(C632)</f>
        <v/>
      </c>
    </row>
    <row r="633">
      <c r="A633" t="inlineStr">
        <is>
          <t>RB-19330</t>
        </is>
      </c>
      <c r="B633" t="inlineStr">
        <is>
          <t>Randy Bradley</t>
        </is>
      </c>
      <c r="C633" s="51">
        <f>MINIFS(Orders!$C$2:$C$10195,Orders!$F$2:$F$10195,A633)</f>
        <v/>
      </c>
      <c r="D633">
        <f>YEAR(C633)&amp;" Q"&amp;ROUNDUP(MONTH(C633)/3,0)</f>
        <v/>
      </c>
      <c r="E633">
        <f>YEAR(C633)</f>
        <v/>
      </c>
    </row>
    <row r="634">
      <c r="A634" t="inlineStr">
        <is>
          <t>RB-19360</t>
        </is>
      </c>
      <c r="B634" t="inlineStr">
        <is>
          <t>Raymond Buch</t>
        </is>
      </c>
      <c r="C634" s="51">
        <f>MINIFS(Orders!$C$2:$C$10195,Orders!$F$2:$F$10195,A634)</f>
        <v/>
      </c>
      <c r="D634">
        <f>YEAR(C634)&amp;" Q"&amp;ROUNDUP(MONTH(C634)/3,0)</f>
        <v/>
      </c>
      <c r="E634">
        <f>YEAR(C634)</f>
        <v/>
      </c>
    </row>
    <row r="635">
      <c r="A635" t="inlineStr">
        <is>
          <t>RB-19435</t>
        </is>
      </c>
      <c r="B635" t="inlineStr">
        <is>
          <t>Richard Bierner</t>
        </is>
      </c>
      <c r="C635" s="51">
        <f>MINIFS(Orders!$C$2:$C$10195,Orders!$F$2:$F$10195,A635)</f>
        <v/>
      </c>
      <c r="D635">
        <f>YEAR(C635)&amp;" Q"&amp;ROUNDUP(MONTH(C635)/3,0)</f>
        <v/>
      </c>
      <c r="E635">
        <f>YEAR(C635)</f>
        <v/>
      </c>
    </row>
    <row r="636">
      <c r="A636" t="inlineStr">
        <is>
          <t>RB-19465</t>
        </is>
      </c>
      <c r="B636" t="inlineStr">
        <is>
          <t>Rick Bensley</t>
        </is>
      </c>
      <c r="C636" s="51">
        <f>MINIFS(Orders!$C$2:$C$10195,Orders!$F$2:$F$10195,A636)</f>
        <v/>
      </c>
      <c r="D636">
        <f>YEAR(C636)&amp;" Q"&amp;ROUNDUP(MONTH(C636)/3,0)</f>
        <v/>
      </c>
      <c r="E636">
        <f>YEAR(C636)</f>
        <v/>
      </c>
    </row>
    <row r="637">
      <c r="A637" t="inlineStr">
        <is>
          <t>RB-19570</t>
        </is>
      </c>
      <c r="B637" t="inlineStr">
        <is>
          <t>Rob Beeghly</t>
        </is>
      </c>
      <c r="C637" s="51">
        <f>MINIFS(Orders!$C$2:$C$10195,Orders!$F$2:$F$10195,A637)</f>
        <v/>
      </c>
      <c r="D637">
        <f>YEAR(C637)&amp;" Q"&amp;ROUNDUP(MONTH(C637)/3,0)</f>
        <v/>
      </c>
      <c r="E637">
        <f>YEAR(C637)</f>
        <v/>
      </c>
    </row>
    <row r="638">
      <c r="A638" t="inlineStr">
        <is>
          <t>RB-19645</t>
        </is>
      </c>
      <c r="B638" t="inlineStr">
        <is>
          <t>Robert Barroso</t>
        </is>
      </c>
      <c r="C638" s="51">
        <f>MINIFS(Orders!$C$2:$C$10195,Orders!$F$2:$F$10195,A638)</f>
        <v/>
      </c>
      <c r="D638">
        <f>YEAR(C638)&amp;" Q"&amp;ROUNDUP(MONTH(C638)/3,0)</f>
        <v/>
      </c>
      <c r="E638">
        <f>YEAR(C638)</f>
        <v/>
      </c>
    </row>
    <row r="639">
      <c r="A639" t="inlineStr">
        <is>
          <t>RB-19705</t>
        </is>
      </c>
      <c r="B639" t="inlineStr">
        <is>
          <t>Roger Barcio</t>
        </is>
      </c>
      <c r="C639" s="51">
        <f>MINIFS(Orders!$C$2:$C$10195,Orders!$F$2:$F$10195,A639)</f>
        <v/>
      </c>
      <c r="D639">
        <f>YEAR(C639)&amp;" Q"&amp;ROUNDUP(MONTH(C639)/3,0)</f>
        <v/>
      </c>
      <c r="E639">
        <f>YEAR(C639)</f>
        <v/>
      </c>
    </row>
    <row r="640">
      <c r="A640" t="inlineStr">
        <is>
          <t>RB-19795</t>
        </is>
      </c>
      <c r="B640" t="inlineStr">
        <is>
          <t>Ross Baird</t>
        </is>
      </c>
      <c r="C640" s="51">
        <f>MINIFS(Orders!$C$2:$C$10195,Orders!$F$2:$F$10195,A640)</f>
        <v/>
      </c>
      <c r="D640">
        <f>YEAR(C640)&amp;" Q"&amp;ROUNDUP(MONTH(C640)/3,0)</f>
        <v/>
      </c>
      <c r="E640">
        <f>YEAR(C640)</f>
        <v/>
      </c>
    </row>
    <row r="641">
      <c r="A641" t="inlineStr">
        <is>
          <t>RC-19825</t>
        </is>
      </c>
      <c r="B641" t="inlineStr">
        <is>
          <t>Roy Collins</t>
        </is>
      </c>
      <c r="C641" s="51">
        <f>MINIFS(Orders!$C$2:$C$10195,Orders!$F$2:$F$10195,A641)</f>
        <v/>
      </c>
      <c r="D641">
        <f>YEAR(C641)&amp;" Q"&amp;ROUNDUP(MONTH(C641)/3,0)</f>
        <v/>
      </c>
      <c r="E641">
        <f>YEAR(C641)</f>
        <v/>
      </c>
    </row>
    <row r="642">
      <c r="A642" t="inlineStr">
        <is>
          <t>RC-19960</t>
        </is>
      </c>
      <c r="B642" t="inlineStr">
        <is>
          <t>Ryan Crowe</t>
        </is>
      </c>
      <c r="C642" s="51">
        <f>MINIFS(Orders!$C$2:$C$10195,Orders!$F$2:$F$10195,A642)</f>
        <v/>
      </c>
      <c r="D642">
        <f>YEAR(C642)&amp;" Q"&amp;ROUNDUP(MONTH(C642)/3,0)</f>
        <v/>
      </c>
      <c r="E642">
        <f>YEAR(C642)</f>
        <v/>
      </c>
    </row>
    <row r="643">
      <c r="A643" t="inlineStr">
        <is>
          <t>RD-19480</t>
        </is>
      </c>
      <c r="B643" t="inlineStr">
        <is>
          <t>Rick Duston</t>
        </is>
      </c>
      <c r="C643" s="51">
        <f>MINIFS(Orders!$C$2:$C$10195,Orders!$F$2:$F$10195,A643)</f>
        <v/>
      </c>
      <c r="D643">
        <f>YEAR(C643)&amp;" Q"&amp;ROUNDUP(MONTH(C643)/3,0)</f>
        <v/>
      </c>
      <c r="E643">
        <f>YEAR(C643)</f>
        <v/>
      </c>
    </row>
    <row r="644">
      <c r="A644" t="inlineStr">
        <is>
          <t>RD-19585</t>
        </is>
      </c>
      <c r="B644" t="inlineStr">
        <is>
          <t>Rob Dowd</t>
        </is>
      </c>
      <c r="C644" s="51">
        <f>MINIFS(Orders!$C$2:$C$10195,Orders!$F$2:$F$10195,A644)</f>
        <v/>
      </c>
      <c r="D644">
        <f>YEAR(C644)&amp;" Q"&amp;ROUNDUP(MONTH(C644)/3,0)</f>
        <v/>
      </c>
      <c r="E644">
        <f>YEAR(C644)</f>
        <v/>
      </c>
    </row>
    <row r="645">
      <c r="A645" t="inlineStr">
        <is>
          <t>RD-19660</t>
        </is>
      </c>
      <c r="B645" t="inlineStr">
        <is>
          <t>Robert Dilbeck</t>
        </is>
      </c>
      <c r="C645" s="51">
        <f>MINIFS(Orders!$C$2:$C$10195,Orders!$F$2:$F$10195,A645)</f>
        <v/>
      </c>
      <c r="D645">
        <f>YEAR(C645)&amp;" Q"&amp;ROUNDUP(MONTH(C645)/3,0)</f>
        <v/>
      </c>
      <c r="E645">
        <f>YEAR(C645)</f>
        <v/>
      </c>
    </row>
    <row r="646">
      <c r="A646" t="inlineStr">
        <is>
          <t>RD-19720</t>
        </is>
      </c>
      <c r="B646" t="inlineStr">
        <is>
          <t>Roger Demir</t>
        </is>
      </c>
      <c r="C646" s="51">
        <f>MINIFS(Orders!$C$2:$C$10195,Orders!$F$2:$F$10195,A646)</f>
        <v/>
      </c>
      <c r="D646">
        <f>YEAR(C646)&amp;" Q"&amp;ROUNDUP(MONTH(C646)/3,0)</f>
        <v/>
      </c>
      <c r="E646">
        <f>YEAR(C646)</f>
        <v/>
      </c>
    </row>
    <row r="647">
      <c r="A647" t="inlineStr">
        <is>
          <t>RD-19810</t>
        </is>
      </c>
      <c r="B647" t="inlineStr">
        <is>
          <t>Ross DeVincentis</t>
        </is>
      </c>
      <c r="C647" s="51">
        <f>MINIFS(Orders!$C$2:$C$10195,Orders!$F$2:$F$10195,A647)</f>
        <v/>
      </c>
      <c r="D647">
        <f>YEAR(C647)&amp;" Q"&amp;ROUNDUP(MONTH(C647)/3,0)</f>
        <v/>
      </c>
      <c r="E647">
        <f>YEAR(C647)</f>
        <v/>
      </c>
    </row>
    <row r="648">
      <c r="A648" t="inlineStr">
        <is>
          <t>RD-19900</t>
        </is>
      </c>
      <c r="B648" t="inlineStr">
        <is>
          <t>Ruben Dartt</t>
        </is>
      </c>
      <c r="C648" s="51">
        <f>MINIFS(Orders!$C$2:$C$10195,Orders!$F$2:$F$10195,A648)</f>
        <v/>
      </c>
      <c r="D648">
        <f>YEAR(C648)&amp;" Q"&amp;ROUNDUP(MONTH(C648)/3,0)</f>
        <v/>
      </c>
      <c r="E648">
        <f>YEAR(C648)</f>
        <v/>
      </c>
    </row>
    <row r="649">
      <c r="A649" t="inlineStr">
        <is>
          <t>RD-19930</t>
        </is>
      </c>
      <c r="B649" t="inlineStr">
        <is>
          <t>Russell D'Ascenzo</t>
        </is>
      </c>
      <c r="C649" s="51">
        <f>MINIFS(Orders!$C$2:$C$10195,Orders!$F$2:$F$10195,A649)</f>
        <v/>
      </c>
      <c r="D649">
        <f>YEAR(C649)&amp;" Q"&amp;ROUNDUP(MONTH(C649)/3,0)</f>
        <v/>
      </c>
      <c r="E649">
        <f>YEAR(C649)</f>
        <v/>
      </c>
    </row>
    <row r="650">
      <c r="A650" t="inlineStr">
        <is>
          <t>RE-19405</t>
        </is>
      </c>
      <c r="B650" t="inlineStr">
        <is>
          <t>Ricardo Emerson</t>
        </is>
      </c>
      <c r="C650" s="51">
        <f>MINIFS(Orders!$C$2:$C$10195,Orders!$F$2:$F$10195,A650)</f>
        <v/>
      </c>
      <c r="D650">
        <f>YEAR(C650)&amp;" Q"&amp;ROUNDUP(MONTH(C650)/3,0)</f>
        <v/>
      </c>
      <c r="E650">
        <f>YEAR(C650)</f>
        <v/>
      </c>
    </row>
    <row r="651">
      <c r="A651" t="inlineStr">
        <is>
          <t>RE-19450</t>
        </is>
      </c>
      <c r="B651" t="inlineStr">
        <is>
          <t>Richard Eichhorn</t>
        </is>
      </c>
      <c r="C651" s="51">
        <f>MINIFS(Orders!$C$2:$C$10195,Orders!$F$2:$F$10195,A651)</f>
        <v/>
      </c>
      <c r="D651">
        <f>YEAR(C651)&amp;" Q"&amp;ROUNDUP(MONTH(C651)/3,0)</f>
        <v/>
      </c>
      <c r="E651">
        <f>YEAR(C651)</f>
        <v/>
      </c>
    </row>
    <row r="652">
      <c r="A652" t="inlineStr">
        <is>
          <t>RF-19345</t>
        </is>
      </c>
      <c r="B652" t="inlineStr">
        <is>
          <t>Randy Ferguson</t>
        </is>
      </c>
      <c r="C652" s="51">
        <f>MINIFS(Orders!$C$2:$C$10195,Orders!$F$2:$F$10195,A652)</f>
        <v/>
      </c>
      <c r="D652">
        <f>YEAR(C652)&amp;" Q"&amp;ROUNDUP(MONTH(C652)/3,0)</f>
        <v/>
      </c>
      <c r="E652">
        <f>YEAR(C652)</f>
        <v/>
      </c>
    </row>
    <row r="653">
      <c r="A653" t="inlineStr">
        <is>
          <t>RF-19735</t>
        </is>
      </c>
      <c r="B653" t="inlineStr">
        <is>
          <t>Roland Fjeld</t>
        </is>
      </c>
      <c r="C653" s="51">
        <f>MINIFS(Orders!$C$2:$C$10195,Orders!$F$2:$F$10195,A653)</f>
        <v/>
      </c>
      <c r="D653">
        <f>YEAR(C653)&amp;" Q"&amp;ROUNDUP(MONTH(C653)/3,0)</f>
        <v/>
      </c>
      <c r="E653">
        <f>YEAR(C653)</f>
        <v/>
      </c>
    </row>
    <row r="654">
      <c r="A654" t="inlineStr">
        <is>
          <t>RF-19840</t>
        </is>
      </c>
      <c r="B654" t="inlineStr">
        <is>
          <t>Roy Französisch</t>
        </is>
      </c>
      <c r="C654" s="51">
        <f>MINIFS(Orders!$C$2:$C$10195,Orders!$F$2:$F$10195,A654)</f>
        <v/>
      </c>
      <c r="D654">
        <f>YEAR(C654)&amp;" Q"&amp;ROUNDUP(MONTH(C654)/3,0)</f>
        <v/>
      </c>
      <c r="E654">
        <f>YEAR(C654)</f>
        <v/>
      </c>
    </row>
    <row r="655">
      <c r="A655" t="inlineStr">
        <is>
          <t>RH-19495</t>
        </is>
      </c>
      <c r="B655" t="inlineStr">
        <is>
          <t>Rick Hansen</t>
        </is>
      </c>
      <c r="C655" s="51">
        <f>MINIFS(Orders!$C$2:$C$10195,Orders!$F$2:$F$10195,A655)</f>
        <v/>
      </c>
      <c r="D655">
        <f>YEAR(C655)&amp;" Q"&amp;ROUNDUP(MONTH(C655)/3,0)</f>
        <v/>
      </c>
      <c r="E655">
        <f>YEAR(C655)</f>
        <v/>
      </c>
    </row>
    <row r="656">
      <c r="A656" t="inlineStr">
        <is>
          <t>RH-19510</t>
        </is>
      </c>
      <c r="B656" t="inlineStr">
        <is>
          <t>Rick Huthwaite</t>
        </is>
      </c>
      <c r="C656" s="51">
        <f>MINIFS(Orders!$C$2:$C$10195,Orders!$F$2:$F$10195,A656)</f>
        <v/>
      </c>
      <c r="D656">
        <f>YEAR(C656)&amp;" Q"&amp;ROUNDUP(MONTH(C656)/3,0)</f>
        <v/>
      </c>
      <c r="E656">
        <f>YEAR(C656)</f>
        <v/>
      </c>
    </row>
    <row r="657">
      <c r="A657" t="inlineStr">
        <is>
          <t>RH-19555</t>
        </is>
      </c>
      <c r="B657" t="inlineStr">
        <is>
          <t>Ritsa Hightower</t>
        </is>
      </c>
      <c r="C657" s="51">
        <f>MINIFS(Orders!$C$2:$C$10195,Orders!$F$2:$F$10195,A657)</f>
        <v/>
      </c>
      <c r="D657">
        <f>YEAR(C657)&amp;" Q"&amp;ROUNDUP(MONTH(C657)/3,0)</f>
        <v/>
      </c>
      <c r="E657">
        <f>YEAR(C657)</f>
        <v/>
      </c>
    </row>
    <row r="658">
      <c r="A658" t="inlineStr">
        <is>
          <t>RH-19600</t>
        </is>
      </c>
      <c r="B658" t="inlineStr">
        <is>
          <t>Rob Haberlin</t>
        </is>
      </c>
      <c r="C658" s="51">
        <f>MINIFS(Orders!$C$2:$C$10195,Orders!$F$2:$F$10195,A658)</f>
        <v/>
      </c>
      <c r="D658">
        <f>YEAR(C658)&amp;" Q"&amp;ROUNDUP(MONTH(C658)/3,0)</f>
        <v/>
      </c>
      <c r="E658">
        <f>YEAR(C658)</f>
        <v/>
      </c>
    </row>
    <row r="659">
      <c r="A659" t="inlineStr">
        <is>
          <t>RK-19300</t>
        </is>
      </c>
      <c r="B659" t="inlineStr">
        <is>
          <t>Ralph Kennedy</t>
        </is>
      </c>
      <c r="C659" s="51">
        <f>MINIFS(Orders!$C$2:$C$10195,Orders!$F$2:$F$10195,A659)</f>
        <v/>
      </c>
      <c r="D659">
        <f>YEAR(C659)&amp;" Q"&amp;ROUNDUP(MONTH(C659)/3,0)</f>
        <v/>
      </c>
      <c r="E659">
        <f>YEAR(C659)</f>
        <v/>
      </c>
    </row>
    <row r="660">
      <c r="A660" t="inlineStr">
        <is>
          <t>RL-19615</t>
        </is>
      </c>
      <c r="B660" t="inlineStr">
        <is>
          <t>Rob Lucas</t>
        </is>
      </c>
      <c r="C660" s="51">
        <f>MINIFS(Orders!$C$2:$C$10195,Orders!$F$2:$F$10195,A660)</f>
        <v/>
      </c>
      <c r="D660">
        <f>YEAR(C660)&amp;" Q"&amp;ROUNDUP(MONTH(C660)/3,0)</f>
        <v/>
      </c>
      <c r="E660">
        <f>YEAR(C660)</f>
        <v/>
      </c>
    </row>
    <row r="661">
      <c r="A661" t="inlineStr">
        <is>
          <t>RM-19375</t>
        </is>
      </c>
      <c r="B661" t="inlineStr">
        <is>
          <t>Raymond Messe</t>
        </is>
      </c>
      <c r="C661" s="51">
        <f>MINIFS(Orders!$C$2:$C$10195,Orders!$F$2:$F$10195,A661)</f>
        <v/>
      </c>
      <c r="D661">
        <f>YEAR(C661)&amp;" Q"&amp;ROUNDUP(MONTH(C661)/3,0)</f>
        <v/>
      </c>
      <c r="E661">
        <f>YEAR(C661)</f>
        <v/>
      </c>
    </row>
    <row r="662">
      <c r="A662" t="inlineStr">
        <is>
          <t>RM-19675</t>
        </is>
      </c>
      <c r="B662" t="inlineStr">
        <is>
          <t>Robert Marley</t>
        </is>
      </c>
      <c r="C662" s="51">
        <f>MINIFS(Orders!$C$2:$C$10195,Orders!$F$2:$F$10195,A662)</f>
        <v/>
      </c>
      <c r="D662">
        <f>YEAR(C662)&amp;" Q"&amp;ROUNDUP(MONTH(C662)/3,0)</f>
        <v/>
      </c>
      <c r="E662">
        <f>YEAR(C662)</f>
        <v/>
      </c>
    </row>
    <row r="663">
      <c r="A663" t="inlineStr">
        <is>
          <t>RM-19750</t>
        </is>
      </c>
      <c r="B663" t="inlineStr">
        <is>
          <t>Roland Murray</t>
        </is>
      </c>
      <c r="C663" s="51">
        <f>MINIFS(Orders!$C$2:$C$10195,Orders!$F$2:$F$10195,A663)</f>
        <v/>
      </c>
      <c r="D663">
        <f>YEAR(C663)&amp;" Q"&amp;ROUNDUP(MONTH(C663)/3,0)</f>
        <v/>
      </c>
      <c r="E663">
        <f>YEAR(C663)</f>
        <v/>
      </c>
    </row>
    <row r="664">
      <c r="A664" t="inlineStr">
        <is>
          <t>RO-19780</t>
        </is>
      </c>
      <c r="B664" t="inlineStr">
        <is>
          <t>Rose O'Brian</t>
        </is>
      </c>
      <c r="C664" s="51">
        <f>MINIFS(Orders!$C$2:$C$10195,Orders!$F$2:$F$10195,A664)</f>
        <v/>
      </c>
      <c r="D664">
        <f>YEAR(C664)&amp;" Q"&amp;ROUNDUP(MONTH(C664)/3,0)</f>
        <v/>
      </c>
      <c r="E664">
        <f>YEAR(C664)</f>
        <v/>
      </c>
    </row>
    <row r="665">
      <c r="A665" t="inlineStr">
        <is>
          <t>RP-19270</t>
        </is>
      </c>
      <c r="B665" t="inlineStr">
        <is>
          <t>Rachel Payne</t>
        </is>
      </c>
      <c r="C665" s="51">
        <f>MINIFS(Orders!$C$2:$C$10195,Orders!$F$2:$F$10195,A665)</f>
        <v/>
      </c>
      <c r="D665">
        <f>YEAR(C665)&amp;" Q"&amp;ROUNDUP(MONTH(C665)/3,0)</f>
        <v/>
      </c>
      <c r="E665">
        <f>YEAR(C665)</f>
        <v/>
      </c>
    </row>
    <row r="666">
      <c r="A666" t="inlineStr">
        <is>
          <t>RP-19390</t>
        </is>
      </c>
      <c r="B666" t="inlineStr">
        <is>
          <t>Resi Pölking</t>
        </is>
      </c>
      <c r="C666" s="51">
        <f>MINIFS(Orders!$C$2:$C$10195,Orders!$F$2:$F$10195,A666)</f>
        <v/>
      </c>
      <c r="D666">
        <f>YEAR(C666)&amp;" Q"&amp;ROUNDUP(MONTH(C666)/3,0)</f>
        <v/>
      </c>
      <c r="E666">
        <f>YEAR(C666)</f>
        <v/>
      </c>
    </row>
    <row r="667">
      <c r="A667" t="inlineStr">
        <is>
          <t>RP-19855</t>
        </is>
      </c>
      <c r="B667" t="inlineStr">
        <is>
          <t>Roy Phan</t>
        </is>
      </c>
      <c r="C667" s="51">
        <f>MINIFS(Orders!$C$2:$C$10195,Orders!$F$2:$F$10195,A667)</f>
        <v/>
      </c>
      <c r="D667">
        <f>YEAR(C667)&amp;" Q"&amp;ROUNDUP(MONTH(C667)/3,0)</f>
        <v/>
      </c>
      <c r="E667">
        <f>YEAR(C667)</f>
        <v/>
      </c>
    </row>
    <row r="668">
      <c r="A668" t="inlineStr">
        <is>
          <t>RR-19315</t>
        </is>
      </c>
      <c r="B668" t="inlineStr">
        <is>
          <t>Ralph Ritter</t>
        </is>
      </c>
      <c r="C668" s="51">
        <f>MINIFS(Orders!$C$2:$C$10195,Orders!$F$2:$F$10195,A668)</f>
        <v/>
      </c>
      <c r="D668">
        <f>YEAR(C668)&amp;" Q"&amp;ROUNDUP(MONTH(C668)/3,0)</f>
        <v/>
      </c>
      <c r="E668">
        <f>YEAR(C668)</f>
        <v/>
      </c>
    </row>
    <row r="669">
      <c r="A669" t="inlineStr">
        <is>
          <t>RR-19525</t>
        </is>
      </c>
      <c r="B669" t="inlineStr">
        <is>
          <t>Rick Reed</t>
        </is>
      </c>
      <c r="C669" s="51">
        <f>MINIFS(Orders!$C$2:$C$10195,Orders!$F$2:$F$10195,A669)</f>
        <v/>
      </c>
      <c r="D669">
        <f>YEAR(C669)&amp;" Q"&amp;ROUNDUP(MONTH(C669)/3,0)</f>
        <v/>
      </c>
      <c r="E669">
        <f>YEAR(C669)</f>
        <v/>
      </c>
    </row>
    <row r="670">
      <c r="A670" t="inlineStr">
        <is>
          <t>RS-19420</t>
        </is>
      </c>
      <c r="B670" t="inlineStr">
        <is>
          <t>Ricardo Sperren</t>
        </is>
      </c>
      <c r="C670" s="51">
        <f>MINIFS(Orders!$C$2:$C$10195,Orders!$F$2:$F$10195,A670)</f>
        <v/>
      </c>
      <c r="D670">
        <f>YEAR(C670)&amp;" Q"&amp;ROUNDUP(MONTH(C670)/3,0)</f>
        <v/>
      </c>
      <c r="E670">
        <f>YEAR(C670)</f>
        <v/>
      </c>
    </row>
    <row r="671">
      <c r="A671" t="inlineStr">
        <is>
          <t>RS-19765</t>
        </is>
      </c>
      <c r="B671" t="inlineStr">
        <is>
          <t>Roland Schwarz</t>
        </is>
      </c>
      <c r="C671" s="51">
        <f>MINIFS(Orders!$C$2:$C$10195,Orders!$F$2:$F$10195,A671)</f>
        <v/>
      </c>
      <c r="D671">
        <f>YEAR(C671)&amp;" Q"&amp;ROUNDUP(MONTH(C671)/3,0)</f>
        <v/>
      </c>
      <c r="E671">
        <f>YEAR(C671)</f>
        <v/>
      </c>
    </row>
    <row r="672">
      <c r="A672" t="inlineStr">
        <is>
          <t>RS-19870</t>
        </is>
      </c>
      <c r="B672" t="inlineStr">
        <is>
          <t>Roy Skaria</t>
        </is>
      </c>
      <c r="C672" s="51">
        <f>MINIFS(Orders!$C$2:$C$10195,Orders!$F$2:$F$10195,A672)</f>
        <v/>
      </c>
      <c r="D672">
        <f>YEAR(C672)&amp;" Q"&amp;ROUNDUP(MONTH(C672)/3,0)</f>
        <v/>
      </c>
      <c r="E672">
        <f>YEAR(C672)</f>
        <v/>
      </c>
    </row>
    <row r="673">
      <c r="A673" t="inlineStr">
        <is>
          <t>RW-19540</t>
        </is>
      </c>
      <c r="B673" t="inlineStr">
        <is>
          <t>Rick Wilson</t>
        </is>
      </c>
      <c r="C673" s="51">
        <f>MINIFS(Orders!$C$2:$C$10195,Orders!$F$2:$F$10195,A673)</f>
        <v/>
      </c>
      <c r="D673">
        <f>YEAR(C673)&amp;" Q"&amp;ROUNDUP(MONTH(C673)/3,0)</f>
        <v/>
      </c>
      <c r="E673">
        <f>YEAR(C673)</f>
        <v/>
      </c>
    </row>
    <row r="674">
      <c r="A674" t="inlineStr">
        <is>
          <t>RW-19630</t>
        </is>
      </c>
      <c r="B674" t="inlineStr">
        <is>
          <t>Rob Williams</t>
        </is>
      </c>
      <c r="C674" s="51">
        <f>MINIFS(Orders!$C$2:$C$10195,Orders!$F$2:$F$10195,A674)</f>
        <v/>
      </c>
      <c r="D674">
        <f>YEAR(C674)&amp;" Q"&amp;ROUNDUP(MONTH(C674)/3,0)</f>
        <v/>
      </c>
      <c r="E674">
        <f>YEAR(C674)</f>
        <v/>
      </c>
    </row>
    <row r="675">
      <c r="A675" t="inlineStr">
        <is>
          <t>RW-19690</t>
        </is>
      </c>
      <c r="B675" t="inlineStr">
        <is>
          <t>Robert Waldorf</t>
        </is>
      </c>
      <c r="C675" s="51">
        <f>MINIFS(Orders!$C$2:$C$10195,Orders!$F$2:$F$10195,A675)</f>
        <v/>
      </c>
      <c r="D675">
        <f>YEAR(C675)&amp;" Q"&amp;ROUNDUP(MONTH(C675)/3,0)</f>
        <v/>
      </c>
      <c r="E675">
        <f>YEAR(C675)</f>
        <v/>
      </c>
    </row>
    <row r="676">
      <c r="A676" t="inlineStr">
        <is>
          <t>SA-20830</t>
        </is>
      </c>
      <c r="B676" t="inlineStr">
        <is>
          <t>Sue Ann Reed</t>
        </is>
      </c>
      <c r="C676" s="51">
        <f>MINIFS(Orders!$C$2:$C$10195,Orders!$F$2:$F$10195,A676)</f>
        <v/>
      </c>
      <c r="D676">
        <f>YEAR(C676)&amp;" Q"&amp;ROUNDUP(MONTH(C676)/3,0)</f>
        <v/>
      </c>
      <c r="E676">
        <f>YEAR(C676)</f>
        <v/>
      </c>
    </row>
    <row r="677">
      <c r="A677" t="inlineStr">
        <is>
          <t>SB-20170</t>
        </is>
      </c>
      <c r="B677" t="inlineStr">
        <is>
          <t>Sarah Bern</t>
        </is>
      </c>
      <c r="C677" s="51">
        <f>MINIFS(Orders!$C$2:$C$10195,Orders!$F$2:$F$10195,A677)</f>
        <v/>
      </c>
      <c r="D677">
        <f>YEAR(C677)&amp;" Q"&amp;ROUNDUP(MONTH(C677)/3,0)</f>
        <v/>
      </c>
      <c r="E677">
        <f>YEAR(C677)</f>
        <v/>
      </c>
    </row>
    <row r="678">
      <c r="A678" t="inlineStr">
        <is>
          <t>SB-20185</t>
        </is>
      </c>
      <c r="B678" t="inlineStr">
        <is>
          <t>Sarah Brown</t>
        </is>
      </c>
      <c r="C678" s="51">
        <f>MINIFS(Orders!$C$2:$C$10195,Orders!$F$2:$F$10195,A678)</f>
        <v/>
      </c>
      <c r="D678">
        <f>YEAR(C678)&amp;" Q"&amp;ROUNDUP(MONTH(C678)/3,0)</f>
        <v/>
      </c>
      <c r="E678">
        <f>YEAR(C678)</f>
        <v/>
      </c>
    </row>
    <row r="679">
      <c r="A679" t="inlineStr">
        <is>
          <t>SB-20290</t>
        </is>
      </c>
      <c r="B679" t="inlineStr">
        <is>
          <t>Sean Braxton</t>
        </is>
      </c>
      <c r="C679" s="51">
        <f>MINIFS(Orders!$C$2:$C$10195,Orders!$F$2:$F$10195,A679)</f>
        <v/>
      </c>
      <c r="D679">
        <f>YEAR(C679)&amp;" Q"&amp;ROUNDUP(MONTH(C679)/3,0)</f>
        <v/>
      </c>
      <c r="E679">
        <f>YEAR(C679)</f>
        <v/>
      </c>
    </row>
    <row r="680">
      <c r="A680" t="inlineStr">
        <is>
          <t>SC-20020</t>
        </is>
      </c>
      <c r="B680" t="inlineStr">
        <is>
          <t>Sam Craven</t>
        </is>
      </c>
      <c r="C680" s="51">
        <f>MINIFS(Orders!$C$2:$C$10195,Orders!$F$2:$F$10195,A680)</f>
        <v/>
      </c>
      <c r="D680">
        <f>YEAR(C680)&amp;" Q"&amp;ROUNDUP(MONTH(C680)/3,0)</f>
        <v/>
      </c>
      <c r="E680">
        <f>YEAR(C680)</f>
        <v/>
      </c>
    </row>
    <row r="681">
      <c r="A681" t="inlineStr">
        <is>
          <t>SC-20050</t>
        </is>
      </c>
      <c r="B681" t="inlineStr">
        <is>
          <t>Sample Company A</t>
        </is>
      </c>
      <c r="C681" s="51">
        <f>MINIFS(Orders!$C$2:$C$10195,Orders!$F$2:$F$10195,A681)</f>
        <v/>
      </c>
      <c r="D681">
        <f>YEAR(C681)&amp;" Q"&amp;ROUNDUP(MONTH(C681)/3,0)</f>
        <v/>
      </c>
      <c r="E681">
        <f>YEAR(C681)</f>
        <v/>
      </c>
    </row>
    <row r="682">
      <c r="A682" t="inlineStr">
        <is>
          <t>SC-20095</t>
        </is>
      </c>
      <c r="B682" t="inlineStr">
        <is>
          <t>Sanjit Chand</t>
        </is>
      </c>
      <c r="C682" s="51">
        <f>MINIFS(Orders!$C$2:$C$10195,Orders!$F$2:$F$10195,A682)</f>
        <v/>
      </c>
      <c r="D682">
        <f>YEAR(C682)&amp;" Q"&amp;ROUNDUP(MONTH(C682)/3,0)</f>
        <v/>
      </c>
      <c r="E682">
        <f>YEAR(C682)</f>
        <v/>
      </c>
    </row>
    <row r="683">
      <c r="A683" t="inlineStr">
        <is>
          <t>SC-20230</t>
        </is>
      </c>
      <c r="B683" t="inlineStr">
        <is>
          <t>Scot Coram</t>
        </is>
      </c>
      <c r="C683" s="51">
        <f>MINIFS(Orders!$C$2:$C$10195,Orders!$F$2:$F$10195,A683)</f>
        <v/>
      </c>
      <c r="D683">
        <f>YEAR(C683)&amp;" Q"&amp;ROUNDUP(MONTH(C683)/3,0)</f>
        <v/>
      </c>
      <c r="E683">
        <f>YEAR(C683)</f>
        <v/>
      </c>
    </row>
    <row r="684">
      <c r="A684" t="inlineStr">
        <is>
          <t>SC-20260</t>
        </is>
      </c>
      <c r="B684" t="inlineStr">
        <is>
          <t>Scott Cohen</t>
        </is>
      </c>
      <c r="C684" s="51">
        <f>MINIFS(Orders!$C$2:$C$10195,Orders!$F$2:$F$10195,A684)</f>
        <v/>
      </c>
      <c r="D684">
        <f>YEAR(C684)&amp;" Q"&amp;ROUNDUP(MONTH(C684)/3,0)</f>
        <v/>
      </c>
      <c r="E684">
        <f>YEAR(C684)</f>
        <v/>
      </c>
    </row>
    <row r="685">
      <c r="A685" t="inlineStr">
        <is>
          <t>SC-20305</t>
        </is>
      </c>
      <c r="B685" t="inlineStr">
        <is>
          <t>Sean Christensen</t>
        </is>
      </c>
      <c r="C685" s="51">
        <f>MINIFS(Orders!$C$2:$C$10195,Orders!$F$2:$F$10195,A685)</f>
        <v/>
      </c>
      <c r="D685">
        <f>YEAR(C685)&amp;" Q"&amp;ROUNDUP(MONTH(C685)/3,0)</f>
        <v/>
      </c>
      <c r="E685">
        <f>YEAR(C685)</f>
        <v/>
      </c>
    </row>
    <row r="686">
      <c r="A686" t="inlineStr">
        <is>
          <t>SC-20380</t>
        </is>
      </c>
      <c r="B686" t="inlineStr">
        <is>
          <t>Shahid Collister</t>
        </is>
      </c>
      <c r="C686" s="51">
        <f>MINIFS(Orders!$C$2:$C$10195,Orders!$F$2:$F$10195,A686)</f>
        <v/>
      </c>
      <c r="D686">
        <f>YEAR(C686)&amp;" Q"&amp;ROUNDUP(MONTH(C686)/3,0)</f>
        <v/>
      </c>
      <c r="E686">
        <f>YEAR(C686)</f>
        <v/>
      </c>
    </row>
    <row r="687">
      <c r="A687" t="inlineStr">
        <is>
          <t>SC-20440</t>
        </is>
      </c>
      <c r="B687" t="inlineStr">
        <is>
          <t>Shaun Chance</t>
        </is>
      </c>
      <c r="C687" s="51">
        <f>MINIFS(Orders!$C$2:$C$10195,Orders!$F$2:$F$10195,A687)</f>
        <v/>
      </c>
      <c r="D687">
        <f>YEAR(C687)&amp;" Q"&amp;ROUNDUP(MONTH(C687)/3,0)</f>
        <v/>
      </c>
      <c r="E687">
        <f>YEAR(C687)</f>
        <v/>
      </c>
    </row>
    <row r="688">
      <c r="A688" t="inlineStr">
        <is>
          <t>SC-20575</t>
        </is>
      </c>
      <c r="B688" t="inlineStr">
        <is>
          <t>Sonia Cooley</t>
        </is>
      </c>
      <c r="C688" s="51">
        <f>MINIFS(Orders!$C$2:$C$10195,Orders!$F$2:$F$10195,A688)</f>
        <v/>
      </c>
      <c r="D688">
        <f>YEAR(C688)&amp;" Q"&amp;ROUNDUP(MONTH(C688)/3,0)</f>
        <v/>
      </c>
      <c r="E688">
        <f>YEAR(C688)</f>
        <v/>
      </c>
    </row>
    <row r="689">
      <c r="A689" t="inlineStr">
        <is>
          <t>SC-20680</t>
        </is>
      </c>
      <c r="B689" t="inlineStr">
        <is>
          <t>Steve Carroll</t>
        </is>
      </c>
      <c r="C689" s="51">
        <f>MINIFS(Orders!$C$2:$C$10195,Orders!$F$2:$F$10195,A689)</f>
        <v/>
      </c>
      <c r="D689">
        <f>YEAR(C689)&amp;" Q"&amp;ROUNDUP(MONTH(C689)/3,0)</f>
        <v/>
      </c>
      <c r="E689">
        <f>YEAR(C689)</f>
        <v/>
      </c>
    </row>
    <row r="690">
      <c r="A690" t="inlineStr">
        <is>
          <t>SC-20695</t>
        </is>
      </c>
      <c r="B690" t="inlineStr">
        <is>
          <t>Steve Chapman</t>
        </is>
      </c>
      <c r="C690" s="51">
        <f>MINIFS(Orders!$C$2:$C$10195,Orders!$F$2:$F$10195,A690)</f>
        <v/>
      </c>
      <c r="D690">
        <f>YEAR(C690)&amp;" Q"&amp;ROUNDUP(MONTH(C690)/3,0)</f>
        <v/>
      </c>
      <c r="E690">
        <f>YEAR(C690)</f>
        <v/>
      </c>
    </row>
    <row r="691">
      <c r="A691" t="inlineStr">
        <is>
          <t>SC-20725</t>
        </is>
      </c>
      <c r="B691" t="inlineStr">
        <is>
          <t>Steven Cartwright</t>
        </is>
      </c>
      <c r="C691" s="51">
        <f>MINIFS(Orders!$C$2:$C$10195,Orders!$F$2:$F$10195,A691)</f>
        <v/>
      </c>
      <c r="D691">
        <f>YEAR(C691)&amp;" Q"&amp;ROUNDUP(MONTH(C691)/3,0)</f>
        <v/>
      </c>
      <c r="E691">
        <f>YEAR(C691)</f>
        <v/>
      </c>
    </row>
    <row r="692">
      <c r="A692" t="inlineStr">
        <is>
          <t>SC-20770</t>
        </is>
      </c>
      <c r="B692" t="inlineStr">
        <is>
          <t>Stewart Carmichael</t>
        </is>
      </c>
      <c r="C692" s="51">
        <f>MINIFS(Orders!$C$2:$C$10195,Orders!$F$2:$F$10195,A692)</f>
        <v/>
      </c>
      <c r="D692">
        <f>YEAR(C692)&amp;" Q"&amp;ROUNDUP(MONTH(C692)/3,0)</f>
        <v/>
      </c>
      <c r="E692">
        <f>YEAR(C692)</f>
        <v/>
      </c>
    </row>
    <row r="693">
      <c r="A693" t="inlineStr">
        <is>
          <t>SC-20800</t>
        </is>
      </c>
      <c r="B693" t="inlineStr">
        <is>
          <t>Stuart Calhoun</t>
        </is>
      </c>
      <c r="C693" s="51">
        <f>MINIFS(Orders!$C$2:$C$10195,Orders!$F$2:$F$10195,A693)</f>
        <v/>
      </c>
      <c r="D693">
        <f>YEAR(C693)&amp;" Q"&amp;ROUNDUP(MONTH(C693)/3,0)</f>
        <v/>
      </c>
      <c r="E693">
        <f>YEAR(C693)</f>
        <v/>
      </c>
    </row>
    <row r="694">
      <c r="A694" t="inlineStr">
        <is>
          <t>SC-20845</t>
        </is>
      </c>
      <c r="B694" t="inlineStr">
        <is>
          <t>Sung Chung</t>
        </is>
      </c>
      <c r="C694" s="51">
        <f>MINIFS(Orders!$C$2:$C$10195,Orders!$F$2:$F$10195,A694)</f>
        <v/>
      </c>
      <c r="D694">
        <f>YEAR(C694)&amp;" Q"&amp;ROUNDUP(MONTH(C694)/3,0)</f>
        <v/>
      </c>
      <c r="E694">
        <f>YEAR(C694)</f>
        <v/>
      </c>
    </row>
    <row r="695">
      <c r="A695" t="inlineStr">
        <is>
          <t>SD-20485</t>
        </is>
      </c>
      <c r="B695" t="inlineStr">
        <is>
          <t>Shirley Daniels</t>
        </is>
      </c>
      <c r="C695" s="51">
        <f>MINIFS(Orders!$C$2:$C$10195,Orders!$F$2:$F$10195,A695)</f>
        <v/>
      </c>
      <c r="D695">
        <f>YEAR(C695)&amp;" Q"&amp;ROUNDUP(MONTH(C695)/3,0)</f>
        <v/>
      </c>
      <c r="E695">
        <f>YEAR(C695)</f>
        <v/>
      </c>
    </row>
    <row r="696">
      <c r="A696" t="inlineStr">
        <is>
          <t>SE-20110</t>
        </is>
      </c>
      <c r="B696" t="inlineStr">
        <is>
          <t>Sanjit Engle</t>
        </is>
      </c>
      <c r="C696" s="51">
        <f>MINIFS(Orders!$C$2:$C$10195,Orders!$F$2:$F$10195,A696)</f>
        <v/>
      </c>
      <c r="D696">
        <f>YEAR(C696)&amp;" Q"&amp;ROUNDUP(MONTH(C696)/3,0)</f>
        <v/>
      </c>
      <c r="E696">
        <f>YEAR(C696)</f>
        <v/>
      </c>
    </row>
    <row r="697">
      <c r="A697" t="inlineStr">
        <is>
          <t>SF-20065</t>
        </is>
      </c>
      <c r="B697" t="inlineStr">
        <is>
          <t>Sandra Flanagan</t>
        </is>
      </c>
      <c r="C697" s="51">
        <f>MINIFS(Orders!$C$2:$C$10195,Orders!$F$2:$F$10195,A697)</f>
        <v/>
      </c>
      <c r="D697">
        <f>YEAR(C697)&amp;" Q"&amp;ROUNDUP(MONTH(C697)/3,0)</f>
        <v/>
      </c>
      <c r="E697">
        <f>YEAR(C697)</f>
        <v/>
      </c>
    </row>
    <row r="698">
      <c r="A698" t="inlineStr">
        <is>
          <t>SF-20200</t>
        </is>
      </c>
      <c r="B698" t="inlineStr">
        <is>
          <t>Sarah Foster</t>
        </is>
      </c>
      <c r="C698" s="51">
        <f>MINIFS(Orders!$C$2:$C$10195,Orders!$F$2:$F$10195,A698)</f>
        <v/>
      </c>
      <c r="D698">
        <f>YEAR(C698)&amp;" Q"&amp;ROUNDUP(MONTH(C698)/3,0)</f>
        <v/>
      </c>
      <c r="E698">
        <f>YEAR(C698)</f>
        <v/>
      </c>
    </row>
    <row r="699">
      <c r="A699" t="inlineStr">
        <is>
          <t>SF-20965</t>
        </is>
      </c>
      <c r="B699" t="inlineStr">
        <is>
          <t>Sylvia Foulston</t>
        </is>
      </c>
      <c r="C699" s="51">
        <f>MINIFS(Orders!$C$2:$C$10195,Orders!$F$2:$F$10195,A699)</f>
        <v/>
      </c>
      <c r="D699">
        <f>YEAR(C699)&amp;" Q"&amp;ROUNDUP(MONTH(C699)/3,0)</f>
        <v/>
      </c>
      <c r="E699">
        <f>YEAR(C699)</f>
        <v/>
      </c>
    </row>
    <row r="700">
      <c r="A700" t="inlineStr">
        <is>
          <t>SG-20080</t>
        </is>
      </c>
      <c r="B700" t="inlineStr">
        <is>
          <t>Sandra Glassco</t>
        </is>
      </c>
      <c r="C700" s="51">
        <f>MINIFS(Orders!$C$2:$C$10195,Orders!$F$2:$F$10195,A700)</f>
        <v/>
      </c>
      <c r="D700">
        <f>YEAR(C700)&amp;" Q"&amp;ROUNDUP(MONTH(C700)/3,0)</f>
        <v/>
      </c>
      <c r="E700">
        <f>YEAR(C700)</f>
        <v/>
      </c>
    </row>
    <row r="701">
      <c r="A701" t="inlineStr">
        <is>
          <t>SG-20470</t>
        </is>
      </c>
      <c r="B701" t="inlineStr">
        <is>
          <t>Sheri Gordon</t>
        </is>
      </c>
      <c r="C701" s="51">
        <f>MINIFS(Orders!$C$2:$C$10195,Orders!$F$2:$F$10195,A701)</f>
        <v/>
      </c>
      <c r="D701">
        <f>YEAR(C701)&amp;" Q"&amp;ROUNDUP(MONTH(C701)/3,0)</f>
        <v/>
      </c>
      <c r="E701">
        <f>YEAR(C701)</f>
        <v/>
      </c>
    </row>
    <row r="702">
      <c r="A702" t="inlineStr">
        <is>
          <t>SG-20605</t>
        </is>
      </c>
      <c r="B702" t="inlineStr">
        <is>
          <t>Speros Goranitis</t>
        </is>
      </c>
      <c r="C702" s="51">
        <f>MINIFS(Orders!$C$2:$C$10195,Orders!$F$2:$F$10195,A702)</f>
        <v/>
      </c>
      <c r="D702">
        <f>YEAR(C702)&amp;" Q"&amp;ROUNDUP(MONTH(C702)/3,0)</f>
        <v/>
      </c>
      <c r="E702">
        <f>YEAR(C702)</f>
        <v/>
      </c>
    </row>
    <row r="703">
      <c r="A703" t="inlineStr">
        <is>
          <t>SG-20890</t>
        </is>
      </c>
      <c r="B703" t="inlineStr">
        <is>
          <t>Susan Gilcrest</t>
        </is>
      </c>
      <c r="C703" s="51">
        <f>MINIFS(Orders!$C$2:$C$10195,Orders!$F$2:$F$10195,A703)</f>
        <v/>
      </c>
      <c r="D703">
        <f>YEAR(C703)&amp;" Q"&amp;ROUNDUP(MONTH(C703)/3,0)</f>
        <v/>
      </c>
      <c r="E703">
        <f>YEAR(C703)</f>
        <v/>
      </c>
    </row>
    <row r="704">
      <c r="A704" t="inlineStr">
        <is>
          <t>SH-19975</t>
        </is>
      </c>
      <c r="B704" t="inlineStr">
        <is>
          <t>Sally Hughsby</t>
        </is>
      </c>
      <c r="C704" s="51">
        <f>MINIFS(Orders!$C$2:$C$10195,Orders!$F$2:$F$10195,A704)</f>
        <v/>
      </c>
      <c r="D704">
        <f>YEAR(C704)&amp;" Q"&amp;ROUNDUP(MONTH(C704)/3,0)</f>
        <v/>
      </c>
      <c r="E704">
        <f>YEAR(C704)</f>
        <v/>
      </c>
    </row>
    <row r="705">
      <c r="A705" t="inlineStr">
        <is>
          <t>SH-20395</t>
        </is>
      </c>
      <c r="B705" t="inlineStr">
        <is>
          <t>Shahid Hopkins</t>
        </is>
      </c>
      <c r="C705" s="51">
        <f>MINIFS(Orders!$C$2:$C$10195,Orders!$F$2:$F$10195,A705)</f>
        <v/>
      </c>
      <c r="D705">
        <f>YEAR(C705)&amp;" Q"&amp;ROUNDUP(MONTH(C705)/3,0)</f>
        <v/>
      </c>
      <c r="E705">
        <f>YEAR(C705)</f>
        <v/>
      </c>
    </row>
    <row r="706">
      <c r="A706" t="inlineStr">
        <is>
          <t>SH-20635</t>
        </is>
      </c>
      <c r="B706" t="inlineStr">
        <is>
          <t>Stefanie Holloman</t>
        </is>
      </c>
      <c r="C706" s="51">
        <f>MINIFS(Orders!$C$2:$C$10195,Orders!$F$2:$F$10195,A706)</f>
        <v/>
      </c>
      <c r="D706">
        <f>YEAR(C706)&amp;" Q"&amp;ROUNDUP(MONTH(C706)/3,0)</f>
        <v/>
      </c>
      <c r="E706">
        <f>YEAR(C706)</f>
        <v/>
      </c>
    </row>
    <row r="707">
      <c r="A707" t="inlineStr">
        <is>
          <t>SJ-20125</t>
        </is>
      </c>
      <c r="B707" t="inlineStr">
        <is>
          <t>Sanjit Jacobs</t>
        </is>
      </c>
      <c r="C707" s="51">
        <f>MINIFS(Orders!$C$2:$C$10195,Orders!$F$2:$F$10195,A707)</f>
        <v/>
      </c>
      <c r="D707">
        <f>YEAR(C707)&amp;" Q"&amp;ROUNDUP(MONTH(C707)/3,0)</f>
        <v/>
      </c>
      <c r="E707">
        <f>YEAR(C707)</f>
        <v/>
      </c>
    </row>
    <row r="708">
      <c r="A708" t="inlineStr">
        <is>
          <t>SJ-20215</t>
        </is>
      </c>
      <c r="B708" t="inlineStr">
        <is>
          <t>Sarah Jordon</t>
        </is>
      </c>
      <c r="C708" s="51">
        <f>MINIFS(Orders!$C$2:$C$10195,Orders!$F$2:$F$10195,A708)</f>
        <v/>
      </c>
      <c r="D708">
        <f>YEAR(C708)&amp;" Q"&amp;ROUNDUP(MONTH(C708)/3,0)</f>
        <v/>
      </c>
      <c r="E708">
        <f>YEAR(C708)</f>
        <v/>
      </c>
    </row>
    <row r="709">
      <c r="A709" t="inlineStr">
        <is>
          <t>SJ-20500</t>
        </is>
      </c>
      <c r="B709" t="inlineStr">
        <is>
          <t>Shirley Jackson</t>
        </is>
      </c>
      <c r="C709" s="51">
        <f>MINIFS(Orders!$C$2:$C$10195,Orders!$F$2:$F$10195,A709)</f>
        <v/>
      </c>
      <c r="D709">
        <f>YEAR(C709)&amp;" Q"&amp;ROUNDUP(MONTH(C709)/3,0)</f>
        <v/>
      </c>
      <c r="E709">
        <f>YEAR(C709)</f>
        <v/>
      </c>
    </row>
    <row r="710">
      <c r="A710" t="inlineStr">
        <is>
          <t>SK-19990</t>
        </is>
      </c>
      <c r="B710" t="inlineStr">
        <is>
          <t>Sally Knutson</t>
        </is>
      </c>
      <c r="C710" s="51">
        <f>MINIFS(Orders!$C$2:$C$10195,Orders!$F$2:$F$10195,A710)</f>
        <v/>
      </c>
      <c r="D710">
        <f>YEAR(C710)&amp;" Q"&amp;ROUNDUP(MONTH(C710)/3,0)</f>
        <v/>
      </c>
      <c r="E710">
        <f>YEAR(C710)</f>
        <v/>
      </c>
    </row>
    <row r="711">
      <c r="A711" t="inlineStr">
        <is>
          <t>SL-20155</t>
        </is>
      </c>
      <c r="B711" t="inlineStr">
        <is>
          <t>Sara Luxemburg</t>
        </is>
      </c>
      <c r="C711" s="51">
        <f>MINIFS(Orders!$C$2:$C$10195,Orders!$F$2:$F$10195,A711)</f>
        <v/>
      </c>
      <c r="D711">
        <f>YEAR(C711)&amp;" Q"&amp;ROUNDUP(MONTH(C711)/3,0)</f>
        <v/>
      </c>
      <c r="E711">
        <f>YEAR(C711)</f>
        <v/>
      </c>
    </row>
    <row r="712">
      <c r="A712" t="inlineStr">
        <is>
          <t>SM-20005</t>
        </is>
      </c>
      <c r="B712" t="inlineStr">
        <is>
          <t>Sally Matthias</t>
        </is>
      </c>
      <c r="C712" s="51">
        <f>MINIFS(Orders!$C$2:$C$10195,Orders!$F$2:$F$10195,A712)</f>
        <v/>
      </c>
      <c r="D712">
        <f>YEAR(C712)&amp;" Q"&amp;ROUNDUP(MONTH(C712)/3,0)</f>
        <v/>
      </c>
      <c r="E712">
        <f>YEAR(C712)</f>
        <v/>
      </c>
    </row>
    <row r="713">
      <c r="A713" t="inlineStr">
        <is>
          <t>SM-20320</t>
        </is>
      </c>
      <c r="B713" t="inlineStr">
        <is>
          <t>Sean Miller</t>
        </is>
      </c>
      <c r="C713" s="51">
        <f>MINIFS(Orders!$C$2:$C$10195,Orders!$F$2:$F$10195,A713)</f>
        <v/>
      </c>
      <c r="D713">
        <f>YEAR(C713)&amp;" Q"&amp;ROUNDUP(MONTH(C713)/3,0)</f>
        <v/>
      </c>
      <c r="E713">
        <f>YEAR(C713)</f>
        <v/>
      </c>
    </row>
    <row r="714">
      <c r="A714" t="inlineStr">
        <is>
          <t>SM-20905</t>
        </is>
      </c>
      <c r="B714" t="inlineStr">
        <is>
          <t>Susan MacKendrick</t>
        </is>
      </c>
      <c r="C714" s="51">
        <f>MINIFS(Orders!$C$2:$C$10195,Orders!$F$2:$F$10195,A714)</f>
        <v/>
      </c>
      <c r="D714">
        <f>YEAR(C714)&amp;" Q"&amp;ROUNDUP(MONTH(C714)/3,0)</f>
        <v/>
      </c>
      <c r="E714">
        <f>YEAR(C714)</f>
        <v/>
      </c>
    </row>
    <row r="715">
      <c r="A715" t="inlineStr">
        <is>
          <t>SM-20950</t>
        </is>
      </c>
      <c r="B715" t="inlineStr">
        <is>
          <t>Suzanne McNair</t>
        </is>
      </c>
      <c r="C715" s="51">
        <f>MINIFS(Orders!$C$2:$C$10195,Orders!$F$2:$F$10195,A715)</f>
        <v/>
      </c>
      <c r="D715">
        <f>YEAR(C715)&amp;" Q"&amp;ROUNDUP(MONTH(C715)/3,0)</f>
        <v/>
      </c>
      <c r="E715">
        <f>YEAR(C715)</f>
        <v/>
      </c>
    </row>
    <row r="716">
      <c r="A716" t="inlineStr">
        <is>
          <t>SN-20560</t>
        </is>
      </c>
      <c r="B716" t="inlineStr">
        <is>
          <t>Skye Norling</t>
        </is>
      </c>
      <c r="C716" s="51">
        <f>MINIFS(Orders!$C$2:$C$10195,Orders!$F$2:$F$10195,A716)</f>
        <v/>
      </c>
      <c r="D716">
        <f>YEAR(C716)&amp;" Q"&amp;ROUNDUP(MONTH(C716)/3,0)</f>
        <v/>
      </c>
      <c r="E716">
        <f>YEAR(C716)</f>
        <v/>
      </c>
    </row>
    <row r="717">
      <c r="A717" t="inlineStr">
        <is>
          <t>SN-20710</t>
        </is>
      </c>
      <c r="B717" t="inlineStr">
        <is>
          <t>Steve Nguyen</t>
        </is>
      </c>
      <c r="C717" s="51">
        <f>MINIFS(Orders!$C$2:$C$10195,Orders!$F$2:$F$10195,A717)</f>
        <v/>
      </c>
      <c r="D717">
        <f>YEAR(C717)&amp;" Q"&amp;ROUNDUP(MONTH(C717)/3,0)</f>
        <v/>
      </c>
      <c r="E717">
        <f>YEAR(C717)</f>
        <v/>
      </c>
    </row>
    <row r="718">
      <c r="A718" t="inlineStr">
        <is>
          <t>SO-20335</t>
        </is>
      </c>
      <c r="B718" t="inlineStr">
        <is>
          <t>Sean O'Donnell</t>
        </is>
      </c>
      <c r="C718" s="51">
        <f>MINIFS(Orders!$C$2:$C$10195,Orders!$F$2:$F$10195,A718)</f>
        <v/>
      </c>
      <c r="D718">
        <f>YEAR(C718)&amp;" Q"&amp;ROUNDUP(MONTH(C718)/3,0)</f>
        <v/>
      </c>
      <c r="E718">
        <f>YEAR(C718)</f>
        <v/>
      </c>
    </row>
    <row r="719">
      <c r="A719" t="inlineStr">
        <is>
          <t>SP-20545</t>
        </is>
      </c>
      <c r="B719" t="inlineStr">
        <is>
          <t>Sibella Parks</t>
        </is>
      </c>
      <c r="C719" s="51">
        <f>MINIFS(Orders!$C$2:$C$10195,Orders!$F$2:$F$10195,A719)</f>
        <v/>
      </c>
      <c r="D719">
        <f>YEAR(C719)&amp;" Q"&amp;ROUNDUP(MONTH(C719)/3,0)</f>
        <v/>
      </c>
      <c r="E719">
        <f>YEAR(C719)</f>
        <v/>
      </c>
    </row>
    <row r="720">
      <c r="A720" t="inlineStr">
        <is>
          <t>SP-20620</t>
        </is>
      </c>
      <c r="B720" t="inlineStr">
        <is>
          <t>Stefania Perrino</t>
        </is>
      </c>
      <c r="C720" s="51">
        <f>MINIFS(Orders!$C$2:$C$10195,Orders!$F$2:$F$10195,A720)</f>
        <v/>
      </c>
      <c r="D720">
        <f>YEAR(C720)&amp;" Q"&amp;ROUNDUP(MONTH(C720)/3,0)</f>
        <v/>
      </c>
      <c r="E720">
        <f>YEAR(C720)</f>
        <v/>
      </c>
    </row>
    <row r="721">
      <c r="A721" t="inlineStr">
        <is>
          <t>SP-20650</t>
        </is>
      </c>
      <c r="B721" t="inlineStr">
        <is>
          <t>Stephanie Phelps</t>
        </is>
      </c>
      <c r="C721" s="51">
        <f>MINIFS(Orders!$C$2:$C$10195,Orders!$F$2:$F$10195,A721)</f>
        <v/>
      </c>
      <c r="D721">
        <f>YEAR(C721)&amp;" Q"&amp;ROUNDUP(MONTH(C721)/3,0)</f>
        <v/>
      </c>
      <c r="E721">
        <f>YEAR(C721)</f>
        <v/>
      </c>
    </row>
    <row r="722">
      <c r="A722" t="inlineStr">
        <is>
          <t>SP-20860</t>
        </is>
      </c>
      <c r="B722" t="inlineStr">
        <is>
          <t>Sung Pak</t>
        </is>
      </c>
      <c r="C722" s="51">
        <f>MINIFS(Orders!$C$2:$C$10195,Orders!$F$2:$F$10195,A722)</f>
        <v/>
      </c>
      <c r="D722">
        <f>YEAR(C722)&amp;" Q"&amp;ROUNDUP(MONTH(C722)/3,0)</f>
        <v/>
      </c>
      <c r="E722">
        <f>YEAR(C722)</f>
        <v/>
      </c>
    </row>
    <row r="723">
      <c r="A723" t="inlineStr">
        <is>
          <t>SP-20920</t>
        </is>
      </c>
      <c r="B723" t="inlineStr">
        <is>
          <t>Susan Pistek</t>
        </is>
      </c>
      <c r="C723" s="51">
        <f>MINIFS(Orders!$C$2:$C$10195,Orders!$F$2:$F$10195,A723)</f>
        <v/>
      </c>
      <c r="D723">
        <f>YEAR(C723)&amp;" Q"&amp;ROUNDUP(MONTH(C723)/3,0)</f>
        <v/>
      </c>
      <c r="E723">
        <f>YEAR(C723)</f>
        <v/>
      </c>
    </row>
    <row r="724">
      <c r="A724" t="inlineStr">
        <is>
          <t>SR-20425</t>
        </is>
      </c>
      <c r="B724" t="inlineStr">
        <is>
          <t>Sharelle Roach</t>
        </is>
      </c>
      <c r="C724" s="51">
        <f>MINIFS(Orders!$C$2:$C$10195,Orders!$F$2:$F$10195,A724)</f>
        <v/>
      </c>
      <c r="D724">
        <f>YEAR(C724)&amp;" Q"&amp;ROUNDUP(MONTH(C724)/3,0)</f>
        <v/>
      </c>
      <c r="E724">
        <f>YEAR(C724)</f>
        <v/>
      </c>
    </row>
    <row r="725">
      <c r="A725" t="inlineStr">
        <is>
          <t>SR-20740</t>
        </is>
      </c>
      <c r="B725" t="inlineStr">
        <is>
          <t>Steven Roelle</t>
        </is>
      </c>
      <c r="C725" s="51">
        <f>MINIFS(Orders!$C$2:$C$10195,Orders!$F$2:$F$10195,A725)</f>
        <v/>
      </c>
      <c r="D725">
        <f>YEAR(C725)&amp;" Q"&amp;ROUNDUP(MONTH(C725)/3,0)</f>
        <v/>
      </c>
      <c r="E725">
        <f>YEAR(C725)</f>
        <v/>
      </c>
    </row>
    <row r="726">
      <c r="A726" t="inlineStr">
        <is>
          <t>SS-20140</t>
        </is>
      </c>
      <c r="B726" t="inlineStr">
        <is>
          <t>Saphhira Shifley</t>
        </is>
      </c>
      <c r="C726" s="51">
        <f>MINIFS(Orders!$C$2:$C$10195,Orders!$F$2:$F$10195,A726)</f>
        <v/>
      </c>
      <c r="D726">
        <f>YEAR(C726)&amp;" Q"&amp;ROUNDUP(MONTH(C726)/3,0)</f>
        <v/>
      </c>
      <c r="E726">
        <f>YEAR(C726)</f>
        <v/>
      </c>
    </row>
    <row r="727">
      <c r="A727" t="inlineStr">
        <is>
          <t>SS-20410</t>
        </is>
      </c>
      <c r="B727" t="inlineStr">
        <is>
          <t>Shahid Shariari</t>
        </is>
      </c>
      <c r="C727" s="51">
        <f>MINIFS(Orders!$C$2:$C$10195,Orders!$F$2:$F$10195,A727)</f>
        <v/>
      </c>
      <c r="D727">
        <f>YEAR(C727)&amp;" Q"&amp;ROUNDUP(MONTH(C727)/3,0)</f>
        <v/>
      </c>
      <c r="E727">
        <f>YEAR(C727)</f>
        <v/>
      </c>
    </row>
    <row r="728">
      <c r="A728" t="inlineStr">
        <is>
          <t>SS-20515</t>
        </is>
      </c>
      <c r="B728" t="inlineStr">
        <is>
          <t>Shirley Schmidt</t>
        </is>
      </c>
      <c r="C728" s="51">
        <f>MINIFS(Orders!$C$2:$C$10195,Orders!$F$2:$F$10195,A728)</f>
        <v/>
      </c>
      <c r="D728">
        <f>YEAR(C728)&amp;" Q"&amp;ROUNDUP(MONTH(C728)/3,0)</f>
        <v/>
      </c>
      <c r="E728">
        <f>YEAR(C728)</f>
        <v/>
      </c>
    </row>
    <row r="729">
      <c r="A729" t="inlineStr">
        <is>
          <t>SS-20590</t>
        </is>
      </c>
      <c r="B729" t="inlineStr">
        <is>
          <t>Sonia Sunley</t>
        </is>
      </c>
      <c r="C729" s="51">
        <f>MINIFS(Orders!$C$2:$C$10195,Orders!$F$2:$F$10195,A729)</f>
        <v/>
      </c>
      <c r="D729">
        <f>YEAR(C729)&amp;" Q"&amp;ROUNDUP(MONTH(C729)/3,0)</f>
        <v/>
      </c>
      <c r="E729">
        <f>YEAR(C729)</f>
        <v/>
      </c>
    </row>
    <row r="730">
      <c r="A730" t="inlineStr">
        <is>
          <t>SS-20875</t>
        </is>
      </c>
      <c r="B730" t="inlineStr">
        <is>
          <t>Sung Shariari</t>
        </is>
      </c>
      <c r="C730" s="51">
        <f>MINIFS(Orders!$C$2:$C$10195,Orders!$F$2:$F$10195,A730)</f>
        <v/>
      </c>
      <c r="D730">
        <f>YEAR(C730)&amp;" Q"&amp;ROUNDUP(MONTH(C730)/3,0)</f>
        <v/>
      </c>
      <c r="E730">
        <f>YEAR(C730)</f>
        <v/>
      </c>
    </row>
    <row r="731">
      <c r="A731" t="inlineStr">
        <is>
          <t>ST-20530</t>
        </is>
      </c>
      <c r="B731" t="inlineStr">
        <is>
          <t>Shui Tom</t>
        </is>
      </c>
      <c r="C731" s="51">
        <f>MINIFS(Orders!$C$2:$C$10195,Orders!$F$2:$F$10195,A731)</f>
        <v/>
      </c>
      <c r="D731">
        <f>YEAR(C731)&amp;" Q"&amp;ROUNDUP(MONTH(C731)/3,0)</f>
        <v/>
      </c>
      <c r="E731">
        <f>YEAR(C731)</f>
        <v/>
      </c>
    </row>
    <row r="732">
      <c r="A732" t="inlineStr">
        <is>
          <t>SU-20665</t>
        </is>
      </c>
      <c r="B732" t="inlineStr">
        <is>
          <t>Stephanie Ulpright</t>
        </is>
      </c>
      <c r="C732" s="51">
        <f>MINIFS(Orders!$C$2:$C$10195,Orders!$F$2:$F$10195,A732)</f>
        <v/>
      </c>
      <c r="D732">
        <f>YEAR(C732)&amp;" Q"&amp;ROUNDUP(MONTH(C732)/3,0)</f>
        <v/>
      </c>
      <c r="E732">
        <f>YEAR(C732)</f>
        <v/>
      </c>
    </row>
    <row r="733">
      <c r="A733" t="inlineStr">
        <is>
          <t>SV-20365</t>
        </is>
      </c>
      <c r="B733" t="inlineStr">
        <is>
          <t>Seth Vernon</t>
        </is>
      </c>
      <c r="C733" s="51">
        <f>MINIFS(Orders!$C$2:$C$10195,Orders!$F$2:$F$10195,A733)</f>
        <v/>
      </c>
      <c r="D733">
        <f>YEAR(C733)&amp;" Q"&amp;ROUNDUP(MONTH(C733)/3,0)</f>
        <v/>
      </c>
      <c r="E733">
        <f>YEAR(C733)</f>
        <v/>
      </c>
    </row>
    <row r="734">
      <c r="A734" t="inlineStr">
        <is>
          <t>SV-20785</t>
        </is>
      </c>
      <c r="B734" t="inlineStr">
        <is>
          <t>Stewart Visinsky</t>
        </is>
      </c>
      <c r="C734" s="51">
        <f>MINIFS(Orders!$C$2:$C$10195,Orders!$F$2:$F$10195,A734)</f>
        <v/>
      </c>
      <c r="D734">
        <f>YEAR(C734)&amp;" Q"&amp;ROUNDUP(MONTH(C734)/3,0)</f>
        <v/>
      </c>
      <c r="E734">
        <f>YEAR(C734)</f>
        <v/>
      </c>
    </row>
    <row r="735">
      <c r="A735" t="inlineStr">
        <is>
          <t>SV-20815</t>
        </is>
      </c>
      <c r="B735" t="inlineStr">
        <is>
          <t>Stuart Van</t>
        </is>
      </c>
      <c r="C735" s="51">
        <f>MINIFS(Orders!$C$2:$C$10195,Orders!$F$2:$F$10195,A735)</f>
        <v/>
      </c>
      <c r="D735">
        <f>YEAR(C735)&amp;" Q"&amp;ROUNDUP(MONTH(C735)/3,0)</f>
        <v/>
      </c>
      <c r="E735">
        <f>YEAR(C735)</f>
        <v/>
      </c>
    </row>
    <row r="736">
      <c r="A736" t="inlineStr">
        <is>
          <t>SV-20935</t>
        </is>
      </c>
      <c r="B736" t="inlineStr">
        <is>
          <t>Susan Vittorini</t>
        </is>
      </c>
      <c r="C736" s="51">
        <f>MINIFS(Orders!$C$2:$C$10195,Orders!$F$2:$F$10195,A736)</f>
        <v/>
      </c>
      <c r="D736">
        <f>YEAR(C736)&amp;" Q"&amp;ROUNDUP(MONTH(C736)/3,0)</f>
        <v/>
      </c>
      <c r="E736">
        <f>YEAR(C736)</f>
        <v/>
      </c>
    </row>
    <row r="737">
      <c r="A737" t="inlineStr">
        <is>
          <t>SW-20245</t>
        </is>
      </c>
      <c r="B737" t="inlineStr">
        <is>
          <t>Scot Wooten</t>
        </is>
      </c>
      <c r="C737" s="51">
        <f>MINIFS(Orders!$C$2:$C$10195,Orders!$F$2:$F$10195,A737)</f>
        <v/>
      </c>
      <c r="D737">
        <f>YEAR(C737)&amp;" Q"&amp;ROUNDUP(MONTH(C737)/3,0)</f>
        <v/>
      </c>
      <c r="E737">
        <f>YEAR(C737)</f>
        <v/>
      </c>
    </row>
    <row r="738">
      <c r="A738" t="inlineStr">
        <is>
          <t>SW-20275</t>
        </is>
      </c>
      <c r="B738" t="inlineStr">
        <is>
          <t>Scott Williamson</t>
        </is>
      </c>
      <c r="C738" s="51">
        <f>MINIFS(Orders!$C$2:$C$10195,Orders!$F$2:$F$10195,A738)</f>
        <v/>
      </c>
      <c r="D738">
        <f>YEAR(C738)&amp;" Q"&amp;ROUNDUP(MONTH(C738)/3,0)</f>
        <v/>
      </c>
      <c r="E738">
        <f>YEAR(C738)</f>
        <v/>
      </c>
    </row>
    <row r="739">
      <c r="A739" t="inlineStr">
        <is>
          <t>SW-20350</t>
        </is>
      </c>
      <c r="B739" t="inlineStr">
        <is>
          <t>Sean Wendt</t>
        </is>
      </c>
      <c r="C739" s="51">
        <f>MINIFS(Orders!$C$2:$C$10195,Orders!$F$2:$F$10195,A739)</f>
        <v/>
      </c>
      <c r="D739">
        <f>YEAR(C739)&amp;" Q"&amp;ROUNDUP(MONTH(C739)/3,0)</f>
        <v/>
      </c>
      <c r="E739">
        <f>YEAR(C739)</f>
        <v/>
      </c>
    </row>
    <row r="740">
      <c r="A740" t="inlineStr">
        <is>
          <t>SW-20455</t>
        </is>
      </c>
      <c r="B740" t="inlineStr">
        <is>
          <t>Shaun Weien</t>
        </is>
      </c>
      <c r="C740" s="51">
        <f>MINIFS(Orders!$C$2:$C$10195,Orders!$F$2:$F$10195,A740)</f>
        <v/>
      </c>
      <c r="D740">
        <f>YEAR(C740)&amp;" Q"&amp;ROUNDUP(MONTH(C740)/3,0)</f>
        <v/>
      </c>
      <c r="E740">
        <f>YEAR(C740)</f>
        <v/>
      </c>
    </row>
    <row r="741">
      <c r="A741" t="inlineStr">
        <is>
          <t>SW-20755</t>
        </is>
      </c>
      <c r="B741" t="inlineStr">
        <is>
          <t>Steven Ward</t>
        </is>
      </c>
      <c r="C741" s="51">
        <f>MINIFS(Orders!$C$2:$C$10195,Orders!$F$2:$F$10195,A741)</f>
        <v/>
      </c>
      <c r="D741">
        <f>YEAR(C741)&amp;" Q"&amp;ROUNDUP(MONTH(C741)/3,0)</f>
        <v/>
      </c>
      <c r="E741">
        <f>YEAR(C741)</f>
        <v/>
      </c>
    </row>
    <row r="742">
      <c r="A742" t="inlineStr">
        <is>
          <t>SZ-20035</t>
        </is>
      </c>
      <c r="B742" t="inlineStr">
        <is>
          <t>Sam Zeldin</t>
        </is>
      </c>
      <c r="C742" s="51">
        <f>MINIFS(Orders!$C$2:$C$10195,Orders!$F$2:$F$10195,A742)</f>
        <v/>
      </c>
      <c r="D742">
        <f>YEAR(C742)&amp;" Q"&amp;ROUNDUP(MONTH(C742)/3,0)</f>
        <v/>
      </c>
      <c r="E742">
        <f>YEAR(C742)</f>
        <v/>
      </c>
    </row>
    <row r="743">
      <c r="A743" t="inlineStr">
        <is>
          <t>TA-21385</t>
        </is>
      </c>
      <c r="B743" t="inlineStr">
        <is>
          <t>Tom Ashbrook</t>
        </is>
      </c>
      <c r="C743" s="51">
        <f>MINIFS(Orders!$C$2:$C$10195,Orders!$F$2:$F$10195,A743)</f>
        <v/>
      </c>
      <c r="D743">
        <f>YEAR(C743)&amp;" Q"&amp;ROUNDUP(MONTH(C743)/3,0)</f>
        <v/>
      </c>
      <c r="E743">
        <f>YEAR(C743)</f>
        <v/>
      </c>
    </row>
    <row r="744">
      <c r="A744" t="inlineStr">
        <is>
          <t>TB-21055</t>
        </is>
      </c>
      <c r="B744" t="inlineStr">
        <is>
          <t>Ted Butterfield</t>
        </is>
      </c>
      <c r="C744" s="51">
        <f>MINIFS(Orders!$C$2:$C$10195,Orders!$F$2:$F$10195,A744)</f>
        <v/>
      </c>
      <c r="D744">
        <f>YEAR(C744)&amp;" Q"&amp;ROUNDUP(MONTH(C744)/3,0)</f>
        <v/>
      </c>
      <c r="E744">
        <f>YEAR(C744)</f>
        <v/>
      </c>
    </row>
    <row r="745">
      <c r="A745" t="inlineStr">
        <is>
          <t>TB-21175</t>
        </is>
      </c>
      <c r="B745" t="inlineStr">
        <is>
          <t>Thomas Boland</t>
        </is>
      </c>
      <c r="C745" s="51">
        <f>MINIFS(Orders!$C$2:$C$10195,Orders!$F$2:$F$10195,A745)</f>
        <v/>
      </c>
      <c r="D745">
        <f>YEAR(C745)&amp;" Q"&amp;ROUNDUP(MONTH(C745)/3,0)</f>
        <v/>
      </c>
      <c r="E745">
        <f>YEAR(C745)</f>
        <v/>
      </c>
    </row>
    <row r="746">
      <c r="A746" t="inlineStr">
        <is>
          <t>TB-21190</t>
        </is>
      </c>
      <c r="B746" t="inlineStr">
        <is>
          <t>Thomas Brumley</t>
        </is>
      </c>
      <c r="C746" s="51">
        <f>MINIFS(Orders!$C$2:$C$10195,Orders!$F$2:$F$10195,A746)</f>
        <v/>
      </c>
      <c r="D746">
        <f>YEAR(C746)&amp;" Q"&amp;ROUNDUP(MONTH(C746)/3,0)</f>
        <v/>
      </c>
      <c r="E746">
        <f>YEAR(C746)</f>
        <v/>
      </c>
    </row>
    <row r="747">
      <c r="A747" t="inlineStr">
        <is>
          <t>TB-21250</t>
        </is>
      </c>
      <c r="B747" t="inlineStr">
        <is>
          <t>Tim Brockman</t>
        </is>
      </c>
      <c r="C747" s="51">
        <f>MINIFS(Orders!$C$2:$C$10195,Orders!$F$2:$F$10195,A747)</f>
        <v/>
      </c>
      <c r="D747">
        <f>YEAR(C747)&amp;" Q"&amp;ROUNDUP(MONTH(C747)/3,0)</f>
        <v/>
      </c>
      <c r="E747">
        <f>YEAR(C747)</f>
        <v/>
      </c>
    </row>
    <row r="748">
      <c r="A748" t="inlineStr">
        <is>
          <t>TB-21280</t>
        </is>
      </c>
      <c r="B748" t="inlineStr">
        <is>
          <t>Toby Braunhardt</t>
        </is>
      </c>
      <c r="C748" s="51">
        <f>MINIFS(Orders!$C$2:$C$10195,Orders!$F$2:$F$10195,A748)</f>
        <v/>
      </c>
      <c r="D748">
        <f>YEAR(C748)&amp;" Q"&amp;ROUNDUP(MONTH(C748)/3,0)</f>
        <v/>
      </c>
      <c r="E748">
        <f>YEAR(C748)</f>
        <v/>
      </c>
    </row>
    <row r="749">
      <c r="A749" t="inlineStr">
        <is>
          <t>TB-21355</t>
        </is>
      </c>
      <c r="B749" t="inlineStr">
        <is>
          <t>Todd Boyes</t>
        </is>
      </c>
      <c r="C749" s="51">
        <f>MINIFS(Orders!$C$2:$C$10195,Orders!$F$2:$F$10195,A749)</f>
        <v/>
      </c>
      <c r="D749">
        <f>YEAR(C749)&amp;" Q"&amp;ROUNDUP(MONTH(C749)/3,0)</f>
        <v/>
      </c>
      <c r="E749">
        <f>YEAR(C749)</f>
        <v/>
      </c>
    </row>
    <row r="750">
      <c r="A750" t="inlineStr">
        <is>
          <t>TB-21400</t>
        </is>
      </c>
      <c r="B750" t="inlineStr">
        <is>
          <t>Tom Boeckenhauer</t>
        </is>
      </c>
      <c r="C750" s="51">
        <f>MINIFS(Orders!$C$2:$C$10195,Orders!$F$2:$F$10195,A750)</f>
        <v/>
      </c>
      <c r="D750">
        <f>YEAR(C750)&amp;" Q"&amp;ROUNDUP(MONTH(C750)/3,0)</f>
        <v/>
      </c>
      <c r="E750">
        <f>YEAR(C750)</f>
        <v/>
      </c>
    </row>
    <row r="751">
      <c r="A751" t="inlineStr">
        <is>
          <t>TB-21520</t>
        </is>
      </c>
      <c r="B751" t="inlineStr">
        <is>
          <t>Tracy Blumstein</t>
        </is>
      </c>
      <c r="C751" s="51">
        <f>MINIFS(Orders!$C$2:$C$10195,Orders!$F$2:$F$10195,A751)</f>
        <v/>
      </c>
      <c r="D751">
        <f>YEAR(C751)&amp;" Q"&amp;ROUNDUP(MONTH(C751)/3,0)</f>
        <v/>
      </c>
      <c r="E751">
        <f>YEAR(C751)</f>
        <v/>
      </c>
    </row>
    <row r="752">
      <c r="A752" t="inlineStr">
        <is>
          <t>TB-21595</t>
        </is>
      </c>
      <c r="B752" t="inlineStr">
        <is>
          <t>Troy Blackwell</t>
        </is>
      </c>
      <c r="C752" s="51">
        <f>MINIFS(Orders!$C$2:$C$10195,Orders!$F$2:$F$10195,A752)</f>
        <v/>
      </c>
      <c r="D752">
        <f>YEAR(C752)&amp;" Q"&amp;ROUNDUP(MONTH(C752)/3,0)</f>
        <v/>
      </c>
      <c r="E752">
        <f>YEAR(C752)</f>
        <v/>
      </c>
    </row>
    <row r="753">
      <c r="A753" t="inlineStr">
        <is>
          <t>TB-21625</t>
        </is>
      </c>
      <c r="B753" t="inlineStr">
        <is>
          <t>Trudy Brown</t>
        </is>
      </c>
      <c r="C753" s="51">
        <f>MINIFS(Orders!$C$2:$C$10195,Orders!$F$2:$F$10195,A753)</f>
        <v/>
      </c>
      <c r="D753">
        <f>YEAR(C753)&amp;" Q"&amp;ROUNDUP(MONTH(C753)/3,0)</f>
        <v/>
      </c>
      <c r="E753">
        <f>YEAR(C753)</f>
        <v/>
      </c>
    </row>
    <row r="754">
      <c r="A754" t="inlineStr">
        <is>
          <t>TC-20980</t>
        </is>
      </c>
      <c r="B754" t="inlineStr">
        <is>
          <t>Tamara Chand</t>
        </is>
      </c>
      <c r="C754" s="51">
        <f>MINIFS(Orders!$C$2:$C$10195,Orders!$F$2:$F$10195,A754)</f>
        <v/>
      </c>
      <c r="D754">
        <f>YEAR(C754)&amp;" Q"&amp;ROUNDUP(MONTH(C754)/3,0)</f>
        <v/>
      </c>
      <c r="E754">
        <f>YEAR(C754)</f>
        <v/>
      </c>
    </row>
    <row r="755">
      <c r="A755" t="inlineStr">
        <is>
          <t>TC-21145</t>
        </is>
      </c>
      <c r="B755" t="inlineStr">
        <is>
          <t>Theresa Coyne</t>
        </is>
      </c>
      <c r="C755" s="51">
        <f>MINIFS(Orders!$C$2:$C$10195,Orders!$F$2:$F$10195,A755)</f>
        <v/>
      </c>
      <c r="D755">
        <f>YEAR(C755)&amp;" Q"&amp;ROUNDUP(MONTH(C755)/3,0)</f>
        <v/>
      </c>
      <c r="E755">
        <f>YEAR(C755)</f>
        <v/>
      </c>
    </row>
    <row r="756">
      <c r="A756" t="inlineStr">
        <is>
          <t>TC-21295</t>
        </is>
      </c>
      <c r="B756" t="inlineStr">
        <is>
          <t>Toby Carlisle</t>
        </is>
      </c>
      <c r="C756" s="51">
        <f>MINIFS(Orders!$C$2:$C$10195,Orders!$F$2:$F$10195,A756)</f>
        <v/>
      </c>
      <c r="D756">
        <f>YEAR(C756)&amp;" Q"&amp;ROUNDUP(MONTH(C756)/3,0)</f>
        <v/>
      </c>
      <c r="E756">
        <f>YEAR(C756)</f>
        <v/>
      </c>
    </row>
    <row r="757">
      <c r="A757" t="inlineStr">
        <is>
          <t>TC-21475</t>
        </is>
      </c>
      <c r="B757" t="inlineStr">
        <is>
          <t>Tony Chapman</t>
        </is>
      </c>
      <c r="C757" s="51">
        <f>MINIFS(Orders!$C$2:$C$10195,Orders!$F$2:$F$10195,A757)</f>
        <v/>
      </c>
      <c r="D757">
        <f>YEAR(C757)&amp;" Q"&amp;ROUNDUP(MONTH(C757)/3,0)</f>
        <v/>
      </c>
      <c r="E757">
        <f>YEAR(C757)</f>
        <v/>
      </c>
    </row>
    <row r="758">
      <c r="A758" t="inlineStr">
        <is>
          <t>TC-21535</t>
        </is>
      </c>
      <c r="B758" t="inlineStr">
        <is>
          <t>Tracy Collins</t>
        </is>
      </c>
      <c r="C758" s="51">
        <f>MINIFS(Orders!$C$2:$C$10195,Orders!$F$2:$F$10195,A758)</f>
        <v/>
      </c>
      <c r="D758">
        <f>YEAR(C758)&amp;" Q"&amp;ROUNDUP(MONTH(C758)/3,0)</f>
        <v/>
      </c>
      <c r="E758">
        <f>YEAR(C758)</f>
        <v/>
      </c>
    </row>
    <row r="759">
      <c r="A759" t="inlineStr">
        <is>
          <t>TD-20995</t>
        </is>
      </c>
      <c r="B759" t="inlineStr">
        <is>
          <t>Tamara Dahlen</t>
        </is>
      </c>
      <c r="C759" s="51">
        <f>MINIFS(Orders!$C$2:$C$10195,Orders!$F$2:$F$10195,A759)</f>
        <v/>
      </c>
      <c r="D759">
        <f>YEAR(C759)&amp;" Q"&amp;ROUNDUP(MONTH(C759)/3,0)</f>
        <v/>
      </c>
      <c r="E759">
        <f>YEAR(C759)</f>
        <v/>
      </c>
    </row>
    <row r="760">
      <c r="A760" t="inlineStr">
        <is>
          <t>TG-21310</t>
        </is>
      </c>
      <c r="B760" t="inlineStr">
        <is>
          <t>Toby Gnade</t>
        </is>
      </c>
      <c r="C760" s="51">
        <f>MINIFS(Orders!$C$2:$C$10195,Orders!$F$2:$F$10195,A760)</f>
        <v/>
      </c>
      <c r="D760">
        <f>YEAR(C760)&amp;" Q"&amp;ROUNDUP(MONTH(C760)/3,0)</f>
        <v/>
      </c>
      <c r="E760">
        <f>YEAR(C760)</f>
        <v/>
      </c>
    </row>
    <row r="761">
      <c r="A761" t="inlineStr">
        <is>
          <t>TG-21640</t>
        </is>
      </c>
      <c r="B761" t="inlineStr">
        <is>
          <t>Trudy Glocke</t>
        </is>
      </c>
      <c r="C761" s="51">
        <f>MINIFS(Orders!$C$2:$C$10195,Orders!$F$2:$F$10195,A761)</f>
        <v/>
      </c>
      <c r="D761">
        <f>YEAR(C761)&amp;" Q"&amp;ROUNDUP(MONTH(C761)/3,0)</f>
        <v/>
      </c>
      <c r="E761">
        <f>YEAR(C761)</f>
        <v/>
      </c>
    </row>
    <row r="762">
      <c r="A762" t="inlineStr">
        <is>
          <t>TH-21100</t>
        </is>
      </c>
      <c r="B762" t="inlineStr">
        <is>
          <t>Thea Hendricks</t>
        </is>
      </c>
      <c r="C762" s="51">
        <f>MINIFS(Orders!$C$2:$C$10195,Orders!$F$2:$F$10195,A762)</f>
        <v/>
      </c>
      <c r="D762">
        <f>YEAR(C762)&amp;" Q"&amp;ROUNDUP(MONTH(C762)/3,0)</f>
        <v/>
      </c>
      <c r="E762">
        <f>YEAR(C762)</f>
        <v/>
      </c>
    </row>
    <row r="763">
      <c r="A763" t="inlineStr">
        <is>
          <t>TH-21115</t>
        </is>
      </c>
      <c r="B763" t="inlineStr">
        <is>
          <t>Thea Hudgings</t>
        </is>
      </c>
      <c r="C763" s="51">
        <f>MINIFS(Orders!$C$2:$C$10195,Orders!$F$2:$F$10195,A763)</f>
        <v/>
      </c>
      <c r="D763">
        <f>YEAR(C763)&amp;" Q"&amp;ROUNDUP(MONTH(C763)/3,0)</f>
        <v/>
      </c>
      <c r="E763">
        <f>YEAR(C763)</f>
        <v/>
      </c>
    </row>
    <row r="764">
      <c r="A764" t="inlineStr">
        <is>
          <t>TH-21235</t>
        </is>
      </c>
      <c r="B764" t="inlineStr">
        <is>
          <t>Tiffany House</t>
        </is>
      </c>
      <c r="C764" s="51">
        <f>MINIFS(Orders!$C$2:$C$10195,Orders!$F$2:$F$10195,A764)</f>
        <v/>
      </c>
      <c r="D764">
        <f>YEAR(C764)&amp;" Q"&amp;ROUNDUP(MONTH(C764)/3,0)</f>
        <v/>
      </c>
      <c r="E764">
        <f>YEAR(C764)</f>
        <v/>
      </c>
    </row>
    <row r="765">
      <c r="A765" t="inlineStr">
        <is>
          <t>TH-21550</t>
        </is>
      </c>
      <c r="B765" t="inlineStr">
        <is>
          <t>Tracy Hopkins</t>
        </is>
      </c>
      <c r="C765" s="51">
        <f>MINIFS(Orders!$C$2:$C$10195,Orders!$F$2:$F$10195,A765)</f>
        <v/>
      </c>
      <c r="D765">
        <f>YEAR(C765)&amp;" Q"&amp;ROUNDUP(MONTH(C765)/3,0)</f>
        <v/>
      </c>
      <c r="E765">
        <f>YEAR(C765)</f>
        <v/>
      </c>
    </row>
    <row r="766">
      <c r="A766" t="inlineStr">
        <is>
          <t>TM-21010</t>
        </is>
      </c>
      <c r="B766" t="inlineStr">
        <is>
          <t>Tamara Manning</t>
        </is>
      </c>
      <c r="C766" s="51">
        <f>MINIFS(Orders!$C$2:$C$10195,Orders!$F$2:$F$10195,A766)</f>
        <v/>
      </c>
      <c r="D766">
        <f>YEAR(C766)&amp;" Q"&amp;ROUNDUP(MONTH(C766)/3,0)</f>
        <v/>
      </c>
      <c r="E766">
        <f>YEAR(C766)</f>
        <v/>
      </c>
    </row>
    <row r="767">
      <c r="A767" t="inlineStr">
        <is>
          <t>TM-21490</t>
        </is>
      </c>
      <c r="B767" t="inlineStr">
        <is>
          <t>Tony Molinari</t>
        </is>
      </c>
      <c r="C767" s="51">
        <f>MINIFS(Orders!$C$2:$C$10195,Orders!$F$2:$F$10195,A767)</f>
        <v/>
      </c>
      <c r="D767">
        <f>YEAR(C767)&amp;" Q"&amp;ROUNDUP(MONTH(C767)/3,0)</f>
        <v/>
      </c>
      <c r="E767">
        <f>YEAR(C767)</f>
        <v/>
      </c>
    </row>
    <row r="768">
      <c r="A768" t="inlineStr">
        <is>
          <t>TN-21040</t>
        </is>
      </c>
      <c r="B768" t="inlineStr">
        <is>
          <t>Tanja Norvell</t>
        </is>
      </c>
      <c r="C768" s="51">
        <f>MINIFS(Orders!$C$2:$C$10195,Orders!$F$2:$F$10195,A768)</f>
        <v/>
      </c>
      <c r="D768">
        <f>YEAR(C768)&amp;" Q"&amp;ROUNDUP(MONTH(C768)/3,0)</f>
        <v/>
      </c>
      <c r="E768">
        <f>YEAR(C768)</f>
        <v/>
      </c>
    </row>
    <row r="769">
      <c r="A769" t="inlineStr">
        <is>
          <t>TP-21130</t>
        </is>
      </c>
      <c r="B769" t="inlineStr">
        <is>
          <t>Theone Pippenger</t>
        </is>
      </c>
      <c r="C769" s="51">
        <f>MINIFS(Orders!$C$2:$C$10195,Orders!$F$2:$F$10195,A769)</f>
        <v/>
      </c>
      <c r="D769">
        <f>YEAR(C769)&amp;" Q"&amp;ROUNDUP(MONTH(C769)/3,0)</f>
        <v/>
      </c>
      <c r="E769">
        <f>YEAR(C769)</f>
        <v/>
      </c>
    </row>
    <row r="770">
      <c r="A770" t="inlineStr">
        <is>
          <t>TP-21415</t>
        </is>
      </c>
      <c r="B770" t="inlineStr">
        <is>
          <t>Tom Prescott</t>
        </is>
      </c>
      <c r="C770" s="51">
        <f>MINIFS(Orders!$C$2:$C$10195,Orders!$F$2:$F$10195,A770)</f>
        <v/>
      </c>
      <c r="D770">
        <f>YEAR(C770)&amp;" Q"&amp;ROUNDUP(MONTH(C770)/3,0)</f>
        <v/>
      </c>
      <c r="E770">
        <f>YEAR(C770)</f>
        <v/>
      </c>
    </row>
    <row r="771">
      <c r="A771" t="inlineStr">
        <is>
          <t>TP-21565</t>
        </is>
      </c>
      <c r="B771" t="inlineStr">
        <is>
          <t>Tracy Poddar</t>
        </is>
      </c>
      <c r="C771" s="51">
        <f>MINIFS(Orders!$C$2:$C$10195,Orders!$F$2:$F$10195,A771)</f>
        <v/>
      </c>
      <c r="D771">
        <f>YEAR(C771)&amp;" Q"&amp;ROUNDUP(MONTH(C771)/3,0)</f>
        <v/>
      </c>
      <c r="E771">
        <f>YEAR(C771)</f>
        <v/>
      </c>
    </row>
    <row r="772">
      <c r="A772" t="inlineStr">
        <is>
          <t>TR-21325</t>
        </is>
      </c>
      <c r="B772" t="inlineStr">
        <is>
          <t>Toby Ritter</t>
        </is>
      </c>
      <c r="C772" s="51">
        <f>MINIFS(Orders!$C$2:$C$10195,Orders!$F$2:$F$10195,A772)</f>
        <v/>
      </c>
      <c r="D772">
        <f>YEAR(C772)&amp;" Q"&amp;ROUNDUP(MONTH(C772)/3,0)</f>
        <v/>
      </c>
      <c r="E772">
        <f>YEAR(C772)</f>
        <v/>
      </c>
    </row>
    <row r="773">
      <c r="A773" t="inlineStr">
        <is>
          <t>TS-21085</t>
        </is>
      </c>
      <c r="B773" t="inlineStr">
        <is>
          <t>Thais Sissman</t>
        </is>
      </c>
      <c r="C773" s="51">
        <f>MINIFS(Orders!$C$2:$C$10195,Orders!$F$2:$F$10195,A773)</f>
        <v/>
      </c>
      <c r="D773">
        <f>YEAR(C773)&amp;" Q"&amp;ROUNDUP(MONTH(C773)/3,0)</f>
        <v/>
      </c>
      <c r="E773">
        <f>YEAR(C773)</f>
        <v/>
      </c>
    </row>
    <row r="774">
      <c r="A774" t="inlineStr">
        <is>
          <t>TS-21160</t>
        </is>
      </c>
      <c r="B774" t="inlineStr">
        <is>
          <t>Theresa Swint</t>
        </is>
      </c>
      <c r="C774" s="51">
        <f>MINIFS(Orders!$C$2:$C$10195,Orders!$F$2:$F$10195,A774)</f>
        <v/>
      </c>
      <c r="D774">
        <f>YEAR(C774)&amp;" Q"&amp;ROUNDUP(MONTH(C774)/3,0)</f>
        <v/>
      </c>
      <c r="E774">
        <f>YEAR(C774)</f>
        <v/>
      </c>
    </row>
    <row r="775">
      <c r="A775" t="inlineStr">
        <is>
          <t>TS-21205</t>
        </is>
      </c>
      <c r="B775" t="inlineStr">
        <is>
          <t>Thomas Seio</t>
        </is>
      </c>
      <c r="C775" s="51">
        <f>MINIFS(Orders!$C$2:$C$10195,Orders!$F$2:$F$10195,A775)</f>
        <v/>
      </c>
      <c r="D775">
        <f>YEAR(C775)&amp;" Q"&amp;ROUNDUP(MONTH(C775)/3,0)</f>
        <v/>
      </c>
      <c r="E775">
        <f>YEAR(C775)</f>
        <v/>
      </c>
    </row>
    <row r="776">
      <c r="A776" t="inlineStr">
        <is>
          <t>TS-21340</t>
        </is>
      </c>
      <c r="B776" t="inlineStr">
        <is>
          <t>Toby Swindell</t>
        </is>
      </c>
      <c r="C776" s="51">
        <f>MINIFS(Orders!$C$2:$C$10195,Orders!$F$2:$F$10195,A776)</f>
        <v/>
      </c>
      <c r="D776">
        <f>YEAR(C776)&amp;" Q"&amp;ROUNDUP(MONTH(C776)/3,0)</f>
        <v/>
      </c>
      <c r="E776">
        <f>YEAR(C776)</f>
        <v/>
      </c>
    </row>
    <row r="777">
      <c r="A777" t="inlineStr">
        <is>
          <t>TS-21370</t>
        </is>
      </c>
      <c r="B777" t="inlineStr">
        <is>
          <t>Todd Sumrall</t>
        </is>
      </c>
      <c r="C777" s="51">
        <f>MINIFS(Orders!$C$2:$C$10195,Orders!$F$2:$F$10195,A777)</f>
        <v/>
      </c>
      <c r="D777">
        <f>YEAR(C777)&amp;" Q"&amp;ROUNDUP(MONTH(C777)/3,0)</f>
        <v/>
      </c>
      <c r="E777">
        <f>YEAR(C777)</f>
        <v/>
      </c>
    </row>
    <row r="778">
      <c r="A778" t="inlineStr">
        <is>
          <t>TS-21430</t>
        </is>
      </c>
      <c r="B778" t="inlineStr">
        <is>
          <t>Tom Stivers</t>
        </is>
      </c>
      <c r="C778" s="51">
        <f>MINIFS(Orders!$C$2:$C$10195,Orders!$F$2:$F$10195,A778)</f>
        <v/>
      </c>
      <c r="D778">
        <f>YEAR(C778)&amp;" Q"&amp;ROUNDUP(MONTH(C778)/3,0)</f>
        <v/>
      </c>
      <c r="E778">
        <f>YEAR(C778)</f>
        <v/>
      </c>
    </row>
    <row r="779">
      <c r="A779" t="inlineStr">
        <is>
          <t>TS-21505</t>
        </is>
      </c>
      <c r="B779" t="inlineStr">
        <is>
          <t>Tony Sayre</t>
        </is>
      </c>
      <c r="C779" s="51">
        <f>MINIFS(Orders!$C$2:$C$10195,Orders!$F$2:$F$10195,A779)</f>
        <v/>
      </c>
      <c r="D779">
        <f>YEAR(C779)&amp;" Q"&amp;ROUNDUP(MONTH(C779)/3,0)</f>
        <v/>
      </c>
      <c r="E779">
        <f>YEAR(C779)</f>
        <v/>
      </c>
    </row>
    <row r="780">
      <c r="A780" t="inlineStr">
        <is>
          <t>TS-21610</t>
        </is>
      </c>
      <c r="B780" t="inlineStr">
        <is>
          <t>Troy Staebel</t>
        </is>
      </c>
      <c r="C780" s="51">
        <f>MINIFS(Orders!$C$2:$C$10195,Orders!$F$2:$F$10195,A780)</f>
        <v/>
      </c>
      <c r="D780">
        <f>YEAR(C780)&amp;" Q"&amp;ROUNDUP(MONTH(C780)/3,0)</f>
        <v/>
      </c>
      <c r="E780">
        <f>YEAR(C780)</f>
        <v/>
      </c>
    </row>
    <row r="781">
      <c r="A781" t="inlineStr">
        <is>
          <t>TS-21655</t>
        </is>
      </c>
      <c r="B781" t="inlineStr">
        <is>
          <t>Trudy Schmidt</t>
        </is>
      </c>
      <c r="C781" s="51">
        <f>MINIFS(Orders!$C$2:$C$10195,Orders!$F$2:$F$10195,A781)</f>
        <v/>
      </c>
      <c r="D781">
        <f>YEAR(C781)&amp;" Q"&amp;ROUNDUP(MONTH(C781)/3,0)</f>
        <v/>
      </c>
      <c r="E781">
        <f>YEAR(C781)</f>
        <v/>
      </c>
    </row>
    <row r="782">
      <c r="A782" t="inlineStr">
        <is>
          <t>TT-21070</t>
        </is>
      </c>
      <c r="B782" t="inlineStr">
        <is>
          <t>Ted Trevino</t>
        </is>
      </c>
      <c r="C782" s="51">
        <f>MINIFS(Orders!$C$2:$C$10195,Orders!$F$2:$F$10195,A782)</f>
        <v/>
      </c>
      <c r="D782">
        <f>YEAR(C782)&amp;" Q"&amp;ROUNDUP(MONTH(C782)/3,0)</f>
        <v/>
      </c>
      <c r="E782">
        <f>YEAR(C782)</f>
        <v/>
      </c>
    </row>
    <row r="783">
      <c r="A783" t="inlineStr">
        <is>
          <t>TT-21220</t>
        </is>
      </c>
      <c r="B783" t="inlineStr">
        <is>
          <t>Thomas Thornton</t>
        </is>
      </c>
      <c r="C783" s="51">
        <f>MINIFS(Orders!$C$2:$C$10195,Orders!$F$2:$F$10195,A783)</f>
        <v/>
      </c>
      <c r="D783">
        <f>YEAR(C783)&amp;" Q"&amp;ROUNDUP(MONTH(C783)/3,0)</f>
        <v/>
      </c>
      <c r="E783">
        <f>YEAR(C783)</f>
        <v/>
      </c>
    </row>
    <row r="784">
      <c r="A784" t="inlineStr">
        <is>
          <t>TT-21265</t>
        </is>
      </c>
      <c r="B784" t="inlineStr">
        <is>
          <t>Tim Taslimi</t>
        </is>
      </c>
      <c r="C784" s="51">
        <f>MINIFS(Orders!$C$2:$C$10195,Orders!$F$2:$F$10195,A784)</f>
        <v/>
      </c>
      <c r="D784">
        <f>YEAR(C784)&amp;" Q"&amp;ROUNDUP(MONTH(C784)/3,0)</f>
        <v/>
      </c>
      <c r="E784">
        <f>YEAR(C784)</f>
        <v/>
      </c>
    </row>
    <row r="785">
      <c r="A785" t="inlineStr">
        <is>
          <t>TT-21460</t>
        </is>
      </c>
      <c r="B785" t="inlineStr">
        <is>
          <t>Tonja Turnell</t>
        </is>
      </c>
      <c r="C785" s="51">
        <f>MINIFS(Orders!$C$2:$C$10195,Orders!$F$2:$F$10195,A785)</f>
        <v/>
      </c>
      <c r="D785">
        <f>YEAR(C785)&amp;" Q"&amp;ROUNDUP(MONTH(C785)/3,0)</f>
        <v/>
      </c>
      <c r="E785">
        <f>YEAR(C785)</f>
        <v/>
      </c>
    </row>
    <row r="786">
      <c r="A786" t="inlineStr">
        <is>
          <t>TW-21025</t>
        </is>
      </c>
      <c r="B786" t="inlineStr">
        <is>
          <t>Tamara Willingham</t>
        </is>
      </c>
      <c r="C786" s="51">
        <f>MINIFS(Orders!$C$2:$C$10195,Orders!$F$2:$F$10195,A786)</f>
        <v/>
      </c>
      <c r="D786">
        <f>YEAR(C786)&amp;" Q"&amp;ROUNDUP(MONTH(C786)/3,0)</f>
        <v/>
      </c>
      <c r="E786">
        <f>YEAR(C786)</f>
        <v/>
      </c>
    </row>
    <row r="787">
      <c r="A787" t="inlineStr">
        <is>
          <t>TZ-21580</t>
        </is>
      </c>
      <c r="B787" t="inlineStr">
        <is>
          <t>Tracy Zic</t>
        </is>
      </c>
      <c r="C787" s="51">
        <f>MINIFS(Orders!$C$2:$C$10195,Orders!$F$2:$F$10195,A787)</f>
        <v/>
      </c>
      <c r="D787">
        <f>YEAR(C787)&amp;" Q"&amp;ROUNDUP(MONTH(C787)/3,0)</f>
        <v/>
      </c>
      <c r="E787">
        <f>YEAR(C787)</f>
        <v/>
      </c>
    </row>
    <row r="788">
      <c r="A788" t="inlineStr">
        <is>
          <t>VB-21745</t>
        </is>
      </c>
      <c r="B788" t="inlineStr">
        <is>
          <t>Victoria Brennan</t>
        </is>
      </c>
      <c r="C788" s="51">
        <f>MINIFS(Orders!$C$2:$C$10195,Orders!$F$2:$F$10195,A788)</f>
        <v/>
      </c>
      <c r="D788">
        <f>YEAR(C788)&amp;" Q"&amp;ROUNDUP(MONTH(C788)/3,0)</f>
        <v/>
      </c>
      <c r="E788">
        <f>YEAR(C788)</f>
        <v/>
      </c>
    </row>
    <row r="789">
      <c r="A789" t="inlineStr">
        <is>
          <t>VD-21670</t>
        </is>
      </c>
      <c r="B789" t="inlineStr">
        <is>
          <t>Valerie Dominguez</t>
        </is>
      </c>
      <c r="C789" s="51">
        <f>MINIFS(Orders!$C$2:$C$10195,Orders!$F$2:$F$10195,A789)</f>
        <v/>
      </c>
      <c r="D789">
        <f>YEAR(C789)&amp;" Q"&amp;ROUNDUP(MONTH(C789)/3,0)</f>
        <v/>
      </c>
      <c r="E789">
        <f>YEAR(C789)</f>
        <v/>
      </c>
    </row>
    <row r="790">
      <c r="A790" t="inlineStr">
        <is>
          <t>VF-21715</t>
        </is>
      </c>
      <c r="B790" t="inlineStr">
        <is>
          <t>Vicky Freymann</t>
        </is>
      </c>
      <c r="C790" s="51">
        <f>MINIFS(Orders!$C$2:$C$10195,Orders!$F$2:$F$10195,A790)</f>
        <v/>
      </c>
      <c r="D790">
        <f>YEAR(C790)&amp;" Q"&amp;ROUNDUP(MONTH(C790)/3,0)</f>
        <v/>
      </c>
      <c r="E790">
        <f>YEAR(C790)</f>
        <v/>
      </c>
    </row>
    <row r="791">
      <c r="A791" t="inlineStr">
        <is>
          <t>VG-21790</t>
        </is>
      </c>
      <c r="B791" t="inlineStr">
        <is>
          <t>Vivek Gonzalez</t>
        </is>
      </c>
      <c r="C791" s="51">
        <f>MINIFS(Orders!$C$2:$C$10195,Orders!$F$2:$F$10195,A791)</f>
        <v/>
      </c>
      <c r="D791">
        <f>YEAR(C791)&amp;" Q"&amp;ROUNDUP(MONTH(C791)/3,0)</f>
        <v/>
      </c>
      <c r="E791">
        <f>YEAR(C791)</f>
        <v/>
      </c>
    </row>
    <row r="792">
      <c r="A792" t="inlineStr">
        <is>
          <t>VG-21805</t>
        </is>
      </c>
      <c r="B792" t="inlineStr">
        <is>
          <t>Vivek Grady</t>
        </is>
      </c>
      <c r="C792" s="51">
        <f>MINIFS(Orders!$C$2:$C$10195,Orders!$F$2:$F$10195,A792)</f>
        <v/>
      </c>
      <c r="D792">
        <f>YEAR(C792)&amp;" Q"&amp;ROUNDUP(MONTH(C792)/3,0)</f>
        <v/>
      </c>
      <c r="E792">
        <f>YEAR(C792)</f>
        <v/>
      </c>
    </row>
    <row r="793">
      <c r="A793" t="inlineStr">
        <is>
          <t>VM-21685</t>
        </is>
      </c>
      <c r="B793" t="inlineStr">
        <is>
          <t>Valerie Mitchum</t>
        </is>
      </c>
      <c r="C793" s="51">
        <f>MINIFS(Orders!$C$2:$C$10195,Orders!$F$2:$F$10195,A793)</f>
        <v/>
      </c>
      <c r="D793">
        <f>YEAR(C793)&amp;" Q"&amp;ROUNDUP(MONTH(C793)/3,0)</f>
        <v/>
      </c>
      <c r="E793">
        <f>YEAR(C793)</f>
        <v/>
      </c>
    </row>
    <row r="794">
      <c r="A794" t="inlineStr">
        <is>
          <t>VM-21835</t>
        </is>
      </c>
      <c r="B794" t="inlineStr">
        <is>
          <t>Vivian Mathis</t>
        </is>
      </c>
      <c r="C794" s="51">
        <f>MINIFS(Orders!$C$2:$C$10195,Orders!$F$2:$F$10195,A794)</f>
        <v/>
      </c>
      <c r="D794">
        <f>YEAR(C794)&amp;" Q"&amp;ROUNDUP(MONTH(C794)/3,0)</f>
        <v/>
      </c>
      <c r="E794">
        <f>YEAR(C794)</f>
        <v/>
      </c>
    </row>
    <row r="795">
      <c r="A795" t="inlineStr">
        <is>
          <t>VP-21730</t>
        </is>
      </c>
      <c r="B795" t="inlineStr">
        <is>
          <t>Victor Preis</t>
        </is>
      </c>
      <c r="C795" s="51">
        <f>MINIFS(Orders!$C$2:$C$10195,Orders!$F$2:$F$10195,A795)</f>
        <v/>
      </c>
      <c r="D795">
        <f>YEAR(C795)&amp;" Q"&amp;ROUNDUP(MONTH(C795)/3,0)</f>
        <v/>
      </c>
      <c r="E795">
        <f>YEAR(C795)</f>
        <v/>
      </c>
    </row>
    <row r="796">
      <c r="A796" t="inlineStr">
        <is>
          <t>VP-21760</t>
        </is>
      </c>
      <c r="B796" t="inlineStr">
        <is>
          <t>Victoria Pisteka</t>
        </is>
      </c>
      <c r="C796" s="51">
        <f>MINIFS(Orders!$C$2:$C$10195,Orders!$F$2:$F$10195,A796)</f>
        <v/>
      </c>
      <c r="D796">
        <f>YEAR(C796)&amp;" Q"&amp;ROUNDUP(MONTH(C796)/3,0)</f>
        <v/>
      </c>
      <c r="E796">
        <f>YEAR(C796)</f>
        <v/>
      </c>
    </row>
    <row r="797">
      <c r="A797" t="inlineStr">
        <is>
          <t>VS-21820</t>
        </is>
      </c>
      <c r="B797" t="inlineStr">
        <is>
          <t>Vivek Sundaresam</t>
        </is>
      </c>
      <c r="C797" s="51">
        <f>MINIFS(Orders!$C$2:$C$10195,Orders!$F$2:$F$10195,A797)</f>
        <v/>
      </c>
      <c r="D797">
        <f>YEAR(C797)&amp;" Q"&amp;ROUNDUP(MONTH(C797)/3,0)</f>
        <v/>
      </c>
      <c r="E797">
        <f>YEAR(C797)</f>
        <v/>
      </c>
    </row>
    <row r="798">
      <c r="A798" t="inlineStr">
        <is>
          <t>VT-21700</t>
        </is>
      </c>
      <c r="B798" t="inlineStr">
        <is>
          <t>Valerie Takahito</t>
        </is>
      </c>
      <c r="C798" s="51">
        <f>MINIFS(Orders!$C$2:$C$10195,Orders!$F$2:$F$10195,A798)</f>
        <v/>
      </c>
      <c r="D798">
        <f>YEAR(C798)&amp;" Q"&amp;ROUNDUP(MONTH(C798)/3,0)</f>
        <v/>
      </c>
      <c r="E798">
        <f>YEAR(C798)</f>
        <v/>
      </c>
    </row>
    <row r="799">
      <c r="A799" t="inlineStr">
        <is>
          <t>VW-21775</t>
        </is>
      </c>
      <c r="B799" t="inlineStr">
        <is>
          <t>Victoria Wilson</t>
        </is>
      </c>
      <c r="C799" s="51">
        <f>MINIFS(Orders!$C$2:$C$10195,Orders!$F$2:$F$10195,A799)</f>
        <v/>
      </c>
      <c r="D799">
        <f>YEAR(C799)&amp;" Q"&amp;ROUNDUP(MONTH(C799)/3,0)</f>
        <v/>
      </c>
      <c r="E799">
        <f>YEAR(C799)</f>
        <v/>
      </c>
    </row>
    <row r="800">
      <c r="A800" t="inlineStr">
        <is>
          <t>WB-21850</t>
        </is>
      </c>
      <c r="B800" t="inlineStr">
        <is>
          <t>William Brown</t>
        </is>
      </c>
      <c r="C800" s="51">
        <f>MINIFS(Orders!$C$2:$C$10195,Orders!$F$2:$F$10195,A800)</f>
        <v/>
      </c>
      <c r="D800">
        <f>YEAR(C800)&amp;" Q"&amp;ROUNDUP(MONTH(C800)/3,0)</f>
        <v/>
      </c>
      <c r="E800">
        <f>YEAR(C800)</f>
        <v/>
      </c>
    </row>
    <row r="801">
      <c r="A801" t="inlineStr">
        <is>
          <t>XP-21865</t>
        </is>
      </c>
      <c r="B801" t="inlineStr">
        <is>
          <t>Xylona Preis</t>
        </is>
      </c>
      <c r="C801" s="51">
        <f>MINIFS(Orders!$C$2:$C$10195,Orders!$F$2:$F$10195,A801)</f>
        <v/>
      </c>
      <c r="D801">
        <f>YEAR(C801)&amp;" Q"&amp;ROUNDUP(MONTH(C801)/3,0)</f>
        <v/>
      </c>
      <c r="E801">
        <f>YEAR(C801)</f>
        <v/>
      </c>
    </row>
    <row r="802">
      <c r="A802" t="inlineStr">
        <is>
          <t>YC-21895</t>
        </is>
      </c>
      <c r="B802" t="inlineStr">
        <is>
          <t>Yoseph Carroll</t>
        </is>
      </c>
      <c r="C802" s="51">
        <f>MINIFS(Orders!$C$2:$C$10195,Orders!$F$2:$F$10195,A802)</f>
        <v/>
      </c>
      <c r="D802">
        <f>YEAR(C802)&amp;" Q"&amp;ROUNDUP(MONTH(C802)/3,0)</f>
        <v/>
      </c>
      <c r="E802">
        <f>YEAR(C802)</f>
        <v/>
      </c>
    </row>
    <row r="803">
      <c r="A803" t="inlineStr">
        <is>
          <t>YS-21880</t>
        </is>
      </c>
      <c r="B803" t="inlineStr">
        <is>
          <t>Yana Sorensen</t>
        </is>
      </c>
      <c r="C803" s="51">
        <f>MINIFS(Orders!$C$2:$C$10195,Orders!$F$2:$F$10195,A803)</f>
        <v/>
      </c>
      <c r="D803">
        <f>YEAR(C803)&amp;" Q"&amp;ROUNDUP(MONTH(C803)/3,0)</f>
        <v/>
      </c>
      <c r="E803">
        <f>YEAR(C803)</f>
        <v/>
      </c>
    </row>
    <row r="804">
      <c r="A804" t="inlineStr">
        <is>
          <t>ZC-21910</t>
        </is>
      </c>
      <c r="B804" t="inlineStr">
        <is>
          <t>Zuschuss Carroll</t>
        </is>
      </c>
      <c r="C804" s="51">
        <f>MINIFS(Orders!$C$2:$C$10195,Orders!$F$2:$F$10195,A804)</f>
        <v/>
      </c>
      <c r="D804">
        <f>YEAR(C804)&amp;" Q"&amp;ROUNDUP(MONTH(C804)/3,0)</f>
        <v/>
      </c>
      <c r="E804">
        <f>YEAR(C804)</f>
        <v/>
      </c>
    </row>
    <row r="805">
      <c r="A805" t="inlineStr">
        <is>
          <t>ZD-21925</t>
        </is>
      </c>
      <c r="B805" t="inlineStr">
        <is>
          <t>Zuschuss Donatelli</t>
        </is>
      </c>
      <c r="C805" s="51">
        <f>MINIFS(Orders!$C$2:$C$10195,Orders!$F$2:$F$10195,A805)</f>
        <v/>
      </c>
      <c r="D805">
        <f>YEAR(C805)&amp;" Q"&amp;ROUNDUP(MONTH(C805)/3,0)</f>
        <v/>
      </c>
      <c r="E805">
        <f>YEAR(C805)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52" t="inlineStr">
        <is>
          <t>Row ID</t>
        </is>
      </c>
      <c r="B1" s="52" t="inlineStr">
        <is>
          <t>Order ID</t>
        </is>
      </c>
      <c r="C1" s="52" t="inlineStr">
        <is>
          <t>Order Date</t>
        </is>
      </c>
      <c r="D1" s="52" t="inlineStr">
        <is>
          <t>Ship Date</t>
        </is>
      </c>
      <c r="E1" s="52" t="inlineStr">
        <is>
          <t>Ship Mode</t>
        </is>
      </c>
      <c r="F1" s="52" t="inlineStr">
        <is>
          <t>Customer ID</t>
        </is>
      </c>
      <c r="G1" s="52" t="inlineStr">
        <is>
          <t>Customer Name</t>
        </is>
      </c>
      <c r="H1" s="52" t="inlineStr">
        <is>
          <t>Segment</t>
        </is>
      </c>
      <c r="I1" s="52" t="inlineStr">
        <is>
          <t>Country/Region</t>
        </is>
      </c>
      <c r="J1" s="52" t="inlineStr">
        <is>
          <t>City</t>
        </is>
      </c>
      <c r="K1" s="52" t="inlineStr">
        <is>
          <t>State/Province</t>
        </is>
      </c>
      <c r="L1" s="52" t="inlineStr">
        <is>
          <t>Postal Code</t>
        </is>
      </c>
      <c r="M1" s="52" t="inlineStr">
        <is>
          <t>Region</t>
        </is>
      </c>
      <c r="N1" s="52" t="inlineStr">
        <is>
          <t>Product ID</t>
        </is>
      </c>
      <c r="O1" s="52" t="inlineStr">
        <is>
          <t>Category</t>
        </is>
      </c>
      <c r="P1" s="52" t="inlineStr">
        <is>
          <t>Sub-Category</t>
        </is>
      </c>
      <c r="Q1" s="52" t="inlineStr">
        <is>
          <t>Product Name</t>
        </is>
      </c>
      <c r="R1" s="52" t="inlineStr">
        <is>
          <t>Sales</t>
        </is>
      </c>
      <c r="S1" s="52" t="inlineStr">
        <is>
          <t>Quantity</t>
        </is>
      </c>
      <c r="T1" s="52" t="inlineStr">
        <is>
          <t>Discount</t>
        </is>
      </c>
      <c r="U1" s="52" t="inlineStr">
        <is>
          <t>Profit</t>
        </is>
      </c>
      <c r="V1" s="52" t="inlineStr">
        <is>
          <t>Перша покупка</t>
        </is>
      </c>
      <c r="W1" s="52" t="inlineStr">
        <is>
          <t>Когорта</t>
        </is>
      </c>
      <c r="X1" s="52" t="inlineStr">
        <is>
          <t>Рік замовлення</t>
        </is>
      </c>
      <c r="Y1" s="52" t="inlineStr">
        <is>
          <t>Рік життя</t>
        </is>
      </c>
    </row>
    <row r="2">
      <c r="A2" t="n">
        <v>1</v>
      </c>
      <c r="B2" t="inlineStr">
        <is>
          <t>US-2020-103800</t>
        </is>
      </c>
      <c r="C2" s="51" t="n">
        <v>43833</v>
      </c>
      <c r="D2" s="51" t="n">
        <v>43837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  <c r="V2" s="51">
        <f>INDEX(Customers!$C$2:$C$805,MATCH(F2,Customers!$A$2:$A$805,0))</f>
        <v/>
      </c>
      <c r="W2">
        <f>INDEX(Customers!$D$2:$D$805,MATCH(F2,Customers!$A$2:$A$805,0))</f>
        <v/>
      </c>
      <c r="X2">
        <f>YEAR(C2)</f>
        <v/>
      </c>
      <c r="Y2">
        <f>X2-YEAR(V2)+1</f>
        <v/>
      </c>
    </row>
    <row r="3">
      <c r="A3" t="n">
        <v>2</v>
      </c>
      <c r="B3" t="inlineStr">
        <is>
          <t>US-2020-112326</t>
        </is>
      </c>
      <c r="C3" s="51" t="n">
        <v>43834</v>
      </c>
      <c r="D3" s="51" t="n">
        <v>43838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  <c r="V3" s="51">
        <f>INDEX(Customers!$C$2:$C$805,MATCH(F3,Customers!$A$2:$A$805,0))</f>
        <v/>
      </c>
      <c r="W3">
        <f>INDEX(Customers!$D$2:$D$805,MATCH(F3,Customers!$A$2:$A$805,0))</f>
        <v/>
      </c>
      <c r="X3">
        <f>YEAR(C3)</f>
        <v/>
      </c>
      <c r="Y3">
        <f>X3-YEAR(V3)+1</f>
        <v/>
      </c>
    </row>
    <row r="4">
      <c r="A4" t="n">
        <v>3</v>
      </c>
      <c r="B4" t="inlineStr">
        <is>
          <t>US-2020-112326</t>
        </is>
      </c>
      <c r="C4" s="51" t="n">
        <v>43834</v>
      </c>
      <c r="D4" s="51" t="n">
        <v>43838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  <c r="V4" s="51">
        <f>INDEX(Customers!$C$2:$C$805,MATCH(F4,Customers!$A$2:$A$805,0))</f>
        <v/>
      </c>
      <c r="W4">
        <f>INDEX(Customers!$D$2:$D$805,MATCH(F4,Customers!$A$2:$A$805,0))</f>
        <v/>
      </c>
      <c r="X4">
        <f>YEAR(C4)</f>
        <v/>
      </c>
      <c r="Y4">
        <f>X4-YEAR(V4)+1</f>
        <v/>
      </c>
    </row>
    <row r="5">
      <c r="A5" t="n">
        <v>4</v>
      </c>
      <c r="B5" t="inlineStr">
        <is>
          <t>US-2020-112326</t>
        </is>
      </c>
      <c r="C5" s="51" t="n">
        <v>43834</v>
      </c>
      <c r="D5" s="51" t="n">
        <v>43838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  <c r="V5" s="51">
        <f>INDEX(Customers!$C$2:$C$805,MATCH(F5,Customers!$A$2:$A$805,0))</f>
        <v/>
      </c>
      <c r="W5">
        <f>INDEX(Customers!$D$2:$D$805,MATCH(F5,Customers!$A$2:$A$805,0))</f>
        <v/>
      </c>
      <c r="X5">
        <f>YEAR(C5)</f>
        <v/>
      </c>
      <c r="Y5">
        <f>X5-YEAR(V5)+1</f>
        <v/>
      </c>
    </row>
    <row r="6">
      <c r="A6" t="n">
        <v>5</v>
      </c>
      <c r="B6" t="inlineStr">
        <is>
          <t>US-2020-141817</t>
        </is>
      </c>
      <c r="C6" s="51" t="n">
        <v>43835</v>
      </c>
      <c r="D6" s="51" t="n">
        <v>43842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  <c r="V6" s="51">
        <f>INDEX(Customers!$C$2:$C$805,MATCH(F6,Customers!$A$2:$A$805,0))</f>
        <v/>
      </c>
      <c r="W6">
        <f>INDEX(Customers!$D$2:$D$805,MATCH(F6,Customers!$A$2:$A$805,0))</f>
        <v/>
      </c>
      <c r="X6">
        <f>YEAR(C6)</f>
        <v/>
      </c>
      <c r="Y6">
        <f>X6-YEAR(V6)+1</f>
        <v/>
      </c>
    </row>
    <row r="7">
      <c r="A7" t="n">
        <v>6</v>
      </c>
      <c r="B7" t="inlineStr">
        <is>
          <t>US-2020-167199</t>
        </is>
      </c>
      <c r="C7" s="51" t="n">
        <v>43836</v>
      </c>
      <c r="D7" s="51" t="n">
        <v>43840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  <c r="V7" s="51">
        <f>INDEX(Customers!$C$2:$C$805,MATCH(F7,Customers!$A$2:$A$805,0))</f>
        <v/>
      </c>
      <c r="W7">
        <f>INDEX(Customers!$D$2:$D$805,MATCH(F7,Customers!$A$2:$A$805,0))</f>
        <v/>
      </c>
      <c r="X7">
        <f>YEAR(C7)</f>
        <v/>
      </c>
      <c r="Y7">
        <f>X7-YEAR(V7)+1</f>
        <v/>
      </c>
    </row>
    <row r="8">
      <c r="A8" t="n">
        <v>7</v>
      </c>
      <c r="B8" t="inlineStr">
        <is>
          <t>US-2020-167199</t>
        </is>
      </c>
      <c r="C8" s="51" t="n">
        <v>43836</v>
      </c>
      <c r="D8" s="51" t="n">
        <v>43840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  <c r="V8" s="51">
        <f>INDEX(Customers!$C$2:$C$805,MATCH(F8,Customers!$A$2:$A$805,0))</f>
        <v/>
      </c>
      <c r="W8">
        <f>INDEX(Customers!$D$2:$D$805,MATCH(F8,Customers!$A$2:$A$805,0))</f>
        <v/>
      </c>
      <c r="X8">
        <f>YEAR(C8)</f>
        <v/>
      </c>
      <c r="Y8">
        <f>X8-YEAR(V8)+1</f>
        <v/>
      </c>
    </row>
    <row r="9">
      <c r="A9" t="n">
        <v>8</v>
      </c>
      <c r="B9" t="inlineStr">
        <is>
          <t>US-2020-106054</t>
        </is>
      </c>
      <c r="C9" s="51" t="n">
        <v>43836</v>
      </c>
      <c r="D9" s="51" t="n">
        <v>43837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inlineStr">
        <is>
          <t>30605</t>
        </is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  <c r="V9" s="51">
        <f>INDEX(Customers!$C$2:$C$805,MATCH(F9,Customers!$A$2:$A$805,0))</f>
        <v/>
      </c>
      <c r="W9">
        <f>INDEX(Customers!$D$2:$D$805,MATCH(F9,Customers!$A$2:$A$805,0))</f>
        <v/>
      </c>
      <c r="X9">
        <f>YEAR(C9)</f>
        <v/>
      </c>
      <c r="Y9">
        <f>X9-YEAR(V9)+1</f>
        <v/>
      </c>
    </row>
    <row r="10">
      <c r="A10" t="n">
        <v>9</v>
      </c>
      <c r="B10" t="inlineStr">
        <is>
          <t>US-2020-167199</t>
        </is>
      </c>
      <c r="C10" s="51" t="n">
        <v>43836</v>
      </c>
      <c r="D10" s="51" t="n">
        <v>43840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inlineStr">
        <is>
          <t>42420</t>
        </is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  <c r="V10" s="51">
        <f>INDEX(Customers!$C$2:$C$805,MATCH(F10,Customers!$A$2:$A$805,0))</f>
        <v/>
      </c>
      <c r="W10">
        <f>INDEX(Customers!$D$2:$D$805,MATCH(F10,Customers!$A$2:$A$805,0))</f>
        <v/>
      </c>
      <c r="X10">
        <f>YEAR(C10)</f>
        <v/>
      </c>
      <c r="Y10">
        <f>X10-YEAR(V10)+1</f>
        <v/>
      </c>
    </row>
    <row r="11">
      <c r="A11" t="n">
        <v>10</v>
      </c>
      <c r="B11" t="inlineStr">
        <is>
          <t>US-2020-167199</t>
        </is>
      </c>
      <c r="C11" s="51" t="n">
        <v>43836</v>
      </c>
      <c r="D11" s="51" t="n">
        <v>43840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  <c r="V11" s="51">
        <f>INDEX(Customers!$C$2:$C$805,MATCH(F11,Customers!$A$2:$A$805,0))</f>
        <v/>
      </c>
      <c r="W11">
        <f>INDEX(Customers!$D$2:$D$805,MATCH(F11,Customers!$A$2:$A$805,0))</f>
        <v/>
      </c>
      <c r="X11">
        <f>YEAR(C11)</f>
        <v/>
      </c>
      <c r="Y11">
        <f>X11-YEAR(V11)+1</f>
        <v/>
      </c>
    </row>
    <row r="12">
      <c r="A12" t="n">
        <v>11</v>
      </c>
      <c r="B12" t="inlineStr">
        <is>
          <t>US-2020-167199</t>
        </is>
      </c>
      <c r="C12" s="51" t="n">
        <v>43836</v>
      </c>
      <c r="D12" s="51" t="n">
        <v>43840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  <c r="V12" s="51">
        <f>INDEX(Customers!$C$2:$C$805,MATCH(F12,Customers!$A$2:$A$805,0))</f>
        <v/>
      </c>
      <c r="W12">
        <f>INDEX(Customers!$D$2:$D$805,MATCH(F12,Customers!$A$2:$A$805,0))</f>
        <v/>
      </c>
      <c r="X12">
        <f>YEAR(C12)</f>
        <v/>
      </c>
      <c r="Y12">
        <f>X12-YEAR(V12)+1</f>
        <v/>
      </c>
    </row>
    <row r="13">
      <c r="A13" t="n">
        <v>12</v>
      </c>
      <c r="B13" t="inlineStr">
        <is>
          <t>US-2020-130813</t>
        </is>
      </c>
      <c r="C13" s="51" t="n">
        <v>43836</v>
      </c>
      <c r="D13" s="51" t="n">
        <v>43838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90049</t>
        </is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  <c r="V13" s="51">
        <f>INDEX(Customers!$C$2:$C$805,MATCH(F13,Customers!$A$2:$A$805,0))</f>
        <v/>
      </c>
      <c r="W13">
        <f>INDEX(Customers!$D$2:$D$805,MATCH(F13,Customers!$A$2:$A$805,0))</f>
        <v/>
      </c>
      <c r="X13">
        <f>YEAR(C13)</f>
        <v/>
      </c>
      <c r="Y13">
        <f>X13-YEAR(V13)+1</f>
        <v/>
      </c>
    </row>
    <row r="14">
      <c r="A14" t="n">
        <v>13</v>
      </c>
      <c r="B14" t="inlineStr">
        <is>
          <t>US-2020-167199</t>
        </is>
      </c>
      <c r="C14" s="51" t="n">
        <v>43836</v>
      </c>
      <c r="D14" s="51" t="n">
        <v>43840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  <c r="V14" s="51">
        <f>INDEX(Customers!$C$2:$C$805,MATCH(F14,Customers!$A$2:$A$805,0))</f>
        <v/>
      </c>
      <c r="W14">
        <f>INDEX(Customers!$D$2:$D$805,MATCH(F14,Customers!$A$2:$A$805,0))</f>
        <v/>
      </c>
      <c r="X14">
        <f>YEAR(C14)</f>
        <v/>
      </c>
      <c r="Y14">
        <f>X14-YEAR(V14)+1</f>
        <v/>
      </c>
    </row>
    <row r="15">
      <c r="A15" t="n">
        <v>14</v>
      </c>
      <c r="B15" t="inlineStr">
        <is>
          <t>US-2020-167199</t>
        </is>
      </c>
      <c r="C15" s="51" t="n">
        <v>43836</v>
      </c>
      <c r="D15" s="51" t="n">
        <v>43840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inlineStr">
        <is>
          <t>42420</t>
        </is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  <c r="V15" s="51">
        <f>INDEX(Customers!$C$2:$C$805,MATCH(F15,Customers!$A$2:$A$805,0))</f>
        <v/>
      </c>
      <c r="W15">
        <f>INDEX(Customers!$D$2:$D$805,MATCH(F15,Customers!$A$2:$A$805,0))</f>
        <v/>
      </c>
      <c r="X15">
        <f>YEAR(C15)</f>
        <v/>
      </c>
      <c r="Y15">
        <f>X15-YEAR(V15)+1</f>
        <v/>
      </c>
    </row>
    <row r="16">
      <c r="A16" t="n">
        <v>15</v>
      </c>
      <c r="B16" t="inlineStr">
        <is>
          <t>US-2020-105417</t>
        </is>
      </c>
      <c r="C16" s="51" t="n">
        <v>43837</v>
      </c>
      <c r="D16" s="51" t="n">
        <v>43842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  <c r="V16" s="51">
        <f>INDEX(Customers!$C$2:$C$805,MATCH(F16,Customers!$A$2:$A$805,0))</f>
        <v/>
      </c>
      <c r="W16">
        <f>INDEX(Customers!$D$2:$D$805,MATCH(F16,Customers!$A$2:$A$805,0))</f>
        <v/>
      </c>
      <c r="X16">
        <f>YEAR(C16)</f>
        <v/>
      </c>
      <c r="Y16">
        <f>X16-YEAR(V16)+1</f>
        <v/>
      </c>
    </row>
    <row r="17">
      <c r="A17" t="n">
        <v>16</v>
      </c>
      <c r="B17" t="inlineStr">
        <is>
          <t>US-2020-105417</t>
        </is>
      </c>
      <c r="C17" s="51" t="n">
        <v>43837</v>
      </c>
      <c r="D17" s="51" t="n">
        <v>43842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  <c r="V17" s="51">
        <f>INDEX(Customers!$C$2:$C$805,MATCH(F17,Customers!$A$2:$A$805,0))</f>
        <v/>
      </c>
      <c r="W17">
        <f>INDEX(Customers!$D$2:$D$805,MATCH(F17,Customers!$A$2:$A$805,0))</f>
        <v/>
      </c>
      <c r="X17">
        <f>YEAR(C17)</f>
        <v/>
      </c>
      <c r="Y17">
        <f>X17-YEAR(V17)+1</f>
        <v/>
      </c>
    </row>
    <row r="18">
      <c r="A18" t="n">
        <v>17</v>
      </c>
      <c r="B18" t="inlineStr">
        <is>
          <t>US-2020-135405</t>
        </is>
      </c>
      <c r="C18" s="51" t="n">
        <v>43839</v>
      </c>
      <c r="D18" s="51" t="n">
        <v>43843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  <c r="V18" s="51">
        <f>INDEX(Customers!$C$2:$C$805,MATCH(F18,Customers!$A$2:$A$805,0))</f>
        <v/>
      </c>
      <c r="W18">
        <f>INDEX(Customers!$D$2:$D$805,MATCH(F18,Customers!$A$2:$A$805,0))</f>
        <v/>
      </c>
      <c r="X18">
        <f>YEAR(C18)</f>
        <v/>
      </c>
      <c r="Y18">
        <f>X18-YEAR(V18)+1</f>
        <v/>
      </c>
    </row>
    <row r="19">
      <c r="A19" t="n">
        <v>18</v>
      </c>
      <c r="B19" t="inlineStr">
        <is>
          <t>US-2020-135405</t>
        </is>
      </c>
      <c r="C19" s="51" t="n">
        <v>43839</v>
      </c>
      <c r="D19" s="51" t="n">
        <v>43843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  <c r="V19" s="51">
        <f>INDEX(Customers!$C$2:$C$805,MATCH(F19,Customers!$A$2:$A$805,0))</f>
        <v/>
      </c>
      <c r="W19">
        <f>INDEX(Customers!$D$2:$D$805,MATCH(F19,Customers!$A$2:$A$805,0))</f>
        <v/>
      </c>
      <c r="X19">
        <f>YEAR(C19)</f>
        <v/>
      </c>
      <c r="Y19">
        <f>X19-YEAR(V19)+1</f>
        <v/>
      </c>
    </row>
    <row r="20">
      <c r="A20" t="n">
        <v>19</v>
      </c>
      <c r="B20" t="inlineStr">
        <is>
          <t>US-2020-149020</t>
        </is>
      </c>
      <c r="C20" s="51" t="n">
        <v>43840</v>
      </c>
      <c r="D20" s="51" t="n">
        <v>43845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  <c r="V20" s="51">
        <f>INDEX(Customers!$C$2:$C$805,MATCH(F20,Customers!$A$2:$A$805,0))</f>
        <v/>
      </c>
      <c r="W20">
        <f>INDEX(Customers!$D$2:$D$805,MATCH(F20,Customers!$A$2:$A$805,0))</f>
        <v/>
      </c>
      <c r="X20">
        <f>YEAR(C20)</f>
        <v/>
      </c>
      <c r="Y20">
        <f>X20-YEAR(V20)+1</f>
        <v/>
      </c>
    </row>
    <row r="21">
      <c r="A21" t="n">
        <v>20</v>
      </c>
      <c r="B21" t="inlineStr">
        <is>
          <t>US-2020-149020</t>
        </is>
      </c>
      <c r="C21" s="51" t="n">
        <v>43840</v>
      </c>
      <c r="D21" s="51" t="n">
        <v>43845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  <c r="V21" s="51">
        <f>INDEX(Customers!$C$2:$C$805,MATCH(F21,Customers!$A$2:$A$805,0))</f>
        <v/>
      </c>
      <c r="W21">
        <f>INDEX(Customers!$D$2:$D$805,MATCH(F21,Customers!$A$2:$A$805,0))</f>
        <v/>
      </c>
      <c r="X21">
        <f>YEAR(C21)</f>
        <v/>
      </c>
      <c r="Y21">
        <f>X21-YEAR(V21)+1</f>
        <v/>
      </c>
    </row>
    <row r="22">
      <c r="A22" t="n">
        <v>21</v>
      </c>
      <c r="B22" t="inlineStr">
        <is>
          <t>US-2020-130092</t>
        </is>
      </c>
      <c r="C22" s="51" t="n">
        <v>43841</v>
      </c>
      <c r="D22" s="51" t="n">
        <v>43844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  <c r="V22" s="51">
        <f>INDEX(Customers!$C$2:$C$805,MATCH(F22,Customers!$A$2:$A$805,0))</f>
        <v/>
      </c>
      <c r="W22">
        <f>INDEX(Customers!$D$2:$D$805,MATCH(F22,Customers!$A$2:$A$805,0))</f>
        <v/>
      </c>
      <c r="X22">
        <f>YEAR(C22)</f>
        <v/>
      </c>
      <c r="Y22">
        <f>X22-YEAR(V22)+1</f>
        <v/>
      </c>
    </row>
    <row r="23">
      <c r="A23" t="n">
        <v>22</v>
      </c>
      <c r="B23" t="inlineStr">
        <is>
          <t>US-2020-157147</t>
        </is>
      </c>
      <c r="C23" s="51" t="n">
        <v>43843</v>
      </c>
      <c r="D23" s="51" t="n">
        <v>43848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inlineStr">
        <is>
          <t>94109</t>
        </is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  <c r="V23" s="51">
        <f>INDEX(Customers!$C$2:$C$805,MATCH(F23,Customers!$A$2:$A$805,0))</f>
        <v/>
      </c>
      <c r="W23">
        <f>INDEX(Customers!$D$2:$D$805,MATCH(F23,Customers!$A$2:$A$805,0))</f>
        <v/>
      </c>
      <c r="X23">
        <f>YEAR(C23)</f>
        <v/>
      </c>
      <c r="Y23">
        <f>X23-YEAR(V23)+1</f>
        <v/>
      </c>
    </row>
    <row r="24">
      <c r="A24" t="n">
        <v>23</v>
      </c>
      <c r="B24" t="inlineStr">
        <is>
          <t>US-2020-109232</t>
        </is>
      </c>
      <c r="C24" s="51" t="n">
        <v>43843</v>
      </c>
      <c r="D24" s="51" t="n">
        <v>43846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inlineStr">
        <is>
          <t>29464</t>
        </is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  <c r="V24" s="51">
        <f>INDEX(Customers!$C$2:$C$805,MATCH(F24,Customers!$A$2:$A$805,0))</f>
        <v/>
      </c>
      <c r="W24">
        <f>INDEX(Customers!$D$2:$D$805,MATCH(F24,Customers!$A$2:$A$805,0))</f>
        <v/>
      </c>
      <c r="X24">
        <f>YEAR(C24)</f>
        <v/>
      </c>
      <c r="Y24">
        <f>X24-YEAR(V24)+1</f>
        <v/>
      </c>
    </row>
    <row r="25">
      <c r="A25" t="n">
        <v>24</v>
      </c>
      <c r="B25" t="inlineStr">
        <is>
          <t>US-2020-157147</t>
        </is>
      </c>
      <c r="C25" s="51" t="n">
        <v>43843</v>
      </c>
      <c r="D25" s="51" t="n">
        <v>43848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inlineStr">
        <is>
          <t>94109</t>
        </is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  <c r="V25" s="51">
        <f>INDEX(Customers!$C$2:$C$805,MATCH(F25,Customers!$A$2:$A$805,0))</f>
        <v/>
      </c>
      <c r="W25">
        <f>INDEX(Customers!$D$2:$D$805,MATCH(F25,Customers!$A$2:$A$805,0))</f>
        <v/>
      </c>
      <c r="X25">
        <f>YEAR(C25)</f>
        <v/>
      </c>
      <c r="Y25">
        <f>X25-YEAR(V25)+1</f>
        <v/>
      </c>
    </row>
    <row r="26">
      <c r="A26" t="n">
        <v>25</v>
      </c>
      <c r="B26" t="inlineStr">
        <is>
          <t>US-2020-118192</t>
        </is>
      </c>
      <c r="C26" s="51" t="n">
        <v>43843</v>
      </c>
      <c r="D26" s="51" t="n">
        <v>43848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inlineStr">
        <is>
          <t>43055</t>
        </is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  <c r="V26" s="51">
        <f>INDEX(Customers!$C$2:$C$805,MATCH(F26,Customers!$A$2:$A$805,0))</f>
        <v/>
      </c>
      <c r="W26">
        <f>INDEX(Customers!$D$2:$D$805,MATCH(F26,Customers!$A$2:$A$805,0))</f>
        <v/>
      </c>
      <c r="X26">
        <f>YEAR(C26)</f>
        <v/>
      </c>
      <c r="Y26">
        <f>X26-YEAR(V26)+1</f>
        <v/>
      </c>
    </row>
    <row r="27">
      <c r="A27" t="n">
        <v>26</v>
      </c>
      <c r="B27" t="inlineStr">
        <is>
          <t>US-2020-162775</t>
        </is>
      </c>
      <c r="C27" s="51" t="n">
        <v>43843</v>
      </c>
      <c r="D27" s="51" t="n">
        <v>43845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inlineStr">
        <is>
          <t>71111</t>
        </is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  <c r="V27" s="51">
        <f>INDEX(Customers!$C$2:$C$805,MATCH(F27,Customers!$A$2:$A$805,0))</f>
        <v/>
      </c>
      <c r="W27">
        <f>INDEX(Customers!$D$2:$D$805,MATCH(F27,Customers!$A$2:$A$805,0))</f>
        <v/>
      </c>
      <c r="X27">
        <f>YEAR(C27)</f>
        <v/>
      </c>
      <c r="Y27">
        <f>X27-YEAR(V27)+1</f>
        <v/>
      </c>
    </row>
    <row r="28">
      <c r="A28" t="n">
        <v>27</v>
      </c>
      <c r="B28" t="inlineStr">
        <is>
          <t>US-2020-162775</t>
        </is>
      </c>
      <c r="C28" s="51" t="n">
        <v>43843</v>
      </c>
      <c r="D28" s="51" t="n">
        <v>43845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inlineStr">
        <is>
          <t>71111</t>
        </is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  <c r="V28" s="51">
        <f>INDEX(Customers!$C$2:$C$805,MATCH(F28,Customers!$A$2:$A$805,0))</f>
        <v/>
      </c>
      <c r="W28">
        <f>INDEX(Customers!$D$2:$D$805,MATCH(F28,Customers!$A$2:$A$805,0))</f>
        <v/>
      </c>
      <c r="X28">
        <f>YEAR(C28)</f>
        <v/>
      </c>
      <c r="Y28">
        <f>X28-YEAR(V28)+1</f>
        <v/>
      </c>
    </row>
    <row r="29">
      <c r="A29" t="n">
        <v>28</v>
      </c>
      <c r="B29" t="inlineStr">
        <is>
          <t>US-2020-162775</t>
        </is>
      </c>
      <c r="C29" s="51" t="n">
        <v>43843</v>
      </c>
      <c r="D29" s="51" t="n">
        <v>43845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inlineStr">
        <is>
          <t>71111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  <c r="V29" s="51">
        <f>INDEX(Customers!$C$2:$C$805,MATCH(F29,Customers!$A$2:$A$805,0))</f>
        <v/>
      </c>
      <c r="W29">
        <f>INDEX(Customers!$D$2:$D$805,MATCH(F29,Customers!$A$2:$A$805,0))</f>
        <v/>
      </c>
      <c r="X29">
        <f>YEAR(C29)</f>
        <v/>
      </c>
      <c r="Y29">
        <f>X29-YEAR(V29)+1</f>
        <v/>
      </c>
    </row>
    <row r="30">
      <c r="A30" t="n">
        <v>29</v>
      </c>
      <c r="B30" t="inlineStr">
        <is>
          <t>US-2020-118192</t>
        </is>
      </c>
      <c r="C30" s="51" t="n">
        <v>43843</v>
      </c>
      <c r="D30" s="51" t="n">
        <v>43848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inlineStr">
        <is>
          <t>43055</t>
        </is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  <c r="V30" s="51">
        <f>INDEX(Customers!$C$2:$C$805,MATCH(F30,Customers!$A$2:$A$805,0))</f>
        <v/>
      </c>
      <c r="W30">
        <f>INDEX(Customers!$D$2:$D$805,MATCH(F30,Customers!$A$2:$A$805,0))</f>
        <v/>
      </c>
      <c r="X30">
        <f>YEAR(C30)</f>
        <v/>
      </c>
      <c r="Y30">
        <f>X30-YEAR(V30)+1</f>
        <v/>
      </c>
    </row>
    <row r="31">
      <c r="A31" t="n">
        <v>30</v>
      </c>
      <c r="B31" t="inlineStr">
        <is>
          <t>US-2020-162775</t>
        </is>
      </c>
      <c r="C31" s="51" t="n">
        <v>43843</v>
      </c>
      <c r="D31" s="51" t="n">
        <v>43845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inlineStr">
        <is>
          <t>71111</t>
        </is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  <c r="V31" s="51">
        <f>INDEX(Customers!$C$2:$C$805,MATCH(F31,Customers!$A$2:$A$805,0))</f>
        <v/>
      </c>
      <c r="W31">
        <f>INDEX(Customers!$D$2:$D$805,MATCH(F31,Customers!$A$2:$A$805,0))</f>
        <v/>
      </c>
      <c r="X31">
        <f>YEAR(C31)</f>
        <v/>
      </c>
      <c r="Y31">
        <f>X31-YEAR(V31)+1</f>
        <v/>
      </c>
    </row>
    <row r="32">
      <c r="A32" t="n">
        <v>31</v>
      </c>
      <c r="B32" t="inlineStr">
        <is>
          <t>US-2020-157147</t>
        </is>
      </c>
      <c r="C32" s="51" t="n">
        <v>43843</v>
      </c>
      <c r="D32" s="51" t="n">
        <v>43848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94109</t>
        </is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  <c r="V32" s="51">
        <f>INDEX(Customers!$C$2:$C$805,MATCH(F32,Customers!$A$2:$A$805,0))</f>
        <v/>
      </c>
      <c r="W32">
        <f>INDEX(Customers!$D$2:$D$805,MATCH(F32,Customers!$A$2:$A$805,0))</f>
        <v/>
      </c>
      <c r="X32">
        <f>YEAR(C32)</f>
        <v/>
      </c>
      <c r="Y32">
        <f>X32-YEAR(V32)+1</f>
        <v/>
      </c>
    </row>
    <row r="33">
      <c r="A33" t="n">
        <v>32</v>
      </c>
      <c r="B33" t="inlineStr">
        <is>
          <t>US-2020-162775</t>
        </is>
      </c>
      <c r="C33" s="51" t="n">
        <v>43843</v>
      </c>
      <c r="D33" s="51" t="n">
        <v>43845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  <c r="V33" s="51">
        <f>INDEX(Customers!$C$2:$C$805,MATCH(F33,Customers!$A$2:$A$805,0))</f>
        <v/>
      </c>
      <c r="W33">
        <f>INDEX(Customers!$D$2:$D$805,MATCH(F33,Customers!$A$2:$A$805,0))</f>
        <v/>
      </c>
      <c r="X33">
        <f>YEAR(C33)</f>
        <v/>
      </c>
      <c r="Y33">
        <f>X33-YEAR(V33)+1</f>
        <v/>
      </c>
    </row>
    <row r="34">
      <c r="A34" t="n">
        <v>33</v>
      </c>
      <c r="B34" t="inlineStr">
        <is>
          <t>US-2020-149524</t>
        </is>
      </c>
      <c r="C34" s="51" t="n">
        <v>43844</v>
      </c>
      <c r="D34" s="51" t="n">
        <v>43845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  <c r="V34" s="51">
        <f>INDEX(Customers!$C$2:$C$805,MATCH(F34,Customers!$A$2:$A$805,0))</f>
        <v/>
      </c>
      <c r="W34">
        <f>INDEX(Customers!$D$2:$D$805,MATCH(F34,Customers!$A$2:$A$805,0))</f>
        <v/>
      </c>
      <c r="X34">
        <f>YEAR(C34)</f>
        <v/>
      </c>
      <c r="Y34">
        <f>X34-YEAR(V34)+1</f>
        <v/>
      </c>
    </row>
    <row r="35">
      <c r="A35" t="n">
        <v>34</v>
      </c>
      <c r="B35" t="inlineStr">
        <is>
          <t>US-2020-103366</t>
        </is>
      </c>
      <c r="C35" s="51" t="n">
        <v>43845</v>
      </c>
      <c r="D35" s="51" t="n">
        <v>43847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  <c r="V35" s="51">
        <f>INDEX(Customers!$C$2:$C$805,MATCH(F35,Customers!$A$2:$A$805,0))</f>
        <v/>
      </c>
      <c r="W35">
        <f>INDEX(Customers!$D$2:$D$805,MATCH(F35,Customers!$A$2:$A$805,0))</f>
        <v/>
      </c>
      <c r="X35">
        <f>YEAR(C35)</f>
        <v/>
      </c>
      <c r="Y35">
        <f>X35-YEAR(V35)+1</f>
        <v/>
      </c>
    </row>
    <row r="36">
      <c r="A36" t="n">
        <v>35</v>
      </c>
      <c r="B36" t="inlineStr">
        <is>
          <t>US-2020-115791</t>
        </is>
      </c>
      <c r="C36" s="51" t="n">
        <v>43846</v>
      </c>
      <c r="D36" s="51" t="n">
        <v>43848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  <c r="V36" s="51">
        <f>INDEX(Customers!$C$2:$C$805,MATCH(F36,Customers!$A$2:$A$805,0))</f>
        <v/>
      </c>
      <c r="W36">
        <f>INDEX(Customers!$D$2:$D$805,MATCH(F36,Customers!$A$2:$A$805,0))</f>
        <v/>
      </c>
      <c r="X36">
        <f>YEAR(C36)</f>
        <v/>
      </c>
      <c r="Y36">
        <f>X36-YEAR(V36)+1</f>
        <v/>
      </c>
    </row>
    <row r="37">
      <c r="A37" t="n">
        <v>36</v>
      </c>
      <c r="B37" t="inlineStr">
        <is>
          <t>US-2020-115791</t>
        </is>
      </c>
      <c r="C37" s="51" t="n">
        <v>43846</v>
      </c>
      <c r="D37" s="51" t="n">
        <v>43848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  <c r="V37" s="51">
        <f>INDEX(Customers!$C$2:$C$805,MATCH(F37,Customers!$A$2:$A$805,0))</f>
        <v/>
      </c>
      <c r="W37">
        <f>INDEX(Customers!$D$2:$D$805,MATCH(F37,Customers!$A$2:$A$805,0))</f>
        <v/>
      </c>
      <c r="X37">
        <f>YEAR(C37)</f>
        <v/>
      </c>
      <c r="Y37">
        <f>X37-YEAR(V37)+1</f>
        <v/>
      </c>
    </row>
    <row r="38">
      <c r="A38" t="n">
        <v>37</v>
      </c>
      <c r="B38" t="inlineStr">
        <is>
          <t>US-2020-115791</t>
        </is>
      </c>
      <c r="C38" s="51" t="n">
        <v>43846</v>
      </c>
      <c r="D38" s="51" t="n">
        <v>43848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  <c r="V38" s="51">
        <f>INDEX(Customers!$C$2:$C$805,MATCH(F38,Customers!$A$2:$A$805,0))</f>
        <v/>
      </c>
      <c r="W38">
        <f>INDEX(Customers!$D$2:$D$805,MATCH(F38,Customers!$A$2:$A$805,0))</f>
        <v/>
      </c>
      <c r="X38">
        <f>YEAR(C38)</f>
        <v/>
      </c>
      <c r="Y38">
        <f>X38-YEAR(V38)+1</f>
        <v/>
      </c>
    </row>
    <row r="39">
      <c r="A39" t="n">
        <v>38</v>
      </c>
      <c r="B39" t="inlineStr">
        <is>
          <t>US-2020-115791</t>
        </is>
      </c>
      <c r="C39" s="51" t="n">
        <v>43846</v>
      </c>
      <c r="D39" s="51" t="n">
        <v>43848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  <c r="V39" s="51">
        <f>INDEX(Customers!$C$2:$C$805,MATCH(F39,Customers!$A$2:$A$805,0))</f>
        <v/>
      </c>
      <c r="W39">
        <f>INDEX(Customers!$D$2:$D$805,MATCH(F39,Customers!$A$2:$A$805,0))</f>
        <v/>
      </c>
      <c r="X39">
        <f>YEAR(C39)</f>
        <v/>
      </c>
      <c r="Y39">
        <f>X39-YEAR(V39)+1</f>
        <v/>
      </c>
    </row>
    <row r="40">
      <c r="A40" t="n">
        <v>39</v>
      </c>
      <c r="B40" t="inlineStr">
        <is>
          <t>US-2020-123477</t>
        </is>
      </c>
      <c r="C40" s="51" t="n">
        <v>43848</v>
      </c>
      <c r="D40" s="51" t="n">
        <v>43851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  <c r="V40" s="51">
        <f>INDEX(Customers!$C$2:$C$805,MATCH(F40,Customers!$A$2:$A$805,0))</f>
        <v/>
      </c>
      <c r="W40">
        <f>INDEX(Customers!$D$2:$D$805,MATCH(F40,Customers!$A$2:$A$805,0))</f>
        <v/>
      </c>
      <c r="X40">
        <f>YEAR(C40)</f>
        <v/>
      </c>
      <c r="Y40">
        <f>X40-YEAR(V40)+1</f>
        <v/>
      </c>
    </row>
    <row r="41">
      <c r="A41" t="n">
        <v>40</v>
      </c>
      <c r="B41" t="inlineStr">
        <is>
          <t>US-2020-146591</t>
        </is>
      </c>
      <c r="C41" s="51" t="n">
        <v>43849</v>
      </c>
      <c r="D41" s="51" t="n">
        <v>43850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  <c r="V41" s="51">
        <f>INDEX(Customers!$C$2:$C$805,MATCH(F41,Customers!$A$2:$A$805,0))</f>
        <v/>
      </c>
      <c r="W41">
        <f>INDEX(Customers!$D$2:$D$805,MATCH(F41,Customers!$A$2:$A$805,0))</f>
        <v/>
      </c>
      <c r="X41">
        <f>YEAR(C41)</f>
        <v/>
      </c>
      <c r="Y41">
        <f>X41-YEAR(V41)+1</f>
        <v/>
      </c>
    </row>
    <row r="42">
      <c r="A42" t="n">
        <v>41</v>
      </c>
      <c r="B42" t="inlineStr">
        <is>
          <t>US-2020-146591</t>
        </is>
      </c>
      <c r="C42" s="51" t="n">
        <v>43849</v>
      </c>
      <c r="D42" s="51" t="n">
        <v>43850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  <c r="V42" s="51">
        <f>INDEX(Customers!$C$2:$C$805,MATCH(F42,Customers!$A$2:$A$805,0))</f>
        <v/>
      </c>
      <c r="W42">
        <f>INDEX(Customers!$D$2:$D$805,MATCH(F42,Customers!$A$2:$A$805,0))</f>
        <v/>
      </c>
      <c r="X42">
        <f>YEAR(C42)</f>
        <v/>
      </c>
      <c r="Y42">
        <f>X42-YEAR(V42)+1</f>
        <v/>
      </c>
    </row>
    <row r="43">
      <c r="A43" t="n">
        <v>42</v>
      </c>
      <c r="B43" t="inlineStr">
        <is>
          <t>US-2020-146591</t>
        </is>
      </c>
      <c r="C43" s="51" t="n">
        <v>43849</v>
      </c>
      <c r="D43" s="51" t="n">
        <v>43850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  <c r="V43" s="51">
        <f>INDEX(Customers!$C$2:$C$805,MATCH(F43,Customers!$A$2:$A$805,0))</f>
        <v/>
      </c>
      <c r="W43">
        <f>INDEX(Customers!$D$2:$D$805,MATCH(F43,Customers!$A$2:$A$805,0))</f>
        <v/>
      </c>
      <c r="X43">
        <f>YEAR(C43)</f>
        <v/>
      </c>
      <c r="Y43">
        <f>X43-YEAR(V43)+1</f>
        <v/>
      </c>
    </row>
    <row r="44">
      <c r="A44" t="n">
        <v>43</v>
      </c>
      <c r="B44" t="inlineStr">
        <is>
          <t>US-2020-146591</t>
        </is>
      </c>
      <c r="C44" s="51" t="n">
        <v>43849</v>
      </c>
      <c r="D44" s="51" t="n">
        <v>43850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  <c r="V44" s="51">
        <f>INDEX(Customers!$C$2:$C$805,MATCH(F44,Customers!$A$2:$A$805,0))</f>
        <v/>
      </c>
      <c r="W44">
        <f>INDEX(Customers!$D$2:$D$805,MATCH(F44,Customers!$A$2:$A$805,0))</f>
        <v/>
      </c>
      <c r="X44">
        <f>YEAR(C44)</f>
        <v/>
      </c>
      <c r="Y44">
        <f>X44-YEAR(V44)+1</f>
        <v/>
      </c>
    </row>
    <row r="45">
      <c r="A45" t="n">
        <v>44</v>
      </c>
      <c r="B45" t="inlineStr">
        <is>
          <t>US-2020-147627</t>
        </is>
      </c>
      <c r="C45" s="51" t="n">
        <v>43850</v>
      </c>
      <c r="D45" s="51" t="n">
        <v>43856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inlineStr">
        <is>
          <t>72401</t>
        </is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  <c r="V45" s="51">
        <f>INDEX(Customers!$C$2:$C$805,MATCH(F45,Customers!$A$2:$A$805,0))</f>
        <v/>
      </c>
      <c r="W45">
        <f>INDEX(Customers!$D$2:$D$805,MATCH(F45,Customers!$A$2:$A$805,0))</f>
        <v/>
      </c>
      <c r="X45">
        <f>YEAR(C45)</f>
        <v/>
      </c>
      <c r="Y45">
        <f>X45-YEAR(V45)+1</f>
        <v/>
      </c>
    </row>
    <row r="46">
      <c r="A46" t="n">
        <v>45</v>
      </c>
      <c r="B46" t="inlineStr">
        <is>
          <t>US-2020-167927</t>
        </is>
      </c>
      <c r="C46" s="51" t="n">
        <v>43850</v>
      </c>
      <c r="D46" s="51" t="n">
        <v>43856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  <c r="V46" s="51">
        <f>INDEX(Customers!$C$2:$C$805,MATCH(F46,Customers!$A$2:$A$805,0))</f>
        <v/>
      </c>
      <c r="W46">
        <f>INDEX(Customers!$D$2:$D$805,MATCH(F46,Customers!$A$2:$A$805,0))</f>
        <v/>
      </c>
      <c r="X46">
        <f>YEAR(C46)</f>
        <v/>
      </c>
      <c r="Y46">
        <f>X46-YEAR(V46)+1</f>
        <v/>
      </c>
    </row>
    <row r="47">
      <c r="A47" t="n">
        <v>46</v>
      </c>
      <c r="B47" t="inlineStr">
        <is>
          <t>US-2020-167927</t>
        </is>
      </c>
      <c r="C47" s="51" t="n">
        <v>43850</v>
      </c>
      <c r="D47" s="51" t="n">
        <v>43856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inlineStr">
        <is>
          <t>48185</t>
        </is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  <c r="V47" s="51">
        <f>INDEX(Customers!$C$2:$C$805,MATCH(F47,Customers!$A$2:$A$805,0))</f>
        <v/>
      </c>
      <c r="W47">
        <f>INDEX(Customers!$D$2:$D$805,MATCH(F47,Customers!$A$2:$A$805,0))</f>
        <v/>
      </c>
      <c r="X47">
        <f>YEAR(C47)</f>
        <v/>
      </c>
      <c r="Y47">
        <f>X47-YEAR(V47)+1</f>
        <v/>
      </c>
    </row>
    <row r="48">
      <c r="A48" t="n">
        <v>47</v>
      </c>
      <c r="B48" t="inlineStr">
        <is>
          <t>US-2020-147627</t>
        </is>
      </c>
      <c r="C48" s="51" t="n">
        <v>43850</v>
      </c>
      <c r="D48" s="51" t="n">
        <v>43856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inlineStr">
        <is>
          <t>72401</t>
        </is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  <c r="V48" s="51">
        <f>INDEX(Customers!$C$2:$C$805,MATCH(F48,Customers!$A$2:$A$805,0))</f>
        <v/>
      </c>
      <c r="W48">
        <f>INDEX(Customers!$D$2:$D$805,MATCH(F48,Customers!$A$2:$A$805,0))</f>
        <v/>
      </c>
      <c r="X48">
        <f>YEAR(C48)</f>
        <v/>
      </c>
      <c r="Y48">
        <f>X48-YEAR(V48)+1</f>
        <v/>
      </c>
    </row>
    <row r="49">
      <c r="A49" t="n">
        <v>48</v>
      </c>
      <c r="B49" t="inlineStr">
        <is>
          <t>US-2020-148614</t>
        </is>
      </c>
      <c r="C49" s="51" t="n">
        <v>43850</v>
      </c>
      <c r="D49" s="51" t="n">
        <v>43855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90049</t>
        </is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  <c r="V49" s="51">
        <f>INDEX(Customers!$C$2:$C$805,MATCH(F49,Customers!$A$2:$A$805,0))</f>
        <v/>
      </c>
      <c r="W49">
        <f>INDEX(Customers!$D$2:$D$805,MATCH(F49,Customers!$A$2:$A$805,0))</f>
        <v/>
      </c>
      <c r="X49">
        <f>YEAR(C49)</f>
        <v/>
      </c>
      <c r="Y49">
        <f>X49-YEAR(V49)+1</f>
        <v/>
      </c>
    </row>
    <row r="50">
      <c r="A50" t="n">
        <v>49</v>
      </c>
      <c r="B50" t="inlineStr">
        <is>
          <t>US-2020-167927</t>
        </is>
      </c>
      <c r="C50" s="51" t="n">
        <v>43850</v>
      </c>
      <c r="D50" s="51" t="n">
        <v>43856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inlineStr">
        <is>
          <t>48185</t>
        </is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  <c r="V50" s="51">
        <f>INDEX(Customers!$C$2:$C$805,MATCH(F50,Customers!$A$2:$A$805,0))</f>
        <v/>
      </c>
      <c r="W50">
        <f>INDEX(Customers!$D$2:$D$805,MATCH(F50,Customers!$A$2:$A$805,0))</f>
        <v/>
      </c>
      <c r="X50">
        <f>YEAR(C50)</f>
        <v/>
      </c>
      <c r="Y50">
        <f>X50-YEAR(V50)+1</f>
        <v/>
      </c>
    </row>
    <row r="51">
      <c r="A51" t="n">
        <v>50</v>
      </c>
      <c r="B51" t="inlineStr">
        <is>
          <t>US-2020-147627</t>
        </is>
      </c>
      <c r="C51" s="51" t="n">
        <v>43850</v>
      </c>
      <c r="D51" s="51" t="n">
        <v>43856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inlineStr">
        <is>
          <t>72401</t>
        </is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  <c r="V51" s="51">
        <f>INDEX(Customers!$C$2:$C$805,MATCH(F51,Customers!$A$2:$A$805,0))</f>
        <v/>
      </c>
      <c r="W51">
        <f>INDEX(Customers!$D$2:$D$805,MATCH(F51,Customers!$A$2:$A$805,0))</f>
        <v/>
      </c>
      <c r="X51">
        <f>YEAR(C51)</f>
        <v/>
      </c>
      <c r="Y51">
        <f>X51-YEAR(V51)+1</f>
        <v/>
      </c>
    </row>
    <row r="52">
      <c r="A52" t="n">
        <v>51</v>
      </c>
      <c r="B52" t="inlineStr">
        <is>
          <t>US-2020-147627</t>
        </is>
      </c>
      <c r="C52" s="51" t="n">
        <v>43850</v>
      </c>
      <c r="D52" s="51" t="n">
        <v>43856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inlineStr">
        <is>
          <t>72401</t>
        </is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  <c r="V52" s="51">
        <f>INDEX(Customers!$C$2:$C$805,MATCH(F52,Customers!$A$2:$A$805,0))</f>
        <v/>
      </c>
      <c r="W52">
        <f>INDEX(Customers!$D$2:$D$805,MATCH(F52,Customers!$A$2:$A$805,0))</f>
        <v/>
      </c>
      <c r="X52">
        <f>YEAR(C52)</f>
        <v/>
      </c>
      <c r="Y52">
        <f>X52-YEAR(V52)+1</f>
        <v/>
      </c>
    </row>
    <row r="53">
      <c r="A53" t="n">
        <v>52</v>
      </c>
      <c r="B53" t="inlineStr">
        <is>
          <t>US-2020-167927</t>
        </is>
      </c>
      <c r="C53" s="51" t="n">
        <v>43850</v>
      </c>
      <c r="D53" s="51" t="n">
        <v>43856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inlineStr">
        <is>
          <t>48185</t>
        </is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  <c r="V53" s="51">
        <f>INDEX(Customers!$C$2:$C$805,MATCH(F53,Customers!$A$2:$A$805,0))</f>
        <v/>
      </c>
      <c r="W53">
        <f>INDEX(Customers!$D$2:$D$805,MATCH(F53,Customers!$A$2:$A$805,0))</f>
        <v/>
      </c>
      <c r="X53">
        <f>YEAR(C53)</f>
        <v/>
      </c>
      <c r="Y53">
        <f>X53-YEAR(V53)+1</f>
        <v/>
      </c>
    </row>
    <row r="54">
      <c r="A54" t="n">
        <v>53</v>
      </c>
      <c r="B54" t="inlineStr">
        <is>
          <t>US-2020-167927</t>
        </is>
      </c>
      <c r="C54" s="51" t="n">
        <v>43850</v>
      </c>
      <c r="D54" s="51" t="n">
        <v>43856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inlineStr">
        <is>
          <t>48185</t>
        </is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  <c r="V54" s="51">
        <f>INDEX(Customers!$C$2:$C$805,MATCH(F54,Customers!$A$2:$A$805,0))</f>
        <v/>
      </c>
      <c r="W54">
        <f>INDEX(Customers!$D$2:$D$805,MATCH(F54,Customers!$A$2:$A$805,0))</f>
        <v/>
      </c>
      <c r="X54">
        <f>YEAR(C54)</f>
        <v/>
      </c>
      <c r="Y54">
        <f>X54-YEAR(V54)+1</f>
        <v/>
      </c>
    </row>
    <row r="55">
      <c r="A55" t="n">
        <v>54</v>
      </c>
      <c r="B55" t="inlineStr">
        <is>
          <t>US-2020-147774</t>
        </is>
      </c>
      <c r="C55" s="51" t="n">
        <v>43850</v>
      </c>
      <c r="D55" s="51" t="n">
        <v>43856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inlineStr">
        <is>
          <t>37167</t>
        </is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  <c r="V55" s="51">
        <f>INDEX(Customers!$C$2:$C$805,MATCH(F55,Customers!$A$2:$A$805,0))</f>
        <v/>
      </c>
      <c r="W55">
        <f>INDEX(Customers!$D$2:$D$805,MATCH(F55,Customers!$A$2:$A$805,0))</f>
        <v/>
      </c>
      <c r="X55">
        <f>YEAR(C55)</f>
        <v/>
      </c>
      <c r="Y55">
        <f>X55-YEAR(V55)+1</f>
        <v/>
      </c>
    </row>
    <row r="56">
      <c r="A56" t="n">
        <v>55</v>
      </c>
      <c r="B56" t="inlineStr">
        <is>
          <t>US-2020-167927</t>
        </is>
      </c>
      <c r="C56" s="51" t="n">
        <v>43850</v>
      </c>
      <c r="D56" s="51" t="n">
        <v>43856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inlineStr">
        <is>
          <t>48185</t>
        </is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  <c r="V56" s="51">
        <f>INDEX(Customers!$C$2:$C$805,MATCH(F56,Customers!$A$2:$A$805,0))</f>
        <v/>
      </c>
      <c r="W56">
        <f>INDEX(Customers!$D$2:$D$805,MATCH(F56,Customers!$A$2:$A$805,0))</f>
        <v/>
      </c>
      <c r="X56">
        <f>YEAR(C56)</f>
        <v/>
      </c>
      <c r="Y56">
        <f>X56-YEAR(V56)+1</f>
        <v/>
      </c>
    </row>
    <row r="57">
      <c r="A57" t="n">
        <v>56</v>
      </c>
      <c r="B57" t="inlineStr">
        <is>
          <t>US-2020-147627</t>
        </is>
      </c>
      <c r="C57" s="51" t="n">
        <v>43850</v>
      </c>
      <c r="D57" s="51" t="n">
        <v>43856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  <c r="V57" s="51">
        <f>INDEX(Customers!$C$2:$C$805,MATCH(F57,Customers!$A$2:$A$805,0))</f>
        <v/>
      </c>
      <c r="W57">
        <f>INDEX(Customers!$D$2:$D$805,MATCH(F57,Customers!$A$2:$A$805,0))</f>
        <v/>
      </c>
      <c r="X57">
        <f>YEAR(C57)</f>
        <v/>
      </c>
      <c r="Y57">
        <f>X57-YEAR(V57)+1</f>
        <v/>
      </c>
    </row>
    <row r="58">
      <c r="A58" t="n">
        <v>57</v>
      </c>
      <c r="B58" t="inlineStr">
        <is>
          <t>US-2020-148614</t>
        </is>
      </c>
      <c r="C58" s="51" t="n">
        <v>43850</v>
      </c>
      <c r="D58" s="51" t="n">
        <v>43855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inlineStr">
        <is>
          <t>90049</t>
        </is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  <c r="V58" s="51">
        <f>INDEX(Customers!$C$2:$C$805,MATCH(F58,Customers!$A$2:$A$805,0))</f>
        <v/>
      </c>
      <c r="W58">
        <f>INDEX(Customers!$D$2:$D$805,MATCH(F58,Customers!$A$2:$A$805,0))</f>
        <v/>
      </c>
      <c r="X58">
        <f>YEAR(C58)</f>
        <v/>
      </c>
      <c r="Y58">
        <f>X58-YEAR(V58)+1</f>
        <v/>
      </c>
    </row>
    <row r="59">
      <c r="A59" t="n">
        <v>58</v>
      </c>
      <c r="B59" t="inlineStr">
        <is>
          <t>US-2020-167927</t>
        </is>
      </c>
      <c r="C59" s="51" t="n">
        <v>43850</v>
      </c>
      <c r="D59" s="51" t="n">
        <v>43856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inlineStr">
        <is>
          <t>48185</t>
        </is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  <c r="V59" s="51">
        <f>INDEX(Customers!$C$2:$C$805,MATCH(F59,Customers!$A$2:$A$805,0))</f>
        <v/>
      </c>
      <c r="W59">
        <f>INDEX(Customers!$D$2:$D$805,MATCH(F59,Customers!$A$2:$A$805,0))</f>
        <v/>
      </c>
      <c r="X59">
        <f>YEAR(C59)</f>
        <v/>
      </c>
      <c r="Y59">
        <f>X59-YEAR(V59)+1</f>
        <v/>
      </c>
    </row>
    <row r="60">
      <c r="A60" t="n">
        <v>59</v>
      </c>
      <c r="B60" t="inlineStr">
        <is>
          <t>US-2020-167927</t>
        </is>
      </c>
      <c r="C60" s="51" t="n">
        <v>43850</v>
      </c>
      <c r="D60" s="51" t="n">
        <v>43856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inlineStr">
        <is>
          <t>48185</t>
        </is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  <c r="V60" s="51">
        <f>INDEX(Customers!$C$2:$C$805,MATCH(F60,Customers!$A$2:$A$805,0))</f>
        <v/>
      </c>
      <c r="W60">
        <f>INDEX(Customers!$D$2:$D$805,MATCH(F60,Customers!$A$2:$A$805,0))</f>
        <v/>
      </c>
      <c r="X60">
        <f>YEAR(C60)</f>
        <v/>
      </c>
      <c r="Y60">
        <f>X60-YEAR(V60)+1</f>
        <v/>
      </c>
    </row>
    <row r="61">
      <c r="A61" t="n">
        <v>60</v>
      </c>
      <c r="B61" t="inlineStr">
        <is>
          <t>US-2020-147627</t>
        </is>
      </c>
      <c r="C61" s="51" t="n">
        <v>43850</v>
      </c>
      <c r="D61" s="51" t="n">
        <v>43856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  <c r="V61" s="51">
        <f>INDEX(Customers!$C$2:$C$805,MATCH(F61,Customers!$A$2:$A$805,0))</f>
        <v/>
      </c>
      <c r="W61">
        <f>INDEX(Customers!$D$2:$D$805,MATCH(F61,Customers!$A$2:$A$805,0))</f>
        <v/>
      </c>
      <c r="X61">
        <f>YEAR(C61)</f>
        <v/>
      </c>
      <c r="Y61">
        <f>X61-YEAR(V61)+1</f>
        <v/>
      </c>
    </row>
    <row r="62">
      <c r="A62" t="n">
        <v>61</v>
      </c>
      <c r="B62" t="inlineStr">
        <is>
          <t>US-2020-110422</t>
        </is>
      </c>
      <c r="C62" s="51" t="n">
        <v>43851</v>
      </c>
      <c r="D62" s="51" t="n">
        <v>43853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inlineStr">
        <is>
          <t>33180</t>
        </is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  <c r="V62" s="51">
        <f>INDEX(Customers!$C$2:$C$805,MATCH(F62,Customers!$A$2:$A$805,0))</f>
        <v/>
      </c>
      <c r="W62">
        <f>INDEX(Customers!$D$2:$D$805,MATCH(F62,Customers!$A$2:$A$805,0))</f>
        <v/>
      </c>
      <c r="X62">
        <f>YEAR(C62)</f>
        <v/>
      </c>
      <c r="Y62">
        <f>X62-YEAR(V62)+1</f>
        <v/>
      </c>
    </row>
    <row r="63">
      <c r="A63" t="n">
        <v>62</v>
      </c>
      <c r="B63" t="inlineStr">
        <is>
          <t>CA-2020-115238</t>
        </is>
      </c>
      <c r="C63" s="51" t="n">
        <v>43851</v>
      </c>
      <c r="D63" s="51" t="n">
        <v>43854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  <c r="V63" s="51">
        <f>INDEX(Customers!$C$2:$C$805,MATCH(F63,Customers!$A$2:$A$805,0))</f>
        <v/>
      </c>
      <c r="W63">
        <f>INDEX(Customers!$D$2:$D$805,MATCH(F63,Customers!$A$2:$A$805,0))</f>
        <v/>
      </c>
      <c r="X63">
        <f>YEAR(C63)</f>
        <v/>
      </c>
      <c r="Y63">
        <f>X63-YEAR(V63)+1</f>
        <v/>
      </c>
    </row>
    <row r="64">
      <c r="A64" t="n">
        <v>63</v>
      </c>
      <c r="B64" t="inlineStr">
        <is>
          <t>CA-2020-115238</t>
        </is>
      </c>
      <c r="C64" s="51" t="n">
        <v>43851</v>
      </c>
      <c r="D64" s="51" t="n">
        <v>43854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  <c r="V64" s="51">
        <f>INDEX(Customers!$C$2:$C$805,MATCH(F64,Customers!$A$2:$A$805,0))</f>
        <v/>
      </c>
      <c r="W64">
        <f>INDEX(Customers!$D$2:$D$805,MATCH(F64,Customers!$A$2:$A$805,0))</f>
        <v/>
      </c>
      <c r="X64">
        <f>YEAR(C64)</f>
        <v/>
      </c>
      <c r="Y64">
        <f>X64-YEAR(V64)+1</f>
        <v/>
      </c>
    </row>
    <row r="65">
      <c r="A65" t="n">
        <v>64</v>
      </c>
      <c r="B65" t="inlineStr">
        <is>
          <t>CA-2020-115238</t>
        </is>
      </c>
      <c r="C65" s="51" t="n">
        <v>43851</v>
      </c>
      <c r="D65" s="51" t="n">
        <v>43854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  <c r="V65" s="51">
        <f>INDEX(Customers!$C$2:$C$805,MATCH(F65,Customers!$A$2:$A$805,0))</f>
        <v/>
      </c>
      <c r="W65">
        <f>INDEX(Customers!$D$2:$D$805,MATCH(F65,Customers!$A$2:$A$805,0))</f>
        <v/>
      </c>
      <c r="X65">
        <f>YEAR(C65)</f>
        <v/>
      </c>
      <c r="Y65">
        <f>X65-YEAR(V65)+1</f>
        <v/>
      </c>
    </row>
    <row r="66">
      <c r="A66" t="n">
        <v>65</v>
      </c>
      <c r="B66" t="inlineStr">
        <is>
          <t>CA-2020-115238</t>
        </is>
      </c>
      <c r="C66" s="51" t="n">
        <v>43851</v>
      </c>
      <c r="D66" s="51" t="n">
        <v>43854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  <c r="V66" s="51">
        <f>INDEX(Customers!$C$2:$C$805,MATCH(F66,Customers!$A$2:$A$805,0))</f>
        <v/>
      </c>
      <c r="W66">
        <f>INDEX(Customers!$D$2:$D$805,MATCH(F66,Customers!$A$2:$A$805,0))</f>
        <v/>
      </c>
      <c r="X66">
        <f>YEAR(C66)</f>
        <v/>
      </c>
      <c r="Y66">
        <f>X66-YEAR(V66)+1</f>
        <v/>
      </c>
    </row>
    <row r="67">
      <c r="A67" t="n">
        <v>66</v>
      </c>
      <c r="B67" t="inlineStr">
        <is>
          <t>CA-2020-115238</t>
        </is>
      </c>
      <c r="C67" s="51" t="n">
        <v>43851</v>
      </c>
      <c r="D67" s="51" t="n">
        <v>43854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  <c r="V67" s="51">
        <f>INDEX(Customers!$C$2:$C$805,MATCH(F67,Customers!$A$2:$A$805,0))</f>
        <v/>
      </c>
      <c r="W67">
        <f>INDEX(Customers!$D$2:$D$805,MATCH(F67,Customers!$A$2:$A$805,0))</f>
        <v/>
      </c>
      <c r="X67">
        <f>YEAR(C67)</f>
        <v/>
      </c>
      <c r="Y67">
        <f>X67-YEAR(V67)+1</f>
        <v/>
      </c>
    </row>
    <row r="68">
      <c r="A68" t="n">
        <v>67</v>
      </c>
      <c r="B68" t="inlineStr">
        <is>
          <t>US-2020-146997</t>
        </is>
      </c>
      <c r="C68" s="51" t="n">
        <v>43853</v>
      </c>
      <c r="D68" s="51" t="n">
        <v>43857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inlineStr">
        <is>
          <t>47905</t>
        </is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  <c r="V68" s="51">
        <f>INDEX(Customers!$C$2:$C$805,MATCH(F68,Customers!$A$2:$A$805,0))</f>
        <v/>
      </c>
      <c r="W68">
        <f>INDEX(Customers!$D$2:$D$805,MATCH(F68,Customers!$A$2:$A$805,0))</f>
        <v/>
      </c>
      <c r="X68">
        <f>YEAR(C68)</f>
        <v/>
      </c>
      <c r="Y68">
        <f>X68-YEAR(V68)+1</f>
        <v/>
      </c>
    </row>
    <row r="69">
      <c r="A69" t="n">
        <v>68</v>
      </c>
      <c r="B69" t="inlineStr">
        <is>
          <t>US-2020-102645</t>
        </is>
      </c>
      <c r="C69" s="51" t="n">
        <v>43853</v>
      </c>
      <c r="D69" s="51" t="n">
        <v>43858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inlineStr">
        <is>
          <t>89115</t>
        </is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  <c r="V69" s="51">
        <f>INDEX(Customers!$C$2:$C$805,MATCH(F69,Customers!$A$2:$A$805,0))</f>
        <v/>
      </c>
      <c r="W69">
        <f>INDEX(Customers!$D$2:$D$805,MATCH(F69,Customers!$A$2:$A$805,0))</f>
        <v/>
      </c>
      <c r="X69">
        <f>YEAR(C69)</f>
        <v/>
      </c>
      <c r="Y69">
        <f>X69-YEAR(V69)+1</f>
        <v/>
      </c>
    </row>
    <row r="70">
      <c r="A70" t="n">
        <v>69</v>
      </c>
      <c r="B70" t="inlineStr">
        <is>
          <t>US-2020-167997</t>
        </is>
      </c>
      <c r="C70" s="51" t="n">
        <v>43856</v>
      </c>
      <c r="D70" s="51" t="n">
        <v>43859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inlineStr">
        <is>
          <t>57701</t>
        </is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  <c r="V70" s="51">
        <f>INDEX(Customers!$C$2:$C$805,MATCH(F70,Customers!$A$2:$A$805,0))</f>
        <v/>
      </c>
      <c r="W70">
        <f>INDEX(Customers!$D$2:$D$805,MATCH(F70,Customers!$A$2:$A$805,0))</f>
        <v/>
      </c>
      <c r="X70">
        <f>YEAR(C70)</f>
        <v/>
      </c>
      <c r="Y70">
        <f>X70-YEAR(V70)+1</f>
        <v/>
      </c>
    </row>
    <row r="71">
      <c r="A71" t="n">
        <v>70</v>
      </c>
      <c r="B71" t="inlineStr">
        <is>
          <t>US-2020-155502</t>
        </is>
      </c>
      <c r="C71" s="51" t="n">
        <v>43856</v>
      </c>
      <c r="D71" s="51" t="n">
        <v>43861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inlineStr">
        <is>
          <t>22304</t>
        </is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  <c r="V71" s="51">
        <f>INDEX(Customers!$C$2:$C$805,MATCH(F71,Customers!$A$2:$A$805,0))</f>
        <v/>
      </c>
      <c r="W71">
        <f>INDEX(Customers!$D$2:$D$805,MATCH(F71,Customers!$A$2:$A$805,0))</f>
        <v/>
      </c>
      <c r="X71">
        <f>YEAR(C71)</f>
        <v/>
      </c>
      <c r="Y71">
        <f>X71-YEAR(V71)+1</f>
        <v/>
      </c>
    </row>
    <row r="72">
      <c r="A72" t="n">
        <v>71</v>
      </c>
      <c r="B72" t="inlineStr">
        <is>
          <t>US-2020-155502</t>
        </is>
      </c>
      <c r="C72" s="51" t="n">
        <v>43856</v>
      </c>
      <c r="D72" s="51" t="n">
        <v>43861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  <c r="V72" s="51">
        <f>INDEX(Customers!$C$2:$C$805,MATCH(F72,Customers!$A$2:$A$805,0))</f>
        <v/>
      </c>
      <c r="W72">
        <f>INDEX(Customers!$D$2:$D$805,MATCH(F72,Customers!$A$2:$A$805,0))</f>
        <v/>
      </c>
      <c r="X72">
        <f>YEAR(C72)</f>
        <v/>
      </c>
      <c r="Y72">
        <f>X72-YEAR(V72)+1</f>
        <v/>
      </c>
    </row>
    <row r="73">
      <c r="A73" t="n">
        <v>72</v>
      </c>
      <c r="B73" t="inlineStr">
        <is>
          <t>US-2020-167997</t>
        </is>
      </c>
      <c r="C73" s="51" t="n">
        <v>43856</v>
      </c>
      <c r="D73" s="51" t="n">
        <v>43859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inlineStr">
        <is>
          <t>57701</t>
        </is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  <c r="V73" s="51">
        <f>INDEX(Customers!$C$2:$C$805,MATCH(F73,Customers!$A$2:$A$805,0))</f>
        <v/>
      </c>
      <c r="W73">
        <f>INDEX(Customers!$D$2:$D$805,MATCH(F73,Customers!$A$2:$A$805,0))</f>
        <v/>
      </c>
      <c r="X73">
        <f>YEAR(C73)</f>
        <v/>
      </c>
      <c r="Y73">
        <f>X73-YEAR(V73)+1</f>
        <v/>
      </c>
    </row>
    <row r="74">
      <c r="A74" t="n">
        <v>73</v>
      </c>
      <c r="B74" t="inlineStr">
        <is>
          <t>US-2020-155502</t>
        </is>
      </c>
      <c r="C74" s="51" t="n">
        <v>43856</v>
      </c>
      <c r="D74" s="51" t="n">
        <v>43861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inlineStr">
        <is>
          <t>22304</t>
        </is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  <c r="V74" s="51">
        <f>INDEX(Customers!$C$2:$C$805,MATCH(F74,Customers!$A$2:$A$805,0))</f>
        <v/>
      </c>
      <c r="W74">
        <f>INDEX(Customers!$D$2:$D$805,MATCH(F74,Customers!$A$2:$A$805,0))</f>
        <v/>
      </c>
      <c r="X74">
        <f>YEAR(C74)</f>
        <v/>
      </c>
      <c r="Y74">
        <f>X74-YEAR(V74)+1</f>
        <v/>
      </c>
    </row>
    <row r="75">
      <c r="A75" t="n">
        <v>74</v>
      </c>
      <c r="B75" t="inlineStr">
        <is>
          <t>US-2020-155502</t>
        </is>
      </c>
      <c r="C75" s="51" t="n">
        <v>43856</v>
      </c>
      <c r="D75" s="51" t="n">
        <v>43861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inlineStr">
        <is>
          <t>22304</t>
        </is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  <c r="V75" s="51">
        <f>INDEX(Customers!$C$2:$C$805,MATCH(F75,Customers!$A$2:$A$805,0))</f>
        <v/>
      </c>
      <c r="W75">
        <f>INDEX(Customers!$D$2:$D$805,MATCH(F75,Customers!$A$2:$A$805,0))</f>
        <v/>
      </c>
      <c r="X75">
        <f>YEAR(C75)</f>
        <v/>
      </c>
      <c r="Y75">
        <f>X75-YEAR(V75)+1</f>
        <v/>
      </c>
    </row>
    <row r="76">
      <c r="A76" t="n">
        <v>75</v>
      </c>
      <c r="B76" t="inlineStr">
        <is>
          <t>US-2020-155502</t>
        </is>
      </c>
      <c r="C76" s="51" t="n">
        <v>43856</v>
      </c>
      <c r="D76" s="51" t="n">
        <v>43861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inlineStr">
        <is>
          <t>22304</t>
        </is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  <c r="V76" s="51">
        <f>INDEX(Customers!$C$2:$C$805,MATCH(F76,Customers!$A$2:$A$805,0))</f>
        <v/>
      </c>
      <c r="W76">
        <f>INDEX(Customers!$D$2:$D$805,MATCH(F76,Customers!$A$2:$A$805,0))</f>
        <v/>
      </c>
      <c r="X76">
        <f>YEAR(C76)</f>
        <v/>
      </c>
      <c r="Y76">
        <f>X76-YEAR(V76)+1</f>
        <v/>
      </c>
    </row>
    <row r="77">
      <c r="A77" t="n">
        <v>76</v>
      </c>
      <c r="B77" t="inlineStr">
        <is>
          <t>US-2020-155502</t>
        </is>
      </c>
      <c r="C77" s="51" t="n">
        <v>43856</v>
      </c>
      <c r="D77" s="51" t="n">
        <v>43861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inlineStr">
        <is>
          <t>22304</t>
        </is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  <c r="V77" s="51">
        <f>INDEX(Customers!$C$2:$C$805,MATCH(F77,Customers!$A$2:$A$805,0))</f>
        <v/>
      </c>
      <c r="W77">
        <f>INDEX(Customers!$D$2:$D$805,MATCH(F77,Customers!$A$2:$A$805,0))</f>
        <v/>
      </c>
      <c r="X77">
        <f>YEAR(C77)</f>
        <v/>
      </c>
      <c r="Y77">
        <f>X77-YEAR(V77)+1</f>
        <v/>
      </c>
    </row>
    <row r="78">
      <c r="A78" t="n">
        <v>77</v>
      </c>
      <c r="B78" t="inlineStr">
        <is>
          <t>US-2020-155502</t>
        </is>
      </c>
      <c r="C78" s="51" t="n">
        <v>43856</v>
      </c>
      <c r="D78" s="51" t="n">
        <v>43861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inlineStr">
        <is>
          <t>22304</t>
        </is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  <c r="V78" s="51">
        <f>INDEX(Customers!$C$2:$C$805,MATCH(F78,Customers!$A$2:$A$805,0))</f>
        <v/>
      </c>
      <c r="W78">
        <f>INDEX(Customers!$D$2:$D$805,MATCH(F78,Customers!$A$2:$A$805,0))</f>
        <v/>
      </c>
      <c r="X78">
        <f>YEAR(C78)</f>
        <v/>
      </c>
      <c r="Y78">
        <f>X78-YEAR(V78)+1</f>
        <v/>
      </c>
    </row>
    <row r="79">
      <c r="A79" t="n">
        <v>78</v>
      </c>
      <c r="B79" t="inlineStr">
        <is>
          <t>US-2020-117163</t>
        </is>
      </c>
      <c r="C79" s="51" t="n">
        <v>43857</v>
      </c>
      <c r="D79" s="51" t="n">
        <v>43863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inlineStr">
        <is>
          <t>92037</t>
        </is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  <c r="V79" s="51">
        <f>INDEX(Customers!$C$2:$C$805,MATCH(F79,Customers!$A$2:$A$805,0))</f>
        <v/>
      </c>
      <c r="W79">
        <f>INDEX(Customers!$D$2:$D$805,MATCH(F79,Customers!$A$2:$A$805,0))</f>
        <v/>
      </c>
      <c r="X79">
        <f>YEAR(C79)</f>
        <v/>
      </c>
      <c r="Y79">
        <f>X79-YEAR(V79)+1</f>
        <v/>
      </c>
    </row>
    <row r="80">
      <c r="A80" t="n">
        <v>79</v>
      </c>
      <c r="B80" t="inlineStr">
        <is>
          <t>US-2020-117163</t>
        </is>
      </c>
      <c r="C80" s="51" t="n">
        <v>43857</v>
      </c>
      <c r="D80" s="51" t="n">
        <v>43863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inlineStr">
        <is>
          <t>92037</t>
        </is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  <c r="V80" s="51">
        <f>INDEX(Customers!$C$2:$C$805,MATCH(F80,Customers!$A$2:$A$805,0))</f>
        <v/>
      </c>
      <c r="W80">
        <f>INDEX(Customers!$D$2:$D$805,MATCH(F80,Customers!$A$2:$A$805,0))</f>
        <v/>
      </c>
      <c r="X80">
        <f>YEAR(C80)</f>
        <v/>
      </c>
      <c r="Y80">
        <f>X80-YEAR(V80)+1</f>
        <v/>
      </c>
    </row>
    <row r="81">
      <c r="A81" t="n">
        <v>80</v>
      </c>
      <c r="B81" t="inlineStr">
        <is>
          <t>US-2020-117163</t>
        </is>
      </c>
      <c r="C81" s="51" t="n">
        <v>43857</v>
      </c>
      <c r="D81" s="51" t="n">
        <v>43863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inlineStr">
        <is>
          <t>92037</t>
        </is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  <c r="V81" s="51">
        <f>INDEX(Customers!$C$2:$C$805,MATCH(F81,Customers!$A$2:$A$805,0))</f>
        <v/>
      </c>
      <c r="W81">
        <f>INDEX(Customers!$D$2:$D$805,MATCH(F81,Customers!$A$2:$A$805,0))</f>
        <v/>
      </c>
      <c r="X81">
        <f>YEAR(C81)</f>
        <v/>
      </c>
      <c r="Y81">
        <f>X81-YEAR(V81)+1</f>
        <v/>
      </c>
    </row>
    <row r="82">
      <c r="A82" t="n">
        <v>81</v>
      </c>
      <c r="B82" t="inlineStr">
        <is>
          <t>US-2020-100328</t>
        </is>
      </c>
      <c r="C82" s="51" t="n">
        <v>43858</v>
      </c>
      <c r="D82" s="51" t="n">
        <v>43864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10024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  <c r="V82" s="51">
        <f>INDEX(Customers!$C$2:$C$805,MATCH(F82,Customers!$A$2:$A$805,0))</f>
        <v/>
      </c>
      <c r="W82">
        <f>INDEX(Customers!$D$2:$D$805,MATCH(F82,Customers!$A$2:$A$805,0))</f>
        <v/>
      </c>
      <c r="X82">
        <f>YEAR(C82)</f>
        <v/>
      </c>
      <c r="Y82">
        <f>X82-YEAR(V82)+1</f>
        <v/>
      </c>
    </row>
    <row r="83">
      <c r="A83" t="n">
        <v>82</v>
      </c>
      <c r="B83" t="inlineStr">
        <is>
          <t>US-2020-134103</t>
        </is>
      </c>
      <c r="C83" s="51" t="n">
        <v>43860</v>
      </c>
      <c r="D83" s="51" t="n">
        <v>43865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inlineStr">
        <is>
          <t>48234</t>
        </is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  <c r="V83" s="51">
        <f>INDEX(Customers!$C$2:$C$805,MATCH(F83,Customers!$A$2:$A$805,0))</f>
        <v/>
      </c>
      <c r="W83">
        <f>INDEX(Customers!$D$2:$D$805,MATCH(F83,Customers!$A$2:$A$805,0))</f>
        <v/>
      </c>
      <c r="X83">
        <f>YEAR(C83)</f>
        <v/>
      </c>
      <c r="Y83">
        <f>X83-YEAR(V83)+1</f>
        <v/>
      </c>
    </row>
    <row r="84">
      <c r="A84" t="n">
        <v>83</v>
      </c>
      <c r="B84" t="inlineStr">
        <is>
          <t>US-2020-134103</t>
        </is>
      </c>
      <c r="C84" s="51" t="n">
        <v>43860</v>
      </c>
      <c r="D84" s="51" t="n">
        <v>43865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inlineStr">
        <is>
          <t>48234</t>
        </is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  <c r="V84" s="51">
        <f>INDEX(Customers!$C$2:$C$805,MATCH(F84,Customers!$A$2:$A$805,0))</f>
        <v/>
      </c>
      <c r="W84">
        <f>INDEX(Customers!$D$2:$D$805,MATCH(F84,Customers!$A$2:$A$805,0))</f>
        <v/>
      </c>
      <c r="X84">
        <f>YEAR(C84)</f>
        <v/>
      </c>
      <c r="Y84">
        <f>X84-YEAR(V84)+1</f>
        <v/>
      </c>
    </row>
    <row r="85">
      <c r="A85" t="n">
        <v>84</v>
      </c>
      <c r="B85" t="inlineStr">
        <is>
          <t>US-2020-115161</t>
        </is>
      </c>
      <c r="C85" s="51" t="n">
        <v>43861</v>
      </c>
      <c r="D85" s="51" t="n">
        <v>43863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inlineStr">
        <is>
          <t>92691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  <c r="V85" s="51">
        <f>INDEX(Customers!$C$2:$C$805,MATCH(F85,Customers!$A$2:$A$805,0))</f>
        <v/>
      </c>
      <c r="W85">
        <f>INDEX(Customers!$D$2:$D$805,MATCH(F85,Customers!$A$2:$A$805,0))</f>
        <v/>
      </c>
      <c r="X85">
        <f>YEAR(C85)</f>
        <v/>
      </c>
      <c r="Y85">
        <f>X85-YEAR(V85)+1</f>
        <v/>
      </c>
    </row>
    <row r="86">
      <c r="A86" t="n">
        <v>85</v>
      </c>
      <c r="B86" t="inlineStr">
        <is>
          <t>US-2020-140795</t>
        </is>
      </c>
      <c r="C86" s="51" t="n">
        <v>43862</v>
      </c>
      <c r="D86" s="51" t="n">
        <v>43864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inlineStr">
        <is>
          <t>54302</t>
        </is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  <c r="V86" s="51">
        <f>INDEX(Customers!$C$2:$C$805,MATCH(F86,Customers!$A$2:$A$805,0))</f>
        <v/>
      </c>
      <c r="W86">
        <f>INDEX(Customers!$D$2:$D$805,MATCH(F86,Customers!$A$2:$A$805,0))</f>
        <v/>
      </c>
      <c r="X86">
        <f>YEAR(C86)</f>
        <v/>
      </c>
      <c r="Y86">
        <f>X86-YEAR(V86)+1</f>
        <v/>
      </c>
    </row>
    <row r="87">
      <c r="A87" t="n">
        <v>86</v>
      </c>
      <c r="B87" t="inlineStr">
        <is>
          <t>US-2020-123400</t>
        </is>
      </c>
      <c r="C87" s="51" t="n">
        <v>43863</v>
      </c>
      <c r="D87" s="51" t="n">
        <v>43870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inlineStr">
        <is>
          <t>33710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  <c r="V87" s="51">
        <f>INDEX(Customers!$C$2:$C$805,MATCH(F87,Customers!$A$2:$A$805,0))</f>
        <v/>
      </c>
      <c r="W87">
        <f>INDEX(Customers!$D$2:$D$805,MATCH(F87,Customers!$A$2:$A$805,0))</f>
        <v/>
      </c>
      <c r="X87">
        <f>YEAR(C87)</f>
        <v/>
      </c>
      <c r="Y87">
        <f>X87-YEAR(V87)+1</f>
        <v/>
      </c>
    </row>
    <row r="88">
      <c r="A88" t="n">
        <v>87</v>
      </c>
      <c r="B88" t="inlineStr">
        <is>
          <t>US-2020-139857</t>
        </is>
      </c>
      <c r="C88" s="51" t="n">
        <v>43863</v>
      </c>
      <c r="D88" s="51" t="n">
        <v>43867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92037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  <c r="V88" s="51">
        <f>INDEX(Customers!$C$2:$C$805,MATCH(F88,Customers!$A$2:$A$805,0))</f>
        <v/>
      </c>
      <c r="W88">
        <f>INDEX(Customers!$D$2:$D$805,MATCH(F88,Customers!$A$2:$A$805,0))</f>
        <v/>
      </c>
      <c r="X88">
        <f>YEAR(C88)</f>
        <v/>
      </c>
      <c r="Y88">
        <f>X88-YEAR(V88)+1</f>
        <v/>
      </c>
    </row>
    <row r="89">
      <c r="A89" t="n">
        <v>88</v>
      </c>
      <c r="B89" t="inlineStr">
        <is>
          <t>US-2020-123400</t>
        </is>
      </c>
      <c r="C89" s="51" t="n">
        <v>43863</v>
      </c>
      <c r="D89" s="51" t="n">
        <v>43870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inlineStr">
        <is>
          <t>33710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  <c r="V89" s="51">
        <f>INDEX(Customers!$C$2:$C$805,MATCH(F89,Customers!$A$2:$A$805,0))</f>
        <v/>
      </c>
      <c r="W89">
        <f>INDEX(Customers!$D$2:$D$805,MATCH(F89,Customers!$A$2:$A$805,0))</f>
        <v/>
      </c>
      <c r="X89">
        <f>YEAR(C89)</f>
        <v/>
      </c>
      <c r="Y89">
        <f>X89-YEAR(V89)+1</f>
        <v/>
      </c>
    </row>
    <row r="90">
      <c r="A90" t="n">
        <v>89</v>
      </c>
      <c r="B90" t="inlineStr">
        <is>
          <t>US-2020-111059</t>
        </is>
      </c>
      <c r="C90" s="51" t="n">
        <v>43864</v>
      </c>
      <c r="D90" s="51" t="n">
        <v>43867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inlineStr">
        <is>
          <t>98105</t>
        </is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  <c r="V90" s="51">
        <f>INDEX(Customers!$C$2:$C$805,MATCH(F90,Customers!$A$2:$A$805,0))</f>
        <v/>
      </c>
      <c r="W90">
        <f>INDEX(Customers!$D$2:$D$805,MATCH(F90,Customers!$A$2:$A$805,0))</f>
        <v/>
      </c>
      <c r="X90">
        <f>YEAR(C90)</f>
        <v/>
      </c>
      <c r="Y90">
        <f>X90-YEAR(V90)+1</f>
        <v/>
      </c>
    </row>
    <row r="91">
      <c r="A91" t="n">
        <v>90</v>
      </c>
      <c r="B91" t="inlineStr">
        <is>
          <t>US-2020-111059</t>
        </is>
      </c>
      <c r="C91" s="51" t="n">
        <v>43864</v>
      </c>
      <c r="D91" s="51" t="n">
        <v>43867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inlineStr">
        <is>
          <t>98105</t>
        </is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  <c r="V91" s="51">
        <f>INDEX(Customers!$C$2:$C$805,MATCH(F91,Customers!$A$2:$A$805,0))</f>
        <v/>
      </c>
      <c r="W91">
        <f>INDEX(Customers!$D$2:$D$805,MATCH(F91,Customers!$A$2:$A$805,0))</f>
        <v/>
      </c>
      <c r="X91">
        <f>YEAR(C91)</f>
        <v/>
      </c>
      <c r="Y91">
        <f>X91-YEAR(V91)+1</f>
        <v/>
      </c>
    </row>
    <row r="92">
      <c r="A92" t="n">
        <v>91</v>
      </c>
      <c r="B92" t="inlineStr">
        <is>
          <t>US-2020-104808</t>
        </is>
      </c>
      <c r="C92" s="51" t="n">
        <v>43865</v>
      </c>
      <c r="D92" s="51" t="n">
        <v>43869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inlineStr">
        <is>
          <t>92025</t>
        </is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  <c r="V92" s="51">
        <f>INDEX(Customers!$C$2:$C$805,MATCH(F92,Customers!$A$2:$A$805,0))</f>
        <v/>
      </c>
      <c r="W92">
        <f>INDEX(Customers!$D$2:$D$805,MATCH(F92,Customers!$A$2:$A$805,0))</f>
        <v/>
      </c>
      <c r="X92">
        <f>YEAR(C92)</f>
        <v/>
      </c>
      <c r="Y92">
        <f>X92-YEAR(V92)+1</f>
        <v/>
      </c>
    </row>
    <row r="93">
      <c r="A93" t="n">
        <v>92</v>
      </c>
      <c r="B93" t="inlineStr">
        <is>
          <t>US-2020-107181</t>
        </is>
      </c>
      <c r="C93" s="51" t="n">
        <v>43865</v>
      </c>
      <c r="D93" s="51" t="n">
        <v>43869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inlineStr">
        <is>
          <t>92024</t>
        </is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  <c r="V93" s="51">
        <f>INDEX(Customers!$C$2:$C$805,MATCH(F93,Customers!$A$2:$A$805,0))</f>
        <v/>
      </c>
      <c r="W93">
        <f>INDEX(Customers!$D$2:$D$805,MATCH(F93,Customers!$A$2:$A$805,0))</f>
        <v/>
      </c>
      <c r="X93">
        <f>YEAR(C93)</f>
        <v/>
      </c>
      <c r="Y93">
        <f>X93-YEAR(V93)+1</f>
        <v/>
      </c>
    </row>
    <row r="94">
      <c r="A94" t="n">
        <v>93</v>
      </c>
      <c r="B94" t="inlineStr">
        <is>
          <t>US-2020-107181</t>
        </is>
      </c>
      <c r="C94" s="51" t="n">
        <v>43865</v>
      </c>
      <c r="D94" s="51" t="n">
        <v>43869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inlineStr">
        <is>
          <t>92024</t>
        </is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  <c r="V94" s="51">
        <f>INDEX(Customers!$C$2:$C$805,MATCH(F94,Customers!$A$2:$A$805,0))</f>
        <v/>
      </c>
      <c r="W94">
        <f>INDEX(Customers!$D$2:$D$805,MATCH(F94,Customers!$A$2:$A$805,0))</f>
        <v/>
      </c>
      <c r="X94">
        <f>YEAR(C94)</f>
        <v/>
      </c>
      <c r="Y94">
        <f>X94-YEAR(V94)+1</f>
        <v/>
      </c>
    </row>
    <row r="95">
      <c r="A95" t="n">
        <v>94</v>
      </c>
      <c r="B95" t="inlineStr">
        <is>
          <t>US-2020-108182</t>
        </is>
      </c>
      <c r="C95" s="51" t="n">
        <v>43867</v>
      </c>
      <c r="D95" s="51" t="n">
        <v>43871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inlineStr">
        <is>
          <t>60441</t>
        </is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  <c r="V95" s="51">
        <f>INDEX(Customers!$C$2:$C$805,MATCH(F95,Customers!$A$2:$A$805,0))</f>
        <v/>
      </c>
      <c r="W95">
        <f>INDEX(Customers!$D$2:$D$805,MATCH(F95,Customers!$A$2:$A$805,0))</f>
        <v/>
      </c>
      <c r="X95">
        <f>YEAR(C95)</f>
        <v/>
      </c>
      <c r="Y95">
        <f>X95-YEAR(V95)+1</f>
        <v/>
      </c>
    </row>
    <row r="96">
      <c r="A96" t="n">
        <v>95</v>
      </c>
      <c r="B96" t="inlineStr">
        <is>
          <t>US-2020-131905</t>
        </is>
      </c>
      <c r="C96" s="51" t="n">
        <v>43867</v>
      </c>
      <c r="D96" s="51" t="n">
        <v>43870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inlineStr">
        <is>
          <t>23320</t>
        </is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  <c r="V96" s="51">
        <f>INDEX(Customers!$C$2:$C$805,MATCH(F96,Customers!$A$2:$A$805,0))</f>
        <v/>
      </c>
      <c r="W96">
        <f>INDEX(Customers!$D$2:$D$805,MATCH(F96,Customers!$A$2:$A$805,0))</f>
        <v/>
      </c>
      <c r="X96">
        <f>YEAR(C96)</f>
        <v/>
      </c>
      <c r="Y96">
        <f>X96-YEAR(V96)+1</f>
        <v/>
      </c>
    </row>
    <row r="97">
      <c r="A97" t="n">
        <v>96</v>
      </c>
      <c r="B97" t="inlineStr">
        <is>
          <t>US-2020-131905</t>
        </is>
      </c>
      <c r="C97" s="51" t="n">
        <v>43867</v>
      </c>
      <c r="D97" s="51" t="n">
        <v>43870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inlineStr">
        <is>
          <t>23320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  <c r="V97" s="51">
        <f>INDEX(Customers!$C$2:$C$805,MATCH(F97,Customers!$A$2:$A$805,0))</f>
        <v/>
      </c>
      <c r="W97">
        <f>INDEX(Customers!$D$2:$D$805,MATCH(F97,Customers!$A$2:$A$805,0))</f>
        <v/>
      </c>
      <c r="X97">
        <f>YEAR(C97)</f>
        <v/>
      </c>
      <c r="Y97">
        <f>X97-YEAR(V97)+1</f>
        <v/>
      </c>
    </row>
    <row r="98">
      <c r="A98" t="n">
        <v>97</v>
      </c>
      <c r="B98" t="inlineStr">
        <is>
          <t>US-2020-131905</t>
        </is>
      </c>
      <c r="C98" s="51" t="n">
        <v>43867</v>
      </c>
      <c r="D98" s="51" t="n">
        <v>43870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inlineStr">
        <is>
          <t>23320</t>
        </is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  <c r="V98" s="51">
        <f>INDEX(Customers!$C$2:$C$805,MATCH(F98,Customers!$A$2:$A$805,0))</f>
        <v/>
      </c>
      <c r="W98">
        <f>INDEX(Customers!$D$2:$D$805,MATCH(F98,Customers!$A$2:$A$805,0))</f>
        <v/>
      </c>
      <c r="X98">
        <f>YEAR(C98)</f>
        <v/>
      </c>
      <c r="Y98">
        <f>X98-YEAR(V98)+1</f>
        <v/>
      </c>
    </row>
    <row r="99">
      <c r="A99" t="n">
        <v>98</v>
      </c>
      <c r="B99" t="inlineStr">
        <is>
          <t>US-2020-169390</t>
        </is>
      </c>
      <c r="C99" s="51" t="n">
        <v>43868</v>
      </c>
      <c r="D99" s="51" t="n">
        <v>43871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inlineStr">
        <is>
          <t>10024</t>
        </is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  <c r="V99" s="51">
        <f>INDEX(Customers!$C$2:$C$805,MATCH(F99,Customers!$A$2:$A$805,0))</f>
        <v/>
      </c>
      <c r="W99">
        <f>INDEX(Customers!$D$2:$D$805,MATCH(F99,Customers!$A$2:$A$805,0))</f>
        <v/>
      </c>
      <c r="X99">
        <f>YEAR(C99)</f>
        <v/>
      </c>
      <c r="Y99">
        <f>X99-YEAR(V99)+1</f>
        <v/>
      </c>
    </row>
    <row r="100">
      <c r="A100" t="n">
        <v>99</v>
      </c>
      <c r="B100" t="inlineStr">
        <is>
          <t>US-2020-107755</t>
        </is>
      </c>
      <c r="C100" s="51" t="n">
        <v>43868</v>
      </c>
      <c r="D100" s="51" t="n">
        <v>43873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inlineStr">
        <is>
          <t>07036</t>
        </is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  <c r="V100" s="51">
        <f>INDEX(Customers!$C$2:$C$805,MATCH(F100,Customers!$A$2:$A$805,0))</f>
        <v/>
      </c>
      <c r="W100">
        <f>INDEX(Customers!$D$2:$D$805,MATCH(F100,Customers!$A$2:$A$805,0))</f>
        <v/>
      </c>
      <c r="X100">
        <f>YEAR(C100)</f>
        <v/>
      </c>
      <c r="Y100">
        <f>X100-YEAR(V100)+1</f>
        <v/>
      </c>
    </row>
    <row r="101">
      <c r="A101" t="n">
        <v>100</v>
      </c>
      <c r="B101" t="inlineStr">
        <is>
          <t>US-2020-125759</t>
        </is>
      </c>
      <c r="C101" s="51" t="n">
        <v>43869</v>
      </c>
      <c r="D101" s="51" t="n">
        <v>43870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inlineStr">
        <is>
          <t>89031</t>
        </is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  <c r="V101" s="51">
        <f>INDEX(Customers!$C$2:$C$805,MATCH(F101,Customers!$A$2:$A$805,0))</f>
        <v/>
      </c>
      <c r="W101">
        <f>INDEX(Customers!$D$2:$D$805,MATCH(F101,Customers!$A$2:$A$805,0))</f>
        <v/>
      </c>
      <c r="X101">
        <f>YEAR(C101)</f>
        <v/>
      </c>
      <c r="Y101">
        <f>X101-YEAR(V101)+1</f>
        <v/>
      </c>
    </row>
    <row r="102">
      <c r="A102" t="n">
        <v>101</v>
      </c>
      <c r="B102" t="inlineStr">
        <is>
          <t>US-2020-168368</t>
        </is>
      </c>
      <c r="C102" s="51" t="n">
        <v>43872</v>
      </c>
      <c r="D102" s="51" t="n">
        <v>43876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inlineStr">
        <is>
          <t>65203</t>
        </is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  <c r="V102" s="51">
        <f>INDEX(Customers!$C$2:$C$805,MATCH(F102,Customers!$A$2:$A$805,0))</f>
        <v/>
      </c>
      <c r="W102">
        <f>INDEX(Customers!$D$2:$D$805,MATCH(F102,Customers!$A$2:$A$805,0))</f>
        <v/>
      </c>
      <c r="X102">
        <f>YEAR(C102)</f>
        <v/>
      </c>
      <c r="Y102">
        <f>X102-YEAR(V102)+1</f>
        <v/>
      </c>
    </row>
    <row r="103">
      <c r="A103" t="n">
        <v>102</v>
      </c>
      <c r="B103" t="inlineStr">
        <is>
          <t>US-2020-168368</t>
        </is>
      </c>
      <c r="C103" s="51" t="n">
        <v>43872</v>
      </c>
      <c r="D103" s="51" t="n">
        <v>43876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  <c r="V103" s="51">
        <f>INDEX(Customers!$C$2:$C$805,MATCH(F103,Customers!$A$2:$A$805,0))</f>
        <v/>
      </c>
      <c r="W103">
        <f>INDEX(Customers!$D$2:$D$805,MATCH(F103,Customers!$A$2:$A$805,0))</f>
        <v/>
      </c>
      <c r="X103">
        <f>YEAR(C103)</f>
        <v/>
      </c>
      <c r="Y103">
        <f>X103-YEAR(V103)+1</f>
        <v/>
      </c>
    </row>
    <row r="104">
      <c r="A104" t="n">
        <v>103</v>
      </c>
      <c r="B104" t="inlineStr">
        <is>
          <t>US-2020-127614</t>
        </is>
      </c>
      <c r="C104" s="51" t="n">
        <v>43872</v>
      </c>
      <c r="D104" s="51" t="n">
        <v>43876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inlineStr">
        <is>
          <t>23320</t>
        </is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  <c r="V104" s="51">
        <f>INDEX(Customers!$C$2:$C$805,MATCH(F104,Customers!$A$2:$A$805,0))</f>
        <v/>
      </c>
      <c r="W104">
        <f>INDEX(Customers!$D$2:$D$805,MATCH(F104,Customers!$A$2:$A$805,0))</f>
        <v/>
      </c>
      <c r="X104">
        <f>YEAR(C104)</f>
        <v/>
      </c>
      <c r="Y104">
        <f>X104-YEAR(V104)+1</f>
        <v/>
      </c>
    </row>
    <row r="105">
      <c r="A105" t="n">
        <v>104</v>
      </c>
      <c r="B105" t="inlineStr">
        <is>
          <t>US-2020-127614</t>
        </is>
      </c>
      <c r="C105" s="51" t="n">
        <v>43872</v>
      </c>
      <c r="D105" s="51" t="n">
        <v>43876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inlineStr">
        <is>
          <t>23320</t>
        </is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  <c r="V105" s="51">
        <f>INDEX(Customers!$C$2:$C$805,MATCH(F105,Customers!$A$2:$A$805,0))</f>
        <v/>
      </c>
      <c r="W105">
        <f>INDEX(Customers!$D$2:$D$805,MATCH(F105,Customers!$A$2:$A$805,0))</f>
        <v/>
      </c>
      <c r="X105">
        <f>YEAR(C105)</f>
        <v/>
      </c>
      <c r="Y105">
        <f>X105-YEAR(V105)+1</f>
        <v/>
      </c>
    </row>
    <row r="106">
      <c r="A106" t="n">
        <v>105</v>
      </c>
      <c r="B106" t="inlineStr">
        <is>
          <t>US-2020-168368</t>
        </is>
      </c>
      <c r="C106" s="51" t="n">
        <v>43872</v>
      </c>
      <c r="D106" s="51" t="n">
        <v>43876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inlineStr">
        <is>
          <t>65203</t>
        </is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  <c r="V106" s="51">
        <f>INDEX(Customers!$C$2:$C$805,MATCH(F106,Customers!$A$2:$A$805,0))</f>
        <v/>
      </c>
      <c r="W106">
        <f>INDEX(Customers!$D$2:$D$805,MATCH(F106,Customers!$A$2:$A$805,0))</f>
        <v/>
      </c>
      <c r="X106">
        <f>YEAR(C106)</f>
        <v/>
      </c>
      <c r="Y106">
        <f>X106-YEAR(V106)+1</f>
        <v/>
      </c>
    </row>
    <row r="107">
      <c r="A107" t="n">
        <v>106</v>
      </c>
      <c r="B107" t="inlineStr">
        <is>
          <t>US-2020-168368</t>
        </is>
      </c>
      <c r="C107" s="51" t="n">
        <v>43872</v>
      </c>
      <c r="D107" s="51" t="n">
        <v>43876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inlineStr">
        <is>
          <t>65203</t>
        </is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  <c r="V107" s="51">
        <f>INDEX(Customers!$C$2:$C$805,MATCH(F107,Customers!$A$2:$A$805,0))</f>
        <v/>
      </c>
      <c r="W107">
        <f>INDEX(Customers!$D$2:$D$805,MATCH(F107,Customers!$A$2:$A$805,0))</f>
        <v/>
      </c>
      <c r="X107">
        <f>YEAR(C107)</f>
        <v/>
      </c>
      <c r="Y107">
        <f>X107-YEAR(V107)+1</f>
        <v/>
      </c>
    </row>
    <row r="108">
      <c r="A108" t="n">
        <v>107</v>
      </c>
      <c r="B108" t="inlineStr">
        <is>
          <t>US-2020-168368</t>
        </is>
      </c>
      <c r="C108" s="51" t="n">
        <v>43872</v>
      </c>
      <c r="D108" s="51" t="n">
        <v>43876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inlineStr">
        <is>
          <t>65203</t>
        </is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  <c r="V108" s="51">
        <f>INDEX(Customers!$C$2:$C$805,MATCH(F108,Customers!$A$2:$A$805,0))</f>
        <v/>
      </c>
      <c r="W108">
        <f>INDEX(Customers!$D$2:$D$805,MATCH(F108,Customers!$A$2:$A$805,0))</f>
        <v/>
      </c>
      <c r="X108">
        <f>YEAR(C108)</f>
        <v/>
      </c>
      <c r="Y108">
        <f>X108-YEAR(V108)+1</f>
        <v/>
      </c>
    </row>
    <row r="109">
      <c r="A109" t="n">
        <v>108</v>
      </c>
      <c r="B109" t="inlineStr">
        <is>
          <t>US-2020-168368</t>
        </is>
      </c>
      <c r="C109" s="51" t="n">
        <v>43872</v>
      </c>
      <c r="D109" s="51" t="n">
        <v>43876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inlineStr">
        <is>
          <t>65203</t>
        </is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  <c r="V109" s="51">
        <f>INDEX(Customers!$C$2:$C$805,MATCH(F109,Customers!$A$2:$A$805,0))</f>
        <v/>
      </c>
      <c r="W109">
        <f>INDEX(Customers!$D$2:$D$805,MATCH(F109,Customers!$A$2:$A$805,0))</f>
        <v/>
      </c>
      <c r="X109">
        <f>YEAR(C109)</f>
        <v/>
      </c>
      <c r="Y109">
        <f>X109-YEAR(V109)+1</f>
        <v/>
      </c>
    </row>
    <row r="110">
      <c r="A110" t="n">
        <v>109</v>
      </c>
      <c r="B110" t="inlineStr">
        <is>
          <t>US-2020-127614</t>
        </is>
      </c>
      <c r="C110" s="51" t="n">
        <v>43872</v>
      </c>
      <c r="D110" s="51" t="n">
        <v>43876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inlineStr">
        <is>
          <t>23320</t>
        </is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  <c r="V110" s="51">
        <f>INDEX(Customers!$C$2:$C$805,MATCH(F110,Customers!$A$2:$A$805,0))</f>
        <v/>
      </c>
      <c r="W110">
        <f>INDEX(Customers!$D$2:$D$805,MATCH(F110,Customers!$A$2:$A$805,0))</f>
        <v/>
      </c>
      <c r="X110">
        <f>YEAR(C110)</f>
        <v/>
      </c>
      <c r="Y110">
        <f>X110-YEAR(V110)+1</f>
        <v/>
      </c>
    </row>
    <row r="111">
      <c r="A111" t="n">
        <v>110</v>
      </c>
      <c r="B111" t="inlineStr">
        <is>
          <t>US-2020-110674</t>
        </is>
      </c>
      <c r="C111" s="51" t="n">
        <v>43873</v>
      </c>
      <c r="D111" s="51" t="n">
        <v>43879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inlineStr">
        <is>
          <t>94521</t>
        </is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  <c r="V111" s="51">
        <f>INDEX(Customers!$C$2:$C$805,MATCH(F111,Customers!$A$2:$A$805,0))</f>
        <v/>
      </c>
      <c r="W111">
        <f>INDEX(Customers!$D$2:$D$805,MATCH(F111,Customers!$A$2:$A$805,0))</f>
        <v/>
      </c>
      <c r="X111">
        <f>YEAR(C111)</f>
        <v/>
      </c>
      <c r="Y111">
        <f>X111-YEAR(V111)+1</f>
        <v/>
      </c>
    </row>
    <row r="112">
      <c r="A112" t="n">
        <v>111</v>
      </c>
      <c r="B112" t="inlineStr">
        <is>
          <t>US-2020-121762</t>
        </is>
      </c>
      <c r="C112" s="51" t="n">
        <v>43875</v>
      </c>
      <c r="D112" s="51" t="n">
        <v>43879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inlineStr">
        <is>
          <t>98103</t>
        </is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  <c r="V112" s="51">
        <f>INDEX(Customers!$C$2:$C$805,MATCH(F112,Customers!$A$2:$A$805,0))</f>
        <v/>
      </c>
      <c r="W112">
        <f>INDEX(Customers!$D$2:$D$805,MATCH(F112,Customers!$A$2:$A$805,0))</f>
        <v/>
      </c>
      <c r="X112">
        <f>YEAR(C112)</f>
        <v/>
      </c>
      <c r="Y112">
        <f>X112-YEAR(V112)+1</f>
        <v/>
      </c>
    </row>
    <row r="113">
      <c r="A113" t="n">
        <v>112</v>
      </c>
      <c r="B113" t="inlineStr">
        <is>
          <t>US-2020-107706</t>
        </is>
      </c>
      <c r="C113" s="51" t="n">
        <v>43875</v>
      </c>
      <c r="D113" s="51" t="n">
        <v>43880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77095</t>
        </is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  <c r="V113" s="51">
        <f>INDEX(Customers!$C$2:$C$805,MATCH(F113,Customers!$A$2:$A$805,0))</f>
        <v/>
      </c>
      <c r="W113">
        <f>INDEX(Customers!$D$2:$D$805,MATCH(F113,Customers!$A$2:$A$805,0))</f>
        <v/>
      </c>
      <c r="X113">
        <f>YEAR(C113)</f>
        <v/>
      </c>
      <c r="Y113">
        <f>X113-YEAR(V113)+1</f>
        <v/>
      </c>
    </row>
    <row r="114">
      <c r="A114" t="n">
        <v>113</v>
      </c>
      <c r="B114" t="inlineStr">
        <is>
          <t>US-2020-121762</t>
        </is>
      </c>
      <c r="C114" s="51" t="n">
        <v>43875</v>
      </c>
      <c r="D114" s="51" t="n">
        <v>43879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inlineStr">
        <is>
          <t>98103</t>
        </is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  <c r="V114" s="51">
        <f>INDEX(Customers!$C$2:$C$805,MATCH(F114,Customers!$A$2:$A$805,0))</f>
        <v/>
      </c>
      <c r="W114">
        <f>INDEX(Customers!$D$2:$D$805,MATCH(F114,Customers!$A$2:$A$805,0))</f>
        <v/>
      </c>
      <c r="X114">
        <f>YEAR(C114)</f>
        <v/>
      </c>
      <c r="Y114">
        <f>X114-YEAR(V114)+1</f>
        <v/>
      </c>
    </row>
    <row r="115">
      <c r="A115" t="n">
        <v>114</v>
      </c>
      <c r="B115" t="inlineStr">
        <is>
          <t>US-2020-121762</t>
        </is>
      </c>
      <c r="C115" s="51" t="n">
        <v>43875</v>
      </c>
      <c r="D115" s="51" t="n">
        <v>43879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98103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  <c r="V115" s="51">
        <f>INDEX(Customers!$C$2:$C$805,MATCH(F115,Customers!$A$2:$A$805,0))</f>
        <v/>
      </c>
      <c r="W115">
        <f>INDEX(Customers!$D$2:$D$805,MATCH(F115,Customers!$A$2:$A$805,0))</f>
        <v/>
      </c>
      <c r="X115">
        <f>YEAR(C115)</f>
        <v/>
      </c>
      <c r="Y115">
        <f>X115-YEAR(V115)+1</f>
        <v/>
      </c>
    </row>
    <row r="116">
      <c r="A116" t="n">
        <v>115</v>
      </c>
      <c r="B116" t="inlineStr">
        <is>
          <t>US-2020-165568</t>
        </is>
      </c>
      <c r="C116" s="51" t="n">
        <v>43876</v>
      </c>
      <c r="D116" s="51" t="n">
        <v>43880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98105</t>
        </is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  <c r="V116" s="51">
        <f>INDEX(Customers!$C$2:$C$805,MATCH(F116,Customers!$A$2:$A$805,0))</f>
        <v/>
      </c>
      <c r="W116">
        <f>INDEX(Customers!$D$2:$D$805,MATCH(F116,Customers!$A$2:$A$805,0))</f>
        <v/>
      </c>
      <c r="X116">
        <f>YEAR(C116)</f>
        <v/>
      </c>
      <c r="Y116">
        <f>X116-YEAR(V116)+1</f>
        <v/>
      </c>
    </row>
    <row r="117">
      <c r="A117" t="n">
        <v>116</v>
      </c>
      <c r="B117" t="inlineStr">
        <is>
          <t>US-2020-122567</t>
        </is>
      </c>
      <c r="C117" s="51" t="n">
        <v>43877</v>
      </c>
      <c r="D117" s="51" t="n">
        <v>43882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inlineStr">
        <is>
          <t>75220</t>
        </is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  <c r="V117" s="51">
        <f>INDEX(Customers!$C$2:$C$805,MATCH(F117,Customers!$A$2:$A$805,0))</f>
        <v/>
      </c>
      <c r="W117">
        <f>INDEX(Customers!$D$2:$D$805,MATCH(F117,Customers!$A$2:$A$805,0))</f>
        <v/>
      </c>
      <c r="X117">
        <f>YEAR(C117)</f>
        <v/>
      </c>
      <c r="Y117">
        <f>X117-YEAR(V117)+1</f>
        <v/>
      </c>
    </row>
    <row r="118">
      <c r="A118" t="n">
        <v>117</v>
      </c>
      <c r="B118" t="inlineStr">
        <is>
          <t>US-2020-122567</t>
        </is>
      </c>
      <c r="C118" s="51" t="n">
        <v>43877</v>
      </c>
      <c r="D118" s="51" t="n">
        <v>43882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inlineStr">
        <is>
          <t>75220</t>
        </is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  <c r="V118" s="51">
        <f>INDEX(Customers!$C$2:$C$805,MATCH(F118,Customers!$A$2:$A$805,0))</f>
        <v/>
      </c>
      <c r="W118">
        <f>INDEX(Customers!$D$2:$D$805,MATCH(F118,Customers!$A$2:$A$805,0))</f>
        <v/>
      </c>
      <c r="X118">
        <f>YEAR(C118)</f>
        <v/>
      </c>
      <c r="Y118">
        <f>X118-YEAR(V118)+1</f>
        <v/>
      </c>
    </row>
    <row r="119">
      <c r="A119" t="n">
        <v>118</v>
      </c>
      <c r="B119" t="inlineStr">
        <is>
          <t>US-2020-154165</t>
        </is>
      </c>
      <c r="C119" s="51" t="n">
        <v>43878</v>
      </c>
      <c r="D119" s="51" t="n">
        <v>43885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inlineStr">
        <is>
          <t>60653</t>
        </is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  <c r="V119" s="51">
        <f>INDEX(Customers!$C$2:$C$805,MATCH(F119,Customers!$A$2:$A$805,0))</f>
        <v/>
      </c>
      <c r="W119">
        <f>INDEX(Customers!$D$2:$D$805,MATCH(F119,Customers!$A$2:$A$805,0))</f>
        <v/>
      </c>
      <c r="X119">
        <f>YEAR(C119)</f>
        <v/>
      </c>
      <c r="Y119">
        <f>X119-YEAR(V119)+1</f>
        <v/>
      </c>
    </row>
    <row r="120">
      <c r="A120" t="n">
        <v>119</v>
      </c>
      <c r="B120" t="inlineStr">
        <is>
          <t>US-2020-165589</t>
        </is>
      </c>
      <c r="C120" s="51" t="n">
        <v>43879</v>
      </c>
      <c r="D120" s="51" t="n">
        <v>43879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inlineStr">
        <is>
          <t>79424</t>
        </is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  <c r="V120" s="51">
        <f>INDEX(Customers!$C$2:$C$805,MATCH(F120,Customers!$A$2:$A$805,0))</f>
        <v/>
      </c>
      <c r="W120">
        <f>INDEX(Customers!$D$2:$D$805,MATCH(F120,Customers!$A$2:$A$805,0))</f>
        <v/>
      </c>
      <c r="X120">
        <f>YEAR(C120)</f>
        <v/>
      </c>
      <c r="Y120">
        <f>X120-YEAR(V120)+1</f>
        <v/>
      </c>
    </row>
    <row r="121">
      <c r="A121" t="n">
        <v>120</v>
      </c>
      <c r="B121" t="inlineStr">
        <is>
          <t>US-2020-152905</t>
        </is>
      </c>
      <c r="C121" s="51" t="n">
        <v>43879</v>
      </c>
      <c r="D121" s="51" t="n">
        <v>43885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inlineStr">
        <is>
          <t>76017</t>
        </is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  <c r="V121" s="51">
        <f>INDEX(Customers!$C$2:$C$805,MATCH(F121,Customers!$A$2:$A$805,0))</f>
        <v/>
      </c>
      <c r="W121">
        <f>INDEX(Customers!$D$2:$D$805,MATCH(F121,Customers!$A$2:$A$805,0))</f>
        <v/>
      </c>
      <c r="X121">
        <f>YEAR(C121)</f>
        <v/>
      </c>
      <c r="Y121">
        <f>X121-YEAR(V121)+1</f>
        <v/>
      </c>
    </row>
    <row r="122">
      <c r="A122" t="n">
        <v>121</v>
      </c>
      <c r="B122" t="inlineStr">
        <is>
          <t>US-2020-109491</t>
        </is>
      </c>
      <c r="C122" s="51" t="n">
        <v>43881</v>
      </c>
      <c r="D122" s="51" t="n">
        <v>43887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inlineStr">
        <is>
          <t>47374</t>
        </is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  <c r="V122" s="51">
        <f>INDEX(Customers!$C$2:$C$805,MATCH(F122,Customers!$A$2:$A$805,0))</f>
        <v/>
      </c>
      <c r="W122">
        <f>INDEX(Customers!$D$2:$D$805,MATCH(F122,Customers!$A$2:$A$805,0))</f>
        <v/>
      </c>
      <c r="X122">
        <f>YEAR(C122)</f>
        <v/>
      </c>
      <c r="Y122">
        <f>X122-YEAR(V122)+1</f>
        <v/>
      </c>
    </row>
    <row r="123">
      <c r="A123" t="n">
        <v>122</v>
      </c>
      <c r="B123" t="inlineStr">
        <is>
          <t>US-2020-164903</t>
        </is>
      </c>
      <c r="C123" s="51" t="n">
        <v>43881</v>
      </c>
      <c r="D123" s="51" t="n">
        <v>43885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90049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  <c r="V123" s="51">
        <f>INDEX(Customers!$C$2:$C$805,MATCH(F123,Customers!$A$2:$A$805,0))</f>
        <v/>
      </c>
      <c r="W123">
        <f>INDEX(Customers!$D$2:$D$805,MATCH(F123,Customers!$A$2:$A$805,0))</f>
        <v/>
      </c>
      <c r="X123">
        <f>YEAR(C123)</f>
        <v/>
      </c>
      <c r="Y123">
        <f>X123-YEAR(V123)+1</f>
        <v/>
      </c>
    </row>
    <row r="124">
      <c r="A124" t="n">
        <v>123</v>
      </c>
      <c r="B124" t="inlineStr">
        <is>
          <t>US-2020-109491</t>
        </is>
      </c>
      <c r="C124" s="51" t="n">
        <v>43881</v>
      </c>
      <c r="D124" s="51" t="n">
        <v>43887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inlineStr">
        <is>
          <t>47374</t>
        </is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  <c r="V124" s="51">
        <f>INDEX(Customers!$C$2:$C$805,MATCH(F124,Customers!$A$2:$A$805,0))</f>
        <v/>
      </c>
      <c r="W124">
        <f>INDEX(Customers!$D$2:$D$805,MATCH(F124,Customers!$A$2:$A$805,0))</f>
        <v/>
      </c>
      <c r="X124">
        <f>YEAR(C124)</f>
        <v/>
      </c>
      <c r="Y124">
        <f>X124-YEAR(V124)+1</f>
        <v/>
      </c>
    </row>
    <row r="125">
      <c r="A125" t="n">
        <v>124</v>
      </c>
      <c r="B125" t="inlineStr">
        <is>
          <t>US-2020-165540</t>
        </is>
      </c>
      <c r="C125" s="51" t="n">
        <v>43882</v>
      </c>
      <c r="D125" s="51" t="n">
        <v>43886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inlineStr">
        <is>
          <t>60098</t>
        </is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  <c r="V125" s="51">
        <f>INDEX(Customers!$C$2:$C$805,MATCH(F125,Customers!$A$2:$A$805,0))</f>
        <v/>
      </c>
      <c r="W125">
        <f>INDEX(Customers!$D$2:$D$805,MATCH(F125,Customers!$A$2:$A$805,0))</f>
        <v/>
      </c>
      <c r="X125">
        <f>YEAR(C125)</f>
        <v/>
      </c>
      <c r="Y125">
        <f>X125-YEAR(V125)+1</f>
        <v/>
      </c>
    </row>
    <row r="126">
      <c r="A126" t="n">
        <v>125</v>
      </c>
      <c r="B126" t="inlineStr">
        <is>
          <t>US-2020-133354</t>
        </is>
      </c>
      <c r="C126" s="51" t="n">
        <v>43883</v>
      </c>
      <c r="D126" s="51" t="n">
        <v>43885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inlineStr">
        <is>
          <t>92553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  <c r="V126" s="51">
        <f>INDEX(Customers!$C$2:$C$805,MATCH(F126,Customers!$A$2:$A$805,0))</f>
        <v/>
      </c>
      <c r="W126">
        <f>INDEX(Customers!$D$2:$D$805,MATCH(F126,Customers!$A$2:$A$805,0))</f>
        <v/>
      </c>
      <c r="X126">
        <f>YEAR(C126)</f>
        <v/>
      </c>
      <c r="Y126">
        <f>X126-YEAR(V126)+1</f>
        <v/>
      </c>
    </row>
    <row r="127">
      <c r="A127" t="n">
        <v>126</v>
      </c>
      <c r="B127" t="inlineStr">
        <is>
          <t>US-2020-103744</t>
        </is>
      </c>
      <c r="C127" s="51" t="n">
        <v>43884</v>
      </c>
      <c r="D127" s="51" t="n">
        <v>43888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inlineStr">
        <is>
          <t>79907</t>
        </is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  <c r="V127" s="51">
        <f>INDEX(Customers!$C$2:$C$805,MATCH(F127,Customers!$A$2:$A$805,0))</f>
        <v/>
      </c>
      <c r="W127">
        <f>INDEX(Customers!$D$2:$D$805,MATCH(F127,Customers!$A$2:$A$805,0))</f>
        <v/>
      </c>
      <c r="X127">
        <f>YEAR(C127)</f>
        <v/>
      </c>
      <c r="Y127">
        <f>X127-YEAR(V127)+1</f>
        <v/>
      </c>
    </row>
    <row r="128">
      <c r="A128" t="n">
        <v>127</v>
      </c>
      <c r="B128" t="inlineStr">
        <is>
          <t>US-2020-103744</t>
        </is>
      </c>
      <c r="C128" s="51" t="n">
        <v>43884</v>
      </c>
      <c r="D128" s="51" t="n">
        <v>43888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inlineStr">
        <is>
          <t>79907</t>
        </is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  <c r="V128" s="51">
        <f>INDEX(Customers!$C$2:$C$805,MATCH(F128,Customers!$A$2:$A$805,0))</f>
        <v/>
      </c>
      <c r="W128">
        <f>INDEX(Customers!$D$2:$D$805,MATCH(F128,Customers!$A$2:$A$805,0))</f>
        <v/>
      </c>
      <c r="X128">
        <f>YEAR(C128)</f>
        <v/>
      </c>
      <c r="Y128">
        <f>X128-YEAR(V128)+1</f>
        <v/>
      </c>
    </row>
    <row r="129">
      <c r="A129" t="n">
        <v>128</v>
      </c>
      <c r="B129" t="inlineStr">
        <is>
          <t>US-2020-137680</t>
        </is>
      </c>
      <c r="C129" s="51" t="n">
        <v>43885</v>
      </c>
      <c r="D129" s="51" t="n">
        <v>43892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inlineStr">
        <is>
          <t>97504</t>
        </is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  <c r="V129" s="51">
        <f>INDEX(Customers!$C$2:$C$805,MATCH(F129,Customers!$A$2:$A$805,0))</f>
        <v/>
      </c>
      <c r="W129">
        <f>INDEX(Customers!$D$2:$D$805,MATCH(F129,Customers!$A$2:$A$805,0))</f>
        <v/>
      </c>
      <c r="X129">
        <f>YEAR(C129)</f>
        <v/>
      </c>
      <c r="Y129">
        <f>X129-YEAR(V129)+1</f>
        <v/>
      </c>
    </row>
    <row r="130">
      <c r="A130" t="n">
        <v>129</v>
      </c>
      <c r="B130" t="inlineStr">
        <is>
          <t>US-2020-137680</t>
        </is>
      </c>
      <c r="C130" s="51" t="n">
        <v>43885</v>
      </c>
      <c r="D130" s="51" t="n">
        <v>43892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inlineStr">
        <is>
          <t>97504</t>
        </is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  <c r="V130" s="51">
        <f>INDEX(Customers!$C$2:$C$805,MATCH(F130,Customers!$A$2:$A$805,0))</f>
        <v/>
      </c>
      <c r="W130">
        <f>INDEX(Customers!$D$2:$D$805,MATCH(F130,Customers!$A$2:$A$805,0))</f>
        <v/>
      </c>
      <c r="X130">
        <f>YEAR(C130)</f>
        <v/>
      </c>
      <c r="Y130">
        <f>X130-YEAR(V130)+1</f>
        <v/>
      </c>
    </row>
    <row r="131">
      <c r="A131" t="n">
        <v>130</v>
      </c>
      <c r="B131" t="inlineStr">
        <is>
          <t>US-2020-156545</t>
        </is>
      </c>
      <c r="C131" s="51" t="n">
        <v>43888</v>
      </c>
      <c r="D131" s="51" t="n">
        <v>43893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inlineStr">
        <is>
          <t>43229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  <c r="V131" s="51">
        <f>INDEX(Customers!$C$2:$C$805,MATCH(F131,Customers!$A$2:$A$805,0))</f>
        <v/>
      </c>
      <c r="W131">
        <f>INDEX(Customers!$D$2:$D$805,MATCH(F131,Customers!$A$2:$A$805,0))</f>
        <v/>
      </c>
      <c r="X131">
        <f>YEAR(C131)</f>
        <v/>
      </c>
      <c r="Y131">
        <f>X131-YEAR(V131)+1</f>
        <v/>
      </c>
    </row>
    <row r="132">
      <c r="A132" t="n">
        <v>131</v>
      </c>
      <c r="B132" t="inlineStr">
        <is>
          <t>US-2020-113880</t>
        </is>
      </c>
      <c r="C132" s="51" t="n">
        <v>43891</v>
      </c>
      <c r="D132" s="51" t="n">
        <v>43895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inlineStr">
        <is>
          <t>60126</t>
        </is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  <c r="V132" s="51">
        <f>INDEX(Customers!$C$2:$C$805,MATCH(F132,Customers!$A$2:$A$805,0))</f>
        <v/>
      </c>
      <c r="W132">
        <f>INDEX(Customers!$D$2:$D$805,MATCH(F132,Customers!$A$2:$A$805,0))</f>
        <v/>
      </c>
      <c r="X132">
        <f>YEAR(C132)</f>
        <v/>
      </c>
      <c r="Y132">
        <f>X132-YEAR(V132)+1</f>
        <v/>
      </c>
    </row>
    <row r="133">
      <c r="A133" t="n">
        <v>132</v>
      </c>
      <c r="B133" t="inlineStr">
        <is>
          <t>US-2020-131009</t>
        </is>
      </c>
      <c r="C133" s="51" t="n">
        <v>43891</v>
      </c>
      <c r="D133" s="51" t="n">
        <v>43895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inlineStr">
        <is>
          <t>79907</t>
        </is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  <c r="V133" s="51">
        <f>INDEX(Customers!$C$2:$C$805,MATCH(F133,Customers!$A$2:$A$805,0))</f>
        <v/>
      </c>
      <c r="W133">
        <f>INDEX(Customers!$D$2:$D$805,MATCH(F133,Customers!$A$2:$A$805,0))</f>
        <v/>
      </c>
      <c r="X133">
        <f>YEAR(C133)</f>
        <v/>
      </c>
      <c r="Y133">
        <f>X133-YEAR(V133)+1</f>
        <v/>
      </c>
    </row>
    <row r="134">
      <c r="A134" t="n">
        <v>133</v>
      </c>
      <c r="B134" t="inlineStr">
        <is>
          <t>US-2020-104269</t>
        </is>
      </c>
      <c r="C134" s="51" t="n">
        <v>43891</v>
      </c>
      <c r="D134" s="51" t="n">
        <v>43896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inlineStr">
        <is>
          <t>98115</t>
        </is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  <c r="V134" s="51">
        <f>INDEX(Customers!$C$2:$C$805,MATCH(F134,Customers!$A$2:$A$805,0))</f>
        <v/>
      </c>
      <c r="W134">
        <f>INDEX(Customers!$D$2:$D$805,MATCH(F134,Customers!$A$2:$A$805,0))</f>
        <v/>
      </c>
      <c r="X134">
        <f>YEAR(C134)</f>
        <v/>
      </c>
      <c r="Y134">
        <f>X134-YEAR(V134)+1</f>
        <v/>
      </c>
    </row>
    <row r="135">
      <c r="A135" t="n">
        <v>134</v>
      </c>
      <c r="B135" t="inlineStr">
        <is>
          <t>US-2020-131009</t>
        </is>
      </c>
      <c r="C135" s="51" t="n">
        <v>43891</v>
      </c>
      <c r="D135" s="51" t="n">
        <v>43895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inlineStr">
        <is>
          <t>79907</t>
        </is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  <c r="V135" s="51">
        <f>INDEX(Customers!$C$2:$C$805,MATCH(F135,Customers!$A$2:$A$805,0))</f>
        <v/>
      </c>
      <c r="W135">
        <f>INDEX(Customers!$D$2:$D$805,MATCH(F135,Customers!$A$2:$A$805,0))</f>
        <v/>
      </c>
      <c r="X135">
        <f>YEAR(C135)</f>
        <v/>
      </c>
      <c r="Y135">
        <f>X135-YEAR(V135)+1</f>
        <v/>
      </c>
    </row>
    <row r="136">
      <c r="A136" t="n">
        <v>135</v>
      </c>
      <c r="B136" t="inlineStr">
        <is>
          <t>US-2020-168312</t>
        </is>
      </c>
      <c r="C136" s="51" t="n">
        <v>43891</v>
      </c>
      <c r="D136" s="51" t="n">
        <v>43897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inlineStr">
        <is>
          <t>77036</t>
        </is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  <c r="V136" s="51">
        <f>INDEX(Customers!$C$2:$C$805,MATCH(F136,Customers!$A$2:$A$805,0))</f>
        <v/>
      </c>
      <c r="W136">
        <f>INDEX(Customers!$D$2:$D$805,MATCH(F136,Customers!$A$2:$A$805,0))</f>
        <v/>
      </c>
      <c r="X136">
        <f>YEAR(C136)</f>
        <v/>
      </c>
      <c r="Y136">
        <f>X136-YEAR(V136)+1</f>
        <v/>
      </c>
    </row>
    <row r="137">
      <c r="A137" t="n">
        <v>136</v>
      </c>
      <c r="B137" t="inlineStr">
        <is>
          <t>US-2020-131009</t>
        </is>
      </c>
      <c r="C137" s="51" t="n">
        <v>43891</v>
      </c>
      <c r="D137" s="51" t="n">
        <v>43895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inlineStr">
        <is>
          <t>79907</t>
        </is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  <c r="V137" s="51">
        <f>INDEX(Customers!$C$2:$C$805,MATCH(F137,Customers!$A$2:$A$805,0))</f>
        <v/>
      </c>
      <c r="W137">
        <f>INDEX(Customers!$D$2:$D$805,MATCH(F137,Customers!$A$2:$A$805,0))</f>
        <v/>
      </c>
      <c r="X137">
        <f>YEAR(C137)</f>
        <v/>
      </c>
      <c r="Y137">
        <f>X137-YEAR(V137)+1</f>
        <v/>
      </c>
    </row>
    <row r="138">
      <c r="A138" t="n">
        <v>137</v>
      </c>
      <c r="B138" t="inlineStr">
        <is>
          <t>US-2020-113880</t>
        </is>
      </c>
      <c r="C138" s="51" t="n">
        <v>43891</v>
      </c>
      <c r="D138" s="51" t="n">
        <v>43895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inlineStr">
        <is>
          <t>60126</t>
        </is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  <c r="V138" s="51">
        <f>INDEX(Customers!$C$2:$C$805,MATCH(F138,Customers!$A$2:$A$805,0))</f>
        <v/>
      </c>
      <c r="W138">
        <f>INDEX(Customers!$D$2:$D$805,MATCH(F138,Customers!$A$2:$A$805,0))</f>
        <v/>
      </c>
      <c r="X138">
        <f>YEAR(C138)</f>
        <v/>
      </c>
      <c r="Y138">
        <f>X138-YEAR(V138)+1</f>
        <v/>
      </c>
    </row>
    <row r="139">
      <c r="A139" t="n">
        <v>138</v>
      </c>
      <c r="B139" t="inlineStr">
        <is>
          <t>US-2020-131009</t>
        </is>
      </c>
      <c r="C139" s="51" t="n">
        <v>43891</v>
      </c>
      <c r="D139" s="51" t="n">
        <v>43895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inlineStr">
        <is>
          <t>79907</t>
        </is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  <c r="V139" s="51">
        <f>INDEX(Customers!$C$2:$C$805,MATCH(F139,Customers!$A$2:$A$805,0))</f>
        <v/>
      </c>
      <c r="W139">
        <f>INDEX(Customers!$D$2:$D$805,MATCH(F139,Customers!$A$2:$A$805,0))</f>
        <v/>
      </c>
      <c r="X139">
        <f>YEAR(C139)</f>
        <v/>
      </c>
      <c r="Y139">
        <f>X139-YEAR(V139)+1</f>
        <v/>
      </c>
    </row>
    <row r="140">
      <c r="A140" t="n">
        <v>139</v>
      </c>
      <c r="B140" t="inlineStr">
        <is>
          <t>US-2020-168312</t>
        </is>
      </c>
      <c r="C140" s="51" t="n">
        <v>43891</v>
      </c>
      <c r="D140" s="51" t="n">
        <v>43897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inlineStr">
        <is>
          <t>77036</t>
        </is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  <c r="V140" s="51">
        <f>INDEX(Customers!$C$2:$C$805,MATCH(F140,Customers!$A$2:$A$805,0))</f>
        <v/>
      </c>
      <c r="W140">
        <f>INDEX(Customers!$D$2:$D$805,MATCH(F140,Customers!$A$2:$A$805,0))</f>
        <v/>
      </c>
      <c r="X140">
        <f>YEAR(C140)</f>
        <v/>
      </c>
      <c r="Y140">
        <f>X140-YEAR(V140)+1</f>
        <v/>
      </c>
    </row>
    <row r="141">
      <c r="A141" t="n">
        <v>140</v>
      </c>
      <c r="B141" t="inlineStr">
        <is>
          <t>US-2020-143707</t>
        </is>
      </c>
      <c r="C141" s="51" t="n">
        <v>43891</v>
      </c>
      <c r="D141" s="51" t="n">
        <v>43895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inlineStr">
        <is>
          <t>10035</t>
        </is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  <c r="V141" s="51">
        <f>INDEX(Customers!$C$2:$C$805,MATCH(F141,Customers!$A$2:$A$805,0))</f>
        <v/>
      </c>
      <c r="W141">
        <f>INDEX(Customers!$D$2:$D$805,MATCH(F141,Customers!$A$2:$A$805,0))</f>
        <v/>
      </c>
      <c r="X141">
        <f>YEAR(C141)</f>
        <v/>
      </c>
      <c r="Y141">
        <f>X141-YEAR(V141)+1</f>
        <v/>
      </c>
    </row>
    <row r="142">
      <c r="A142" t="n">
        <v>141</v>
      </c>
      <c r="B142" t="inlineStr">
        <is>
          <t>US-2020-107524</t>
        </is>
      </c>
      <c r="C142" s="51" t="n">
        <v>43892</v>
      </c>
      <c r="D142" s="51" t="n">
        <v>43898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10009</t>
        </is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  <c r="V142" s="51">
        <f>INDEX(Customers!$C$2:$C$805,MATCH(F142,Customers!$A$2:$A$805,0))</f>
        <v/>
      </c>
      <c r="W142">
        <f>INDEX(Customers!$D$2:$D$805,MATCH(F142,Customers!$A$2:$A$805,0))</f>
        <v/>
      </c>
      <c r="X142">
        <f>YEAR(C142)</f>
        <v/>
      </c>
      <c r="Y142">
        <f>X142-YEAR(V142)+1</f>
        <v/>
      </c>
    </row>
    <row r="143">
      <c r="A143" t="n">
        <v>142</v>
      </c>
      <c r="B143" t="inlineStr">
        <is>
          <t>US-2020-111157</t>
        </is>
      </c>
      <c r="C143" s="51" t="n">
        <v>43892</v>
      </c>
      <c r="D143" s="51" t="n">
        <v>43896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inlineStr">
        <is>
          <t>19120</t>
        </is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  <c r="V143" s="51">
        <f>INDEX(Customers!$C$2:$C$805,MATCH(F143,Customers!$A$2:$A$805,0))</f>
        <v/>
      </c>
      <c r="W143">
        <f>INDEX(Customers!$D$2:$D$805,MATCH(F143,Customers!$A$2:$A$805,0))</f>
        <v/>
      </c>
      <c r="X143">
        <f>YEAR(C143)</f>
        <v/>
      </c>
      <c r="Y143">
        <f>X143-YEAR(V143)+1</f>
        <v/>
      </c>
    </row>
    <row r="144">
      <c r="A144" t="n">
        <v>143</v>
      </c>
      <c r="B144" t="inlineStr">
        <is>
          <t>US-2020-107524</t>
        </is>
      </c>
      <c r="C144" s="51" t="n">
        <v>43892</v>
      </c>
      <c r="D144" s="51" t="n">
        <v>43898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inlineStr">
        <is>
          <t>10009</t>
        </is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  <c r="V144" s="51">
        <f>INDEX(Customers!$C$2:$C$805,MATCH(F144,Customers!$A$2:$A$805,0))</f>
        <v/>
      </c>
      <c r="W144">
        <f>INDEX(Customers!$D$2:$D$805,MATCH(F144,Customers!$A$2:$A$805,0))</f>
        <v/>
      </c>
      <c r="X144">
        <f>YEAR(C144)</f>
        <v/>
      </c>
      <c r="Y144">
        <f>X144-YEAR(V144)+1</f>
        <v/>
      </c>
    </row>
    <row r="145">
      <c r="A145" t="n">
        <v>144</v>
      </c>
      <c r="B145" t="inlineStr">
        <is>
          <t>US-2020-111157</t>
        </is>
      </c>
      <c r="C145" s="51" t="n">
        <v>43892</v>
      </c>
      <c r="D145" s="51" t="n">
        <v>43896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19120</t>
        </is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  <c r="V145" s="51">
        <f>INDEX(Customers!$C$2:$C$805,MATCH(F145,Customers!$A$2:$A$805,0))</f>
        <v/>
      </c>
      <c r="W145">
        <f>INDEX(Customers!$D$2:$D$805,MATCH(F145,Customers!$A$2:$A$805,0))</f>
        <v/>
      </c>
      <c r="X145">
        <f>YEAR(C145)</f>
        <v/>
      </c>
      <c r="Y145">
        <f>X145-YEAR(V145)+1</f>
        <v/>
      </c>
    </row>
    <row r="146">
      <c r="A146" t="n">
        <v>145</v>
      </c>
      <c r="B146" t="inlineStr">
        <is>
          <t>US-2020-127978</t>
        </is>
      </c>
      <c r="C146" s="51" t="n">
        <v>43893</v>
      </c>
      <c r="D146" s="51" t="n">
        <v>43898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inlineStr">
        <is>
          <t>43229</t>
        </is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  <c r="V146" s="51">
        <f>INDEX(Customers!$C$2:$C$805,MATCH(F146,Customers!$A$2:$A$805,0))</f>
        <v/>
      </c>
      <c r="W146">
        <f>INDEX(Customers!$D$2:$D$805,MATCH(F146,Customers!$A$2:$A$805,0))</f>
        <v/>
      </c>
      <c r="X146">
        <f>YEAR(C146)</f>
        <v/>
      </c>
      <c r="Y146">
        <f>X146-YEAR(V146)+1</f>
        <v/>
      </c>
    </row>
    <row r="147">
      <c r="A147" t="n">
        <v>146</v>
      </c>
      <c r="B147" t="inlineStr">
        <is>
          <t>US-2020-105648</t>
        </is>
      </c>
      <c r="C147" s="51" t="n">
        <v>43893</v>
      </c>
      <c r="D147" s="51" t="n">
        <v>43897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inlineStr">
        <is>
          <t>92037</t>
        </is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  <c r="V147" s="51">
        <f>INDEX(Customers!$C$2:$C$805,MATCH(F147,Customers!$A$2:$A$805,0))</f>
        <v/>
      </c>
      <c r="W147">
        <f>INDEX(Customers!$D$2:$D$805,MATCH(F147,Customers!$A$2:$A$805,0))</f>
        <v/>
      </c>
      <c r="X147">
        <f>YEAR(C147)</f>
        <v/>
      </c>
      <c r="Y147">
        <f>X147-YEAR(V147)+1</f>
        <v/>
      </c>
    </row>
    <row r="148">
      <c r="A148" t="n">
        <v>147</v>
      </c>
      <c r="B148" t="inlineStr">
        <is>
          <t>US-2020-130421</t>
        </is>
      </c>
      <c r="C148" s="51" t="n">
        <v>43893</v>
      </c>
      <c r="D148" s="51" t="n">
        <v>43897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inlineStr">
        <is>
          <t>77095</t>
        </is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  <c r="V148" s="51">
        <f>INDEX(Customers!$C$2:$C$805,MATCH(F148,Customers!$A$2:$A$805,0))</f>
        <v/>
      </c>
      <c r="W148">
        <f>INDEX(Customers!$D$2:$D$805,MATCH(F148,Customers!$A$2:$A$805,0))</f>
        <v/>
      </c>
      <c r="X148">
        <f>YEAR(C148)</f>
        <v/>
      </c>
      <c r="Y148">
        <f>X148-YEAR(V148)+1</f>
        <v/>
      </c>
    </row>
    <row r="149">
      <c r="A149" t="n">
        <v>148</v>
      </c>
      <c r="B149" t="inlineStr">
        <is>
          <t>US-2020-155852</t>
        </is>
      </c>
      <c r="C149" s="51" t="n">
        <v>43893</v>
      </c>
      <c r="D149" s="51" t="n">
        <v>43897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inlineStr">
        <is>
          <t>28403</t>
        </is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  <c r="V149" s="51">
        <f>INDEX(Customers!$C$2:$C$805,MATCH(F149,Customers!$A$2:$A$805,0))</f>
        <v/>
      </c>
      <c r="W149">
        <f>INDEX(Customers!$D$2:$D$805,MATCH(F149,Customers!$A$2:$A$805,0))</f>
        <v/>
      </c>
      <c r="X149">
        <f>YEAR(C149)</f>
        <v/>
      </c>
      <c r="Y149">
        <f>X149-YEAR(V149)+1</f>
        <v/>
      </c>
    </row>
    <row r="150">
      <c r="A150" t="n">
        <v>149</v>
      </c>
      <c r="B150" t="inlineStr">
        <is>
          <t>US-2020-127964</t>
        </is>
      </c>
      <c r="C150" s="51" t="n">
        <v>43893</v>
      </c>
      <c r="D150" s="51" t="n">
        <v>43898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10035</t>
        </is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  <c r="V150" s="51">
        <f>INDEX(Customers!$C$2:$C$805,MATCH(F150,Customers!$A$2:$A$805,0))</f>
        <v/>
      </c>
      <c r="W150">
        <f>INDEX(Customers!$D$2:$D$805,MATCH(F150,Customers!$A$2:$A$805,0))</f>
        <v/>
      </c>
      <c r="X150">
        <f>YEAR(C150)</f>
        <v/>
      </c>
      <c r="Y150">
        <f>X150-YEAR(V150)+1</f>
        <v/>
      </c>
    </row>
    <row r="151">
      <c r="A151" t="n">
        <v>150</v>
      </c>
      <c r="B151" t="inlineStr">
        <is>
          <t>US-2020-127964</t>
        </is>
      </c>
      <c r="C151" s="51" t="n">
        <v>43893</v>
      </c>
      <c r="D151" s="51" t="n">
        <v>43898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inlineStr">
        <is>
          <t>10035</t>
        </is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  <c r="V151" s="51">
        <f>INDEX(Customers!$C$2:$C$805,MATCH(F151,Customers!$A$2:$A$805,0))</f>
        <v/>
      </c>
      <c r="W151">
        <f>INDEX(Customers!$D$2:$D$805,MATCH(F151,Customers!$A$2:$A$805,0))</f>
        <v/>
      </c>
      <c r="X151">
        <f>YEAR(C151)</f>
        <v/>
      </c>
      <c r="Y151">
        <f>X151-YEAR(V151)+1</f>
        <v/>
      </c>
    </row>
    <row r="152">
      <c r="A152" t="n">
        <v>151</v>
      </c>
      <c r="B152" t="inlineStr">
        <is>
          <t>US-2020-127978</t>
        </is>
      </c>
      <c r="C152" s="51" t="n">
        <v>43893</v>
      </c>
      <c r="D152" s="51" t="n">
        <v>43898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inlineStr">
        <is>
          <t>43229</t>
        </is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  <c r="V152" s="51">
        <f>INDEX(Customers!$C$2:$C$805,MATCH(F152,Customers!$A$2:$A$805,0))</f>
        <v/>
      </c>
      <c r="W152">
        <f>INDEX(Customers!$D$2:$D$805,MATCH(F152,Customers!$A$2:$A$805,0))</f>
        <v/>
      </c>
      <c r="X152">
        <f>YEAR(C152)</f>
        <v/>
      </c>
      <c r="Y152">
        <f>X152-YEAR(V152)+1</f>
        <v/>
      </c>
    </row>
    <row r="153">
      <c r="A153" t="n">
        <v>152</v>
      </c>
      <c r="B153" t="inlineStr">
        <is>
          <t>US-2020-127978</t>
        </is>
      </c>
      <c r="C153" s="51" t="n">
        <v>43893</v>
      </c>
      <c r="D153" s="51" t="n">
        <v>43898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43229</t>
        </is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  <c r="V153" s="51">
        <f>INDEX(Customers!$C$2:$C$805,MATCH(F153,Customers!$A$2:$A$805,0))</f>
        <v/>
      </c>
      <c r="W153">
        <f>INDEX(Customers!$D$2:$D$805,MATCH(F153,Customers!$A$2:$A$805,0))</f>
        <v/>
      </c>
      <c r="X153">
        <f>YEAR(C153)</f>
        <v/>
      </c>
      <c r="Y153">
        <f>X153-YEAR(V153)+1</f>
        <v/>
      </c>
    </row>
    <row r="154">
      <c r="A154" t="n">
        <v>153</v>
      </c>
      <c r="B154" t="inlineStr">
        <is>
          <t>US-2020-127964</t>
        </is>
      </c>
      <c r="C154" s="51" t="n">
        <v>43893</v>
      </c>
      <c r="D154" s="51" t="n">
        <v>43898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inlineStr">
        <is>
          <t>10035</t>
        </is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  <c r="V154" s="51">
        <f>INDEX(Customers!$C$2:$C$805,MATCH(F154,Customers!$A$2:$A$805,0))</f>
        <v/>
      </c>
      <c r="W154">
        <f>INDEX(Customers!$D$2:$D$805,MATCH(F154,Customers!$A$2:$A$805,0))</f>
        <v/>
      </c>
      <c r="X154">
        <f>YEAR(C154)</f>
        <v/>
      </c>
      <c r="Y154">
        <f>X154-YEAR(V154)+1</f>
        <v/>
      </c>
    </row>
    <row r="155">
      <c r="A155" t="n">
        <v>154</v>
      </c>
      <c r="B155" t="inlineStr">
        <is>
          <t>US-2020-117016</t>
        </is>
      </c>
      <c r="C155" s="51" t="n">
        <v>43894</v>
      </c>
      <c r="D155" s="51" t="n">
        <v>43899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inlineStr">
        <is>
          <t>33063</t>
        </is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  <c r="V155" s="51">
        <f>INDEX(Customers!$C$2:$C$805,MATCH(F155,Customers!$A$2:$A$805,0))</f>
        <v/>
      </c>
      <c r="W155">
        <f>INDEX(Customers!$D$2:$D$805,MATCH(F155,Customers!$A$2:$A$805,0))</f>
        <v/>
      </c>
      <c r="X155">
        <f>YEAR(C155)</f>
        <v/>
      </c>
      <c r="Y155">
        <f>X155-YEAR(V155)+1</f>
        <v/>
      </c>
    </row>
    <row r="156">
      <c r="A156" t="n">
        <v>155</v>
      </c>
      <c r="B156" t="inlineStr">
        <is>
          <t>US-2020-116239</t>
        </is>
      </c>
      <c r="C156" s="51" t="n">
        <v>43894</v>
      </c>
      <c r="D156" s="51" t="n">
        <v>43894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inlineStr">
        <is>
          <t>29203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  <c r="V156" s="51">
        <f>INDEX(Customers!$C$2:$C$805,MATCH(F156,Customers!$A$2:$A$805,0))</f>
        <v/>
      </c>
      <c r="W156">
        <f>INDEX(Customers!$D$2:$D$805,MATCH(F156,Customers!$A$2:$A$805,0))</f>
        <v/>
      </c>
      <c r="X156">
        <f>YEAR(C156)</f>
        <v/>
      </c>
      <c r="Y156">
        <f>X156-YEAR(V156)+1</f>
        <v/>
      </c>
    </row>
    <row r="157">
      <c r="A157" t="n">
        <v>156</v>
      </c>
      <c r="B157" t="inlineStr">
        <is>
          <t>US-2020-169061</t>
        </is>
      </c>
      <c r="C157" s="51" t="n">
        <v>43895</v>
      </c>
      <c r="D157" s="51" t="n">
        <v>43898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inlineStr">
        <is>
          <t>10701</t>
        </is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  <c r="V157" s="51">
        <f>INDEX(Customers!$C$2:$C$805,MATCH(F157,Customers!$A$2:$A$805,0))</f>
        <v/>
      </c>
      <c r="W157">
        <f>INDEX(Customers!$D$2:$D$805,MATCH(F157,Customers!$A$2:$A$805,0))</f>
        <v/>
      </c>
      <c r="X157">
        <f>YEAR(C157)</f>
        <v/>
      </c>
      <c r="Y157">
        <f>X157-YEAR(V157)+1</f>
        <v/>
      </c>
    </row>
    <row r="158">
      <c r="A158" t="n">
        <v>157</v>
      </c>
      <c r="B158" t="inlineStr">
        <is>
          <t>US-2020-169061</t>
        </is>
      </c>
      <c r="C158" s="51" t="n">
        <v>43895</v>
      </c>
      <c r="D158" s="51" t="n">
        <v>43898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inlineStr">
        <is>
          <t>10701</t>
        </is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  <c r="V158" s="51">
        <f>INDEX(Customers!$C$2:$C$805,MATCH(F158,Customers!$A$2:$A$805,0))</f>
        <v/>
      </c>
      <c r="W158">
        <f>INDEX(Customers!$D$2:$D$805,MATCH(F158,Customers!$A$2:$A$805,0))</f>
        <v/>
      </c>
      <c r="X158">
        <f>YEAR(C158)</f>
        <v/>
      </c>
      <c r="Y158">
        <f>X158-YEAR(V158)+1</f>
        <v/>
      </c>
    </row>
    <row r="159">
      <c r="A159" t="n">
        <v>158</v>
      </c>
      <c r="B159" t="inlineStr">
        <is>
          <t>US-2020-169061</t>
        </is>
      </c>
      <c r="C159" s="51" t="n">
        <v>43895</v>
      </c>
      <c r="D159" s="51" t="n">
        <v>43898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inlineStr">
        <is>
          <t>10701</t>
        </is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  <c r="V159" s="51">
        <f>INDEX(Customers!$C$2:$C$805,MATCH(F159,Customers!$A$2:$A$805,0))</f>
        <v/>
      </c>
      <c r="W159">
        <f>INDEX(Customers!$D$2:$D$805,MATCH(F159,Customers!$A$2:$A$805,0))</f>
        <v/>
      </c>
      <c r="X159">
        <f>YEAR(C159)</f>
        <v/>
      </c>
      <c r="Y159">
        <f>X159-YEAR(V159)+1</f>
        <v/>
      </c>
    </row>
    <row r="160">
      <c r="A160" t="n">
        <v>159</v>
      </c>
      <c r="B160" t="inlineStr">
        <is>
          <t>US-2020-169061</t>
        </is>
      </c>
      <c r="C160" s="51" t="n">
        <v>43895</v>
      </c>
      <c r="D160" s="51" t="n">
        <v>43898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inlineStr">
        <is>
          <t>10701</t>
        </is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  <c r="V160" s="51">
        <f>INDEX(Customers!$C$2:$C$805,MATCH(F160,Customers!$A$2:$A$805,0))</f>
        <v/>
      </c>
      <c r="W160">
        <f>INDEX(Customers!$D$2:$D$805,MATCH(F160,Customers!$A$2:$A$805,0))</f>
        <v/>
      </c>
      <c r="X160">
        <f>YEAR(C160)</f>
        <v/>
      </c>
      <c r="Y160">
        <f>X160-YEAR(V160)+1</f>
        <v/>
      </c>
    </row>
    <row r="161">
      <c r="A161" t="n">
        <v>160</v>
      </c>
      <c r="B161" t="inlineStr">
        <is>
          <t>US-2020-169061</t>
        </is>
      </c>
      <c r="C161" s="51" t="n">
        <v>43895</v>
      </c>
      <c r="D161" s="51" t="n">
        <v>43898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inlineStr">
        <is>
          <t>10701</t>
        </is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  <c r="V161" s="51">
        <f>INDEX(Customers!$C$2:$C$805,MATCH(F161,Customers!$A$2:$A$805,0))</f>
        <v/>
      </c>
      <c r="W161">
        <f>INDEX(Customers!$D$2:$D$805,MATCH(F161,Customers!$A$2:$A$805,0))</f>
        <v/>
      </c>
      <c r="X161">
        <f>YEAR(C161)</f>
        <v/>
      </c>
      <c r="Y161">
        <f>X161-YEAR(V161)+1</f>
        <v/>
      </c>
    </row>
    <row r="162">
      <c r="A162" t="n">
        <v>161</v>
      </c>
      <c r="B162" t="inlineStr">
        <is>
          <t>US-2020-104563</t>
        </is>
      </c>
      <c r="C162" s="51" t="n">
        <v>43897</v>
      </c>
      <c r="D162" s="51" t="n">
        <v>43902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inlineStr">
        <is>
          <t>98103</t>
        </is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  <c r="V162" s="51">
        <f>INDEX(Customers!$C$2:$C$805,MATCH(F162,Customers!$A$2:$A$805,0))</f>
        <v/>
      </c>
      <c r="W162">
        <f>INDEX(Customers!$D$2:$D$805,MATCH(F162,Customers!$A$2:$A$805,0))</f>
        <v/>
      </c>
      <c r="X162">
        <f>YEAR(C162)</f>
        <v/>
      </c>
      <c r="Y162">
        <f>X162-YEAR(V162)+1</f>
        <v/>
      </c>
    </row>
    <row r="163">
      <c r="A163" t="n">
        <v>162</v>
      </c>
      <c r="B163" t="inlineStr">
        <is>
          <t>US-2020-156587</t>
        </is>
      </c>
      <c r="C163" s="51" t="n">
        <v>43897</v>
      </c>
      <c r="D163" s="51" t="n">
        <v>43898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98103</t>
        </is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  <c r="V163" s="51">
        <f>INDEX(Customers!$C$2:$C$805,MATCH(F163,Customers!$A$2:$A$805,0))</f>
        <v/>
      </c>
      <c r="W163">
        <f>INDEX(Customers!$D$2:$D$805,MATCH(F163,Customers!$A$2:$A$805,0))</f>
        <v/>
      </c>
      <c r="X163">
        <f>YEAR(C163)</f>
        <v/>
      </c>
      <c r="Y163">
        <f>X163-YEAR(V163)+1</f>
        <v/>
      </c>
    </row>
    <row r="164">
      <c r="A164" t="n">
        <v>163</v>
      </c>
      <c r="B164" t="inlineStr">
        <is>
          <t>US-2020-104563</t>
        </is>
      </c>
      <c r="C164" s="51" t="n">
        <v>43897</v>
      </c>
      <c r="D164" s="51" t="n">
        <v>43902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  <c r="V164" s="51">
        <f>INDEX(Customers!$C$2:$C$805,MATCH(F164,Customers!$A$2:$A$805,0))</f>
        <v/>
      </c>
      <c r="W164">
        <f>INDEX(Customers!$D$2:$D$805,MATCH(F164,Customers!$A$2:$A$805,0))</f>
        <v/>
      </c>
      <c r="X164">
        <f>YEAR(C164)</f>
        <v/>
      </c>
      <c r="Y164">
        <f>X164-YEAR(V164)+1</f>
        <v/>
      </c>
    </row>
    <row r="165">
      <c r="A165" t="n">
        <v>164</v>
      </c>
      <c r="B165" t="inlineStr">
        <is>
          <t>US-2020-104563</t>
        </is>
      </c>
      <c r="C165" s="51" t="n">
        <v>43897</v>
      </c>
      <c r="D165" s="51" t="n">
        <v>43902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98103</t>
        </is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  <c r="V165" s="51">
        <f>INDEX(Customers!$C$2:$C$805,MATCH(F165,Customers!$A$2:$A$805,0))</f>
        <v/>
      </c>
      <c r="W165">
        <f>INDEX(Customers!$D$2:$D$805,MATCH(F165,Customers!$A$2:$A$805,0))</f>
        <v/>
      </c>
      <c r="X165">
        <f>YEAR(C165)</f>
        <v/>
      </c>
      <c r="Y165">
        <f>X165-YEAR(V165)+1</f>
        <v/>
      </c>
    </row>
    <row r="166">
      <c r="A166" t="n">
        <v>165</v>
      </c>
      <c r="B166" t="inlineStr">
        <is>
          <t>US-2020-156587</t>
        </is>
      </c>
      <c r="C166" s="51" t="n">
        <v>43897</v>
      </c>
      <c r="D166" s="51" t="n">
        <v>43898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98103</t>
        </is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  <c r="V166" s="51">
        <f>INDEX(Customers!$C$2:$C$805,MATCH(F166,Customers!$A$2:$A$805,0))</f>
        <v/>
      </c>
      <c r="W166">
        <f>INDEX(Customers!$D$2:$D$805,MATCH(F166,Customers!$A$2:$A$805,0))</f>
        <v/>
      </c>
      <c r="X166">
        <f>YEAR(C166)</f>
        <v/>
      </c>
      <c r="Y166">
        <f>X166-YEAR(V166)+1</f>
        <v/>
      </c>
    </row>
    <row r="167">
      <c r="A167" t="n">
        <v>166</v>
      </c>
      <c r="B167" t="inlineStr">
        <is>
          <t>US-2020-131982</t>
        </is>
      </c>
      <c r="C167" s="51" t="n">
        <v>43897</v>
      </c>
      <c r="D167" s="51" t="n">
        <v>43901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inlineStr">
        <is>
          <t>98198</t>
        </is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  <c r="V167" s="51">
        <f>INDEX(Customers!$C$2:$C$805,MATCH(F167,Customers!$A$2:$A$805,0))</f>
        <v/>
      </c>
      <c r="W167">
        <f>INDEX(Customers!$D$2:$D$805,MATCH(F167,Customers!$A$2:$A$805,0))</f>
        <v/>
      </c>
      <c r="X167">
        <f>YEAR(C167)</f>
        <v/>
      </c>
      <c r="Y167">
        <f>X167-YEAR(V167)+1</f>
        <v/>
      </c>
    </row>
    <row r="168">
      <c r="A168" t="n">
        <v>167</v>
      </c>
      <c r="B168" t="inlineStr">
        <is>
          <t>US-2020-104563</t>
        </is>
      </c>
      <c r="C168" s="51" t="n">
        <v>43897</v>
      </c>
      <c r="D168" s="51" t="n">
        <v>43902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inlineStr">
        <is>
          <t>98103</t>
        </is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  <c r="V168" s="51">
        <f>INDEX(Customers!$C$2:$C$805,MATCH(F168,Customers!$A$2:$A$805,0))</f>
        <v/>
      </c>
      <c r="W168">
        <f>INDEX(Customers!$D$2:$D$805,MATCH(F168,Customers!$A$2:$A$805,0))</f>
        <v/>
      </c>
      <c r="X168">
        <f>YEAR(C168)</f>
        <v/>
      </c>
      <c r="Y168">
        <f>X168-YEAR(V168)+1</f>
        <v/>
      </c>
    </row>
    <row r="169">
      <c r="A169" t="n">
        <v>168</v>
      </c>
      <c r="B169" t="inlineStr">
        <is>
          <t>US-2020-156587</t>
        </is>
      </c>
      <c r="C169" s="51" t="n">
        <v>43897</v>
      </c>
      <c r="D169" s="51" t="n">
        <v>43898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inlineStr">
        <is>
          <t>98103</t>
        </is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  <c r="V169" s="51">
        <f>INDEX(Customers!$C$2:$C$805,MATCH(F169,Customers!$A$2:$A$805,0))</f>
        <v/>
      </c>
      <c r="W169">
        <f>INDEX(Customers!$D$2:$D$805,MATCH(F169,Customers!$A$2:$A$805,0))</f>
        <v/>
      </c>
      <c r="X169">
        <f>YEAR(C169)</f>
        <v/>
      </c>
      <c r="Y169">
        <f>X169-YEAR(V169)+1</f>
        <v/>
      </c>
    </row>
    <row r="170">
      <c r="A170" t="n">
        <v>169</v>
      </c>
      <c r="B170" t="inlineStr">
        <is>
          <t>US-2020-140116</t>
        </is>
      </c>
      <c r="C170" s="51" t="n">
        <v>43900</v>
      </c>
      <c r="D170" s="51" t="n">
        <v>43907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inlineStr">
        <is>
          <t>80219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  <c r="V170" s="51">
        <f>INDEX(Customers!$C$2:$C$805,MATCH(F170,Customers!$A$2:$A$805,0))</f>
        <v/>
      </c>
      <c r="W170">
        <f>INDEX(Customers!$D$2:$D$805,MATCH(F170,Customers!$A$2:$A$805,0))</f>
        <v/>
      </c>
      <c r="X170">
        <f>YEAR(C170)</f>
        <v/>
      </c>
      <c r="Y170">
        <f>X170-YEAR(V170)+1</f>
        <v/>
      </c>
    </row>
    <row r="171">
      <c r="A171" t="n">
        <v>170</v>
      </c>
      <c r="B171" t="inlineStr">
        <is>
          <t>US-2020-100279</t>
        </is>
      </c>
      <c r="C171" s="51" t="n">
        <v>43900</v>
      </c>
      <c r="D171" s="51" t="n">
        <v>43904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inlineStr">
        <is>
          <t>48073</t>
        </is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  <c r="V171" s="51">
        <f>INDEX(Customers!$C$2:$C$805,MATCH(F171,Customers!$A$2:$A$805,0))</f>
        <v/>
      </c>
      <c r="W171">
        <f>INDEX(Customers!$D$2:$D$805,MATCH(F171,Customers!$A$2:$A$805,0))</f>
        <v/>
      </c>
      <c r="X171">
        <f>YEAR(C171)</f>
        <v/>
      </c>
      <c r="Y171">
        <f>X171-YEAR(V171)+1</f>
        <v/>
      </c>
    </row>
    <row r="172">
      <c r="A172" t="n">
        <v>171</v>
      </c>
      <c r="B172" t="inlineStr">
        <is>
          <t>US-2020-140116</t>
        </is>
      </c>
      <c r="C172" s="51" t="n">
        <v>43900</v>
      </c>
      <c r="D172" s="51" t="n">
        <v>43907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80219</t>
        </is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  <c r="V172" s="51">
        <f>INDEX(Customers!$C$2:$C$805,MATCH(F172,Customers!$A$2:$A$805,0))</f>
        <v/>
      </c>
      <c r="W172">
        <f>INDEX(Customers!$D$2:$D$805,MATCH(F172,Customers!$A$2:$A$805,0))</f>
        <v/>
      </c>
      <c r="X172">
        <f>YEAR(C172)</f>
        <v/>
      </c>
      <c r="Y172">
        <f>X172-YEAR(V172)+1</f>
        <v/>
      </c>
    </row>
    <row r="173">
      <c r="A173" t="n">
        <v>172</v>
      </c>
      <c r="B173" t="inlineStr">
        <is>
          <t>US-2020-166884</t>
        </is>
      </c>
      <c r="C173" s="51" t="n">
        <v>43901</v>
      </c>
      <c r="D173" s="51" t="n">
        <v>43906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inlineStr">
        <is>
          <t>43229</t>
        </is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  <c r="V173" s="51">
        <f>INDEX(Customers!$C$2:$C$805,MATCH(F173,Customers!$A$2:$A$805,0))</f>
        <v/>
      </c>
      <c r="W173">
        <f>INDEX(Customers!$D$2:$D$805,MATCH(F173,Customers!$A$2:$A$805,0))</f>
        <v/>
      </c>
      <c r="X173">
        <f>YEAR(C173)</f>
        <v/>
      </c>
      <c r="Y173">
        <f>X173-YEAR(V173)+1</f>
        <v/>
      </c>
    </row>
    <row r="174">
      <c r="A174" t="n">
        <v>173</v>
      </c>
      <c r="B174" t="inlineStr">
        <is>
          <t>US-2020-114790</t>
        </is>
      </c>
      <c r="C174" s="51" t="n">
        <v>43901</v>
      </c>
      <c r="D174" s="51" t="n">
        <v>43903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inlineStr">
        <is>
          <t>40475</t>
        </is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  <c r="V174" s="51">
        <f>INDEX(Customers!$C$2:$C$805,MATCH(F174,Customers!$A$2:$A$805,0))</f>
        <v/>
      </c>
      <c r="W174">
        <f>INDEX(Customers!$D$2:$D$805,MATCH(F174,Customers!$A$2:$A$805,0))</f>
        <v/>
      </c>
      <c r="X174">
        <f>YEAR(C174)</f>
        <v/>
      </c>
      <c r="Y174">
        <f>X174-YEAR(V174)+1</f>
        <v/>
      </c>
    </row>
    <row r="175">
      <c r="A175" t="n">
        <v>174</v>
      </c>
      <c r="B175" t="inlineStr">
        <is>
          <t>US-2020-103338</t>
        </is>
      </c>
      <c r="C175" s="51" t="n">
        <v>43901</v>
      </c>
      <c r="D175" s="51" t="n">
        <v>43905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inlineStr">
        <is>
          <t>95661</t>
        </is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  <c r="V175" s="51">
        <f>INDEX(Customers!$C$2:$C$805,MATCH(F175,Customers!$A$2:$A$805,0))</f>
        <v/>
      </c>
      <c r="W175">
        <f>INDEX(Customers!$D$2:$D$805,MATCH(F175,Customers!$A$2:$A$805,0))</f>
        <v/>
      </c>
      <c r="X175">
        <f>YEAR(C175)</f>
        <v/>
      </c>
      <c r="Y175">
        <f>X175-YEAR(V175)+1</f>
        <v/>
      </c>
    </row>
    <row r="176">
      <c r="A176" t="n">
        <v>175</v>
      </c>
      <c r="B176" t="inlineStr">
        <is>
          <t>US-2020-166884</t>
        </is>
      </c>
      <c r="C176" s="51" t="n">
        <v>43901</v>
      </c>
      <c r="D176" s="51" t="n">
        <v>43906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inlineStr">
        <is>
          <t>43229</t>
        </is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  <c r="V176" s="51">
        <f>INDEX(Customers!$C$2:$C$805,MATCH(F176,Customers!$A$2:$A$805,0))</f>
        <v/>
      </c>
      <c r="W176">
        <f>INDEX(Customers!$D$2:$D$805,MATCH(F176,Customers!$A$2:$A$805,0))</f>
        <v/>
      </c>
      <c r="X176">
        <f>YEAR(C176)</f>
        <v/>
      </c>
      <c r="Y176">
        <f>X176-YEAR(V176)+1</f>
        <v/>
      </c>
    </row>
    <row r="177">
      <c r="A177" t="n">
        <v>176</v>
      </c>
      <c r="B177" t="inlineStr">
        <is>
          <t>US-2020-114790</t>
        </is>
      </c>
      <c r="C177" s="51" t="n">
        <v>43901</v>
      </c>
      <c r="D177" s="51" t="n">
        <v>43903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inlineStr">
        <is>
          <t>40475</t>
        </is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  <c r="V177" s="51">
        <f>INDEX(Customers!$C$2:$C$805,MATCH(F177,Customers!$A$2:$A$805,0))</f>
        <v/>
      </c>
      <c r="W177">
        <f>INDEX(Customers!$D$2:$D$805,MATCH(F177,Customers!$A$2:$A$805,0))</f>
        <v/>
      </c>
      <c r="X177">
        <f>YEAR(C177)</f>
        <v/>
      </c>
      <c r="Y177">
        <f>X177-YEAR(V177)+1</f>
        <v/>
      </c>
    </row>
    <row r="178">
      <c r="A178" t="n">
        <v>177</v>
      </c>
      <c r="B178" t="inlineStr">
        <is>
          <t>US-2020-158337</t>
        </is>
      </c>
      <c r="C178" s="51" t="n">
        <v>43901</v>
      </c>
      <c r="D178" s="51" t="n">
        <v>43904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inlineStr">
        <is>
          <t>10024</t>
        </is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  <c r="V178" s="51">
        <f>INDEX(Customers!$C$2:$C$805,MATCH(F178,Customers!$A$2:$A$805,0))</f>
        <v/>
      </c>
      <c r="W178">
        <f>INDEX(Customers!$D$2:$D$805,MATCH(F178,Customers!$A$2:$A$805,0))</f>
        <v/>
      </c>
      <c r="X178">
        <f>YEAR(C178)</f>
        <v/>
      </c>
      <c r="Y178">
        <f>X178-YEAR(V178)+1</f>
        <v/>
      </c>
    </row>
    <row r="179">
      <c r="A179" t="n">
        <v>178</v>
      </c>
      <c r="B179" t="inlineStr">
        <is>
          <t>US-2020-114790</t>
        </is>
      </c>
      <c r="C179" s="51" t="n">
        <v>43901</v>
      </c>
      <c r="D179" s="51" t="n">
        <v>43903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inlineStr">
        <is>
          <t>40475</t>
        </is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  <c r="V179" s="51">
        <f>INDEX(Customers!$C$2:$C$805,MATCH(F179,Customers!$A$2:$A$805,0))</f>
        <v/>
      </c>
      <c r="W179">
        <f>INDEX(Customers!$D$2:$D$805,MATCH(F179,Customers!$A$2:$A$805,0))</f>
        <v/>
      </c>
      <c r="X179">
        <f>YEAR(C179)</f>
        <v/>
      </c>
      <c r="Y179">
        <f>X179-YEAR(V179)+1</f>
        <v/>
      </c>
    </row>
    <row r="180">
      <c r="A180" t="n">
        <v>179</v>
      </c>
      <c r="B180" t="inlineStr">
        <is>
          <t>US-2020-114790</t>
        </is>
      </c>
      <c r="C180" s="51" t="n">
        <v>43901</v>
      </c>
      <c r="D180" s="51" t="n">
        <v>43903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inlineStr">
        <is>
          <t>40475</t>
        </is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  <c r="V180" s="51">
        <f>INDEX(Customers!$C$2:$C$805,MATCH(F180,Customers!$A$2:$A$805,0))</f>
        <v/>
      </c>
      <c r="W180">
        <f>INDEX(Customers!$D$2:$D$805,MATCH(F180,Customers!$A$2:$A$805,0))</f>
        <v/>
      </c>
      <c r="X180">
        <f>YEAR(C180)</f>
        <v/>
      </c>
      <c r="Y180">
        <f>X180-YEAR(V180)+1</f>
        <v/>
      </c>
    </row>
    <row r="181">
      <c r="A181" t="n">
        <v>180</v>
      </c>
      <c r="B181" t="inlineStr">
        <is>
          <t>CA-2020-139675</t>
        </is>
      </c>
      <c r="C181" s="51" t="n">
        <v>43903</v>
      </c>
      <c r="D181" s="51" t="n">
        <v>43908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  <c r="V181" s="51">
        <f>INDEX(Customers!$C$2:$C$805,MATCH(F181,Customers!$A$2:$A$805,0))</f>
        <v/>
      </c>
      <c r="W181">
        <f>INDEX(Customers!$D$2:$D$805,MATCH(F181,Customers!$A$2:$A$805,0))</f>
        <v/>
      </c>
      <c r="X181">
        <f>YEAR(C181)</f>
        <v/>
      </c>
      <c r="Y181">
        <f>X181-YEAR(V181)+1</f>
        <v/>
      </c>
    </row>
    <row r="182">
      <c r="A182" t="n">
        <v>181</v>
      </c>
      <c r="B182" t="inlineStr">
        <is>
          <t>CA-2020-139675</t>
        </is>
      </c>
      <c r="C182" s="51" t="n">
        <v>43903</v>
      </c>
      <c r="D182" s="51" t="n">
        <v>43908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  <c r="V182" s="51">
        <f>INDEX(Customers!$C$2:$C$805,MATCH(F182,Customers!$A$2:$A$805,0))</f>
        <v/>
      </c>
      <c r="W182">
        <f>INDEX(Customers!$D$2:$D$805,MATCH(F182,Customers!$A$2:$A$805,0))</f>
        <v/>
      </c>
      <c r="X182">
        <f>YEAR(C182)</f>
        <v/>
      </c>
      <c r="Y182">
        <f>X182-YEAR(V182)+1</f>
        <v/>
      </c>
    </row>
    <row r="183">
      <c r="A183" t="n">
        <v>182</v>
      </c>
      <c r="B183" t="inlineStr">
        <is>
          <t>US-2020-125521</t>
        </is>
      </c>
      <c r="C183" s="51" t="n">
        <v>43904</v>
      </c>
      <c r="D183" s="51" t="n">
        <v>43909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inlineStr">
        <is>
          <t>23320</t>
        </is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  <c r="V183" s="51">
        <f>INDEX(Customers!$C$2:$C$805,MATCH(F183,Customers!$A$2:$A$805,0))</f>
        <v/>
      </c>
      <c r="W183">
        <f>INDEX(Customers!$D$2:$D$805,MATCH(F183,Customers!$A$2:$A$805,0))</f>
        <v/>
      </c>
      <c r="X183">
        <f>YEAR(C183)</f>
        <v/>
      </c>
      <c r="Y183">
        <f>X183-YEAR(V183)+1</f>
        <v/>
      </c>
    </row>
    <row r="184">
      <c r="A184" t="n">
        <v>183</v>
      </c>
      <c r="B184" t="inlineStr">
        <is>
          <t>US-2020-157623</t>
        </is>
      </c>
      <c r="C184" s="51" t="n">
        <v>43904</v>
      </c>
      <c r="D184" s="51" t="n">
        <v>43908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inlineStr">
        <is>
          <t>92646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  <c r="V184" s="51">
        <f>INDEX(Customers!$C$2:$C$805,MATCH(F184,Customers!$A$2:$A$805,0))</f>
        <v/>
      </c>
      <c r="W184">
        <f>INDEX(Customers!$D$2:$D$805,MATCH(F184,Customers!$A$2:$A$805,0))</f>
        <v/>
      </c>
      <c r="X184">
        <f>YEAR(C184)</f>
        <v/>
      </c>
      <c r="Y184">
        <f>X184-YEAR(V184)+1</f>
        <v/>
      </c>
    </row>
    <row r="185">
      <c r="A185" t="n">
        <v>184</v>
      </c>
      <c r="B185" t="inlineStr">
        <is>
          <t>US-2020-114510</t>
        </is>
      </c>
      <c r="C185" s="51" t="n">
        <v>43904</v>
      </c>
      <c r="D185" s="51" t="n">
        <v>43909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inlineStr">
        <is>
          <t>84321</t>
        </is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  <c r="V185" s="51">
        <f>INDEX(Customers!$C$2:$C$805,MATCH(F185,Customers!$A$2:$A$805,0))</f>
        <v/>
      </c>
      <c r="W185">
        <f>INDEX(Customers!$D$2:$D$805,MATCH(F185,Customers!$A$2:$A$805,0))</f>
        <v/>
      </c>
      <c r="X185">
        <f>YEAR(C185)</f>
        <v/>
      </c>
      <c r="Y185">
        <f>X185-YEAR(V185)+1</f>
        <v/>
      </c>
    </row>
    <row r="186">
      <c r="A186" t="n">
        <v>185</v>
      </c>
      <c r="B186" t="inlineStr">
        <is>
          <t>US-2020-114510</t>
        </is>
      </c>
      <c r="C186" s="51" t="n">
        <v>43904</v>
      </c>
      <c r="D186" s="51" t="n">
        <v>43909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inlineStr">
        <is>
          <t>84321</t>
        </is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  <c r="V186" s="51">
        <f>INDEX(Customers!$C$2:$C$805,MATCH(F186,Customers!$A$2:$A$805,0))</f>
        <v/>
      </c>
      <c r="W186">
        <f>INDEX(Customers!$D$2:$D$805,MATCH(F186,Customers!$A$2:$A$805,0))</f>
        <v/>
      </c>
      <c r="X186">
        <f>YEAR(C186)</f>
        <v/>
      </c>
      <c r="Y186">
        <f>X186-YEAR(V186)+1</f>
        <v/>
      </c>
    </row>
    <row r="187">
      <c r="A187" t="n">
        <v>186</v>
      </c>
      <c r="B187" t="inlineStr">
        <is>
          <t>US-2020-100293</t>
        </is>
      </c>
      <c r="C187" s="51" t="n">
        <v>43904</v>
      </c>
      <c r="D187" s="51" t="n">
        <v>43908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inlineStr">
        <is>
          <t>32216</t>
        </is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  <c r="V187" s="51">
        <f>INDEX(Customers!$C$2:$C$805,MATCH(F187,Customers!$A$2:$A$805,0))</f>
        <v/>
      </c>
      <c r="W187">
        <f>INDEX(Customers!$D$2:$D$805,MATCH(F187,Customers!$A$2:$A$805,0))</f>
        <v/>
      </c>
      <c r="X187">
        <f>YEAR(C187)</f>
        <v/>
      </c>
      <c r="Y187">
        <f>X187-YEAR(V187)+1</f>
        <v/>
      </c>
    </row>
    <row r="188">
      <c r="A188" t="n">
        <v>187</v>
      </c>
      <c r="B188" t="inlineStr">
        <is>
          <t>US-2020-157623</t>
        </is>
      </c>
      <c r="C188" s="51" t="n">
        <v>43904</v>
      </c>
      <c r="D188" s="51" t="n">
        <v>43908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inlineStr">
        <is>
          <t>92646</t>
        </is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  <c r="V188" s="51">
        <f>INDEX(Customers!$C$2:$C$805,MATCH(F188,Customers!$A$2:$A$805,0))</f>
        <v/>
      </c>
      <c r="W188">
        <f>INDEX(Customers!$D$2:$D$805,MATCH(F188,Customers!$A$2:$A$805,0))</f>
        <v/>
      </c>
      <c r="X188">
        <f>YEAR(C188)</f>
        <v/>
      </c>
      <c r="Y188">
        <f>X188-YEAR(V188)+1</f>
        <v/>
      </c>
    </row>
    <row r="189">
      <c r="A189" t="n">
        <v>188</v>
      </c>
      <c r="B189" t="inlineStr">
        <is>
          <t>US-2020-152618</t>
        </is>
      </c>
      <c r="C189" s="51" t="n">
        <v>43904</v>
      </c>
      <c r="D189" s="51" t="n">
        <v>43907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inlineStr">
        <is>
          <t>60653</t>
        </is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  <c r="V189" s="51">
        <f>INDEX(Customers!$C$2:$C$805,MATCH(F189,Customers!$A$2:$A$805,0))</f>
        <v/>
      </c>
      <c r="W189">
        <f>INDEX(Customers!$D$2:$D$805,MATCH(F189,Customers!$A$2:$A$805,0))</f>
        <v/>
      </c>
      <c r="X189">
        <f>YEAR(C189)</f>
        <v/>
      </c>
      <c r="Y189">
        <f>X189-YEAR(V189)+1</f>
        <v/>
      </c>
    </row>
    <row r="190">
      <c r="A190" t="n">
        <v>189</v>
      </c>
      <c r="B190" t="inlineStr">
        <is>
          <t>US-2020-114510</t>
        </is>
      </c>
      <c r="C190" s="51" t="n">
        <v>43904</v>
      </c>
      <c r="D190" s="51" t="n">
        <v>43909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inlineStr">
        <is>
          <t>84321</t>
        </is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  <c r="V190" s="51">
        <f>INDEX(Customers!$C$2:$C$805,MATCH(F190,Customers!$A$2:$A$805,0))</f>
        <v/>
      </c>
      <c r="W190">
        <f>INDEX(Customers!$D$2:$D$805,MATCH(F190,Customers!$A$2:$A$805,0))</f>
        <v/>
      </c>
      <c r="X190">
        <f>YEAR(C190)</f>
        <v/>
      </c>
      <c r="Y190">
        <f>X190-YEAR(V190)+1</f>
        <v/>
      </c>
    </row>
    <row r="191">
      <c r="A191" t="n">
        <v>190</v>
      </c>
      <c r="B191" t="inlineStr">
        <is>
          <t>US-2020-114510</t>
        </is>
      </c>
      <c r="C191" s="51" t="n">
        <v>43904</v>
      </c>
      <c r="D191" s="51" t="n">
        <v>43909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inlineStr">
        <is>
          <t>84321</t>
        </is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  <c r="V191" s="51">
        <f>INDEX(Customers!$C$2:$C$805,MATCH(F191,Customers!$A$2:$A$805,0))</f>
        <v/>
      </c>
      <c r="W191">
        <f>INDEX(Customers!$D$2:$D$805,MATCH(F191,Customers!$A$2:$A$805,0))</f>
        <v/>
      </c>
      <c r="X191">
        <f>YEAR(C191)</f>
        <v/>
      </c>
      <c r="Y191">
        <f>X191-YEAR(V191)+1</f>
        <v/>
      </c>
    </row>
    <row r="192">
      <c r="A192" t="n">
        <v>191</v>
      </c>
      <c r="B192" t="inlineStr">
        <is>
          <t>US-2020-114510</t>
        </is>
      </c>
      <c r="C192" s="51" t="n">
        <v>43904</v>
      </c>
      <c r="D192" s="51" t="n">
        <v>43909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inlineStr">
        <is>
          <t>84321</t>
        </is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  <c r="V192" s="51">
        <f>INDEX(Customers!$C$2:$C$805,MATCH(F192,Customers!$A$2:$A$805,0))</f>
        <v/>
      </c>
      <c r="W192">
        <f>INDEX(Customers!$D$2:$D$805,MATCH(F192,Customers!$A$2:$A$805,0))</f>
        <v/>
      </c>
      <c r="X192">
        <f>YEAR(C192)</f>
        <v/>
      </c>
      <c r="Y192">
        <f>X192-YEAR(V192)+1</f>
        <v/>
      </c>
    </row>
    <row r="193">
      <c r="A193" t="n">
        <v>192</v>
      </c>
      <c r="B193" t="inlineStr">
        <is>
          <t>US-2020-152618</t>
        </is>
      </c>
      <c r="C193" s="51" t="n">
        <v>43904</v>
      </c>
      <c r="D193" s="51" t="n">
        <v>43907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inlineStr">
        <is>
          <t>60653</t>
        </is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  <c r="V193" s="51">
        <f>INDEX(Customers!$C$2:$C$805,MATCH(F193,Customers!$A$2:$A$805,0))</f>
        <v/>
      </c>
      <c r="W193">
        <f>INDEX(Customers!$D$2:$D$805,MATCH(F193,Customers!$A$2:$A$805,0))</f>
        <v/>
      </c>
      <c r="X193">
        <f>YEAR(C193)</f>
        <v/>
      </c>
      <c r="Y193">
        <f>X193-YEAR(V193)+1</f>
        <v/>
      </c>
    </row>
    <row r="194">
      <c r="A194" t="n">
        <v>193</v>
      </c>
      <c r="B194" t="inlineStr">
        <is>
          <t>US-2020-149958</t>
        </is>
      </c>
      <c r="C194" s="51" t="n">
        <v>43905</v>
      </c>
      <c r="D194" s="51" t="n">
        <v>43909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inlineStr">
        <is>
          <t>33614</t>
        </is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  <c r="V194" s="51">
        <f>INDEX(Customers!$C$2:$C$805,MATCH(F194,Customers!$A$2:$A$805,0))</f>
        <v/>
      </c>
      <c r="W194">
        <f>INDEX(Customers!$D$2:$D$805,MATCH(F194,Customers!$A$2:$A$805,0))</f>
        <v/>
      </c>
      <c r="X194">
        <f>YEAR(C194)</f>
        <v/>
      </c>
      <c r="Y194">
        <f>X194-YEAR(V194)+1</f>
        <v/>
      </c>
    </row>
    <row r="195">
      <c r="A195" t="n">
        <v>194</v>
      </c>
      <c r="B195" t="inlineStr">
        <is>
          <t>US-2020-149958</t>
        </is>
      </c>
      <c r="C195" s="51" t="n">
        <v>43905</v>
      </c>
      <c r="D195" s="51" t="n">
        <v>43909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inlineStr">
        <is>
          <t>33614</t>
        </is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  <c r="V195" s="51">
        <f>INDEX(Customers!$C$2:$C$805,MATCH(F195,Customers!$A$2:$A$805,0))</f>
        <v/>
      </c>
      <c r="W195">
        <f>INDEX(Customers!$D$2:$D$805,MATCH(F195,Customers!$A$2:$A$805,0))</f>
        <v/>
      </c>
      <c r="X195">
        <f>YEAR(C195)</f>
        <v/>
      </c>
      <c r="Y195">
        <f>X195-YEAR(V195)+1</f>
        <v/>
      </c>
    </row>
    <row r="196">
      <c r="A196" t="n">
        <v>195</v>
      </c>
      <c r="B196" t="inlineStr">
        <is>
          <t>US-2020-149958</t>
        </is>
      </c>
      <c r="C196" s="51" t="n">
        <v>43905</v>
      </c>
      <c r="D196" s="51" t="n">
        <v>43909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inlineStr">
        <is>
          <t>33614</t>
        </is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  <c r="V196" s="51">
        <f>INDEX(Customers!$C$2:$C$805,MATCH(F196,Customers!$A$2:$A$805,0))</f>
        <v/>
      </c>
      <c r="W196">
        <f>INDEX(Customers!$D$2:$D$805,MATCH(F196,Customers!$A$2:$A$805,0))</f>
        <v/>
      </c>
      <c r="X196">
        <f>YEAR(C196)</f>
        <v/>
      </c>
      <c r="Y196">
        <f>X196-YEAR(V196)+1</f>
        <v/>
      </c>
    </row>
    <row r="197">
      <c r="A197" t="n">
        <v>196</v>
      </c>
      <c r="B197" t="inlineStr">
        <is>
          <t>US-2020-149958</t>
        </is>
      </c>
      <c r="C197" s="51" t="n">
        <v>43905</v>
      </c>
      <c r="D197" s="51" t="n">
        <v>43909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inlineStr">
        <is>
          <t>33614</t>
        </is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  <c r="V197" s="51">
        <f>INDEX(Customers!$C$2:$C$805,MATCH(F197,Customers!$A$2:$A$805,0))</f>
        <v/>
      </c>
      <c r="W197">
        <f>INDEX(Customers!$D$2:$D$805,MATCH(F197,Customers!$A$2:$A$805,0))</f>
        <v/>
      </c>
      <c r="X197">
        <f>YEAR(C197)</f>
        <v/>
      </c>
      <c r="Y197">
        <f>X197-YEAR(V197)+1</f>
        <v/>
      </c>
    </row>
    <row r="198">
      <c r="A198" t="n">
        <v>197</v>
      </c>
      <c r="B198" t="inlineStr">
        <is>
          <t>US-2020-149958</t>
        </is>
      </c>
      <c r="C198" s="51" t="n">
        <v>43905</v>
      </c>
      <c r="D198" s="51" t="n">
        <v>43909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inlineStr">
        <is>
          <t>33614</t>
        </is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  <c r="V198" s="51">
        <f>INDEX(Customers!$C$2:$C$805,MATCH(F198,Customers!$A$2:$A$805,0))</f>
        <v/>
      </c>
      <c r="W198">
        <f>INDEX(Customers!$D$2:$D$805,MATCH(F198,Customers!$A$2:$A$805,0))</f>
        <v/>
      </c>
      <c r="X198">
        <f>YEAR(C198)</f>
        <v/>
      </c>
      <c r="Y198">
        <f>X198-YEAR(V198)+1</f>
        <v/>
      </c>
    </row>
    <row r="199">
      <c r="A199" t="n">
        <v>198</v>
      </c>
      <c r="B199" t="inlineStr">
        <is>
          <t>US-2020-157609</t>
        </is>
      </c>
      <c r="C199" s="51" t="n">
        <v>43906</v>
      </c>
      <c r="D199" s="51" t="n">
        <v>43911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inlineStr">
        <is>
          <t>27604</t>
        </is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  <c r="V199" s="51">
        <f>INDEX(Customers!$C$2:$C$805,MATCH(F199,Customers!$A$2:$A$805,0))</f>
        <v/>
      </c>
      <c r="W199">
        <f>INDEX(Customers!$D$2:$D$805,MATCH(F199,Customers!$A$2:$A$805,0))</f>
        <v/>
      </c>
      <c r="X199">
        <f>YEAR(C199)</f>
        <v/>
      </c>
      <c r="Y199">
        <f>X199-YEAR(V199)+1</f>
        <v/>
      </c>
    </row>
    <row r="200">
      <c r="A200" t="n">
        <v>199</v>
      </c>
      <c r="B200" t="inlineStr">
        <is>
          <t>US-2020-148838</t>
        </is>
      </c>
      <c r="C200" s="51" t="n">
        <v>43907</v>
      </c>
      <c r="D200" s="51" t="n">
        <v>43911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inlineStr">
        <is>
          <t>10024</t>
        </is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  <c r="V200" s="51">
        <f>INDEX(Customers!$C$2:$C$805,MATCH(F200,Customers!$A$2:$A$805,0))</f>
        <v/>
      </c>
      <c r="W200">
        <f>INDEX(Customers!$D$2:$D$805,MATCH(F200,Customers!$A$2:$A$805,0))</f>
        <v/>
      </c>
      <c r="X200">
        <f>YEAR(C200)</f>
        <v/>
      </c>
      <c r="Y200">
        <f>X200-YEAR(V200)+1</f>
        <v/>
      </c>
    </row>
    <row r="201">
      <c r="A201" t="n">
        <v>200</v>
      </c>
      <c r="B201" t="inlineStr">
        <is>
          <t>US-2020-148838</t>
        </is>
      </c>
      <c r="C201" s="51" t="n">
        <v>43907</v>
      </c>
      <c r="D201" s="51" t="n">
        <v>43911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inlineStr">
        <is>
          <t>10024</t>
        </is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  <c r="V201" s="51">
        <f>INDEX(Customers!$C$2:$C$805,MATCH(F201,Customers!$A$2:$A$805,0))</f>
        <v/>
      </c>
      <c r="W201">
        <f>INDEX(Customers!$D$2:$D$805,MATCH(F201,Customers!$A$2:$A$805,0))</f>
        <v/>
      </c>
      <c r="X201">
        <f>YEAR(C201)</f>
        <v/>
      </c>
      <c r="Y201">
        <f>X201-YEAR(V201)+1</f>
        <v/>
      </c>
    </row>
    <row r="202">
      <c r="A202" t="n">
        <v>201</v>
      </c>
      <c r="B202" t="inlineStr">
        <is>
          <t>US-2020-148838</t>
        </is>
      </c>
      <c r="C202" s="51" t="n">
        <v>43907</v>
      </c>
      <c r="D202" s="51" t="n">
        <v>43911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10024</t>
        </is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  <c r="V202" s="51">
        <f>INDEX(Customers!$C$2:$C$805,MATCH(F202,Customers!$A$2:$A$805,0))</f>
        <v/>
      </c>
      <c r="W202">
        <f>INDEX(Customers!$D$2:$D$805,MATCH(F202,Customers!$A$2:$A$805,0))</f>
        <v/>
      </c>
      <c r="X202">
        <f>YEAR(C202)</f>
        <v/>
      </c>
      <c r="Y202">
        <f>X202-YEAR(V202)+1</f>
        <v/>
      </c>
    </row>
    <row r="203">
      <c r="A203" t="n">
        <v>202</v>
      </c>
      <c r="B203" t="inlineStr">
        <is>
          <t>US-2020-118339</t>
        </is>
      </c>
      <c r="C203" s="51" t="n">
        <v>43907</v>
      </c>
      <c r="D203" s="51" t="n">
        <v>43914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inlineStr">
        <is>
          <t>55044</t>
        </is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  <c r="V203" s="51">
        <f>INDEX(Customers!$C$2:$C$805,MATCH(F203,Customers!$A$2:$A$805,0))</f>
        <v/>
      </c>
      <c r="W203">
        <f>INDEX(Customers!$D$2:$D$805,MATCH(F203,Customers!$A$2:$A$805,0))</f>
        <v/>
      </c>
      <c r="X203">
        <f>YEAR(C203)</f>
        <v/>
      </c>
      <c r="Y203">
        <f>X203-YEAR(V203)+1</f>
        <v/>
      </c>
    </row>
    <row r="204">
      <c r="A204" t="n">
        <v>203</v>
      </c>
      <c r="B204" t="inlineStr">
        <is>
          <t>US-2020-164763</t>
        </is>
      </c>
      <c r="C204" s="51" t="n">
        <v>43907</v>
      </c>
      <c r="D204" s="51" t="n">
        <v>43911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inlineStr">
        <is>
          <t>39212</t>
        </is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  <c r="V204" s="51">
        <f>INDEX(Customers!$C$2:$C$805,MATCH(F204,Customers!$A$2:$A$805,0))</f>
        <v/>
      </c>
      <c r="W204">
        <f>INDEX(Customers!$D$2:$D$805,MATCH(F204,Customers!$A$2:$A$805,0))</f>
        <v/>
      </c>
      <c r="X204">
        <f>YEAR(C204)</f>
        <v/>
      </c>
      <c r="Y204">
        <f>X204-YEAR(V204)+1</f>
        <v/>
      </c>
    </row>
    <row r="205">
      <c r="A205" t="n">
        <v>204</v>
      </c>
      <c r="B205" t="inlineStr">
        <is>
          <t>US-2020-158442</t>
        </is>
      </c>
      <c r="C205" s="51" t="n">
        <v>43907</v>
      </c>
      <c r="D205" s="51" t="n">
        <v>43907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  <c r="V205" s="51">
        <f>INDEX(Customers!$C$2:$C$805,MATCH(F205,Customers!$A$2:$A$805,0))</f>
        <v/>
      </c>
      <c r="W205">
        <f>INDEX(Customers!$D$2:$D$805,MATCH(F205,Customers!$A$2:$A$805,0))</f>
        <v/>
      </c>
      <c r="X205">
        <f>YEAR(C205)</f>
        <v/>
      </c>
      <c r="Y205">
        <f>X205-YEAR(V205)+1</f>
        <v/>
      </c>
    </row>
    <row r="206">
      <c r="A206" t="n">
        <v>205</v>
      </c>
      <c r="B206" t="inlineStr">
        <is>
          <t>US-2020-118339</t>
        </is>
      </c>
      <c r="C206" s="51" t="n">
        <v>43907</v>
      </c>
      <c r="D206" s="51" t="n">
        <v>43914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inlineStr">
        <is>
          <t>55044</t>
        </is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  <c r="V206" s="51">
        <f>INDEX(Customers!$C$2:$C$805,MATCH(F206,Customers!$A$2:$A$805,0))</f>
        <v/>
      </c>
      <c r="W206">
        <f>INDEX(Customers!$D$2:$D$805,MATCH(F206,Customers!$A$2:$A$805,0))</f>
        <v/>
      </c>
      <c r="X206">
        <f>YEAR(C206)</f>
        <v/>
      </c>
      <c r="Y206">
        <f>X206-YEAR(V206)+1</f>
        <v/>
      </c>
    </row>
    <row r="207">
      <c r="A207" t="n">
        <v>206</v>
      </c>
      <c r="B207" t="inlineStr">
        <is>
          <t>US-2020-118339</t>
        </is>
      </c>
      <c r="C207" s="51" t="n">
        <v>43907</v>
      </c>
      <c r="D207" s="51" t="n">
        <v>43914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inlineStr">
        <is>
          <t>55044</t>
        </is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  <c r="V207" s="51">
        <f>INDEX(Customers!$C$2:$C$805,MATCH(F207,Customers!$A$2:$A$805,0))</f>
        <v/>
      </c>
      <c r="W207">
        <f>INDEX(Customers!$D$2:$D$805,MATCH(F207,Customers!$A$2:$A$805,0))</f>
        <v/>
      </c>
      <c r="X207">
        <f>YEAR(C207)</f>
        <v/>
      </c>
      <c r="Y207">
        <f>X207-YEAR(V207)+1</f>
        <v/>
      </c>
    </row>
    <row r="208">
      <c r="A208" t="n">
        <v>207</v>
      </c>
      <c r="B208" t="inlineStr">
        <is>
          <t>US-2020-164763</t>
        </is>
      </c>
      <c r="C208" s="51" t="n">
        <v>43907</v>
      </c>
      <c r="D208" s="51" t="n">
        <v>43911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inlineStr">
        <is>
          <t>39212</t>
        </is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  <c r="V208" s="51">
        <f>INDEX(Customers!$C$2:$C$805,MATCH(F208,Customers!$A$2:$A$805,0))</f>
        <v/>
      </c>
      <c r="W208">
        <f>INDEX(Customers!$D$2:$D$805,MATCH(F208,Customers!$A$2:$A$805,0))</f>
        <v/>
      </c>
      <c r="X208">
        <f>YEAR(C208)</f>
        <v/>
      </c>
      <c r="Y208">
        <f>X208-YEAR(V208)+1</f>
        <v/>
      </c>
    </row>
    <row r="209">
      <c r="A209" t="n">
        <v>208</v>
      </c>
      <c r="B209" t="inlineStr">
        <is>
          <t>US-2020-164763</t>
        </is>
      </c>
      <c r="C209" s="51" t="n">
        <v>43907</v>
      </c>
      <c r="D209" s="51" t="n">
        <v>43911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inlineStr">
        <is>
          <t>39212</t>
        </is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  <c r="V209" s="51">
        <f>INDEX(Customers!$C$2:$C$805,MATCH(F209,Customers!$A$2:$A$805,0))</f>
        <v/>
      </c>
      <c r="W209">
        <f>INDEX(Customers!$D$2:$D$805,MATCH(F209,Customers!$A$2:$A$805,0))</f>
        <v/>
      </c>
      <c r="X209">
        <f>YEAR(C209)</f>
        <v/>
      </c>
      <c r="Y209">
        <f>X209-YEAR(V209)+1</f>
        <v/>
      </c>
    </row>
    <row r="210">
      <c r="A210" t="n">
        <v>209</v>
      </c>
      <c r="B210" t="inlineStr">
        <is>
          <t>US-2020-118339</t>
        </is>
      </c>
      <c r="C210" s="51" t="n">
        <v>43907</v>
      </c>
      <c r="D210" s="51" t="n">
        <v>43914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inlineStr">
        <is>
          <t>55044</t>
        </is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  <c r="V210" s="51">
        <f>INDEX(Customers!$C$2:$C$805,MATCH(F210,Customers!$A$2:$A$805,0))</f>
        <v/>
      </c>
      <c r="W210">
        <f>INDEX(Customers!$D$2:$D$805,MATCH(F210,Customers!$A$2:$A$805,0))</f>
        <v/>
      </c>
      <c r="X210">
        <f>YEAR(C210)</f>
        <v/>
      </c>
      <c r="Y210">
        <f>X210-YEAR(V210)+1</f>
        <v/>
      </c>
    </row>
    <row r="211">
      <c r="A211" t="n">
        <v>210</v>
      </c>
      <c r="B211" t="inlineStr">
        <is>
          <t>US-2020-118339</t>
        </is>
      </c>
      <c r="C211" s="51" t="n">
        <v>43907</v>
      </c>
      <c r="D211" s="51" t="n">
        <v>43914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  <c r="V211" s="51">
        <f>INDEX(Customers!$C$2:$C$805,MATCH(F211,Customers!$A$2:$A$805,0))</f>
        <v/>
      </c>
      <c r="W211">
        <f>INDEX(Customers!$D$2:$D$805,MATCH(F211,Customers!$A$2:$A$805,0))</f>
        <v/>
      </c>
      <c r="X211">
        <f>YEAR(C211)</f>
        <v/>
      </c>
      <c r="Y211">
        <f>X211-YEAR(V211)+1</f>
        <v/>
      </c>
    </row>
    <row r="212">
      <c r="A212" t="n">
        <v>211</v>
      </c>
      <c r="B212" t="inlineStr">
        <is>
          <t>US-2020-148838</t>
        </is>
      </c>
      <c r="C212" s="51" t="n">
        <v>43907</v>
      </c>
      <c r="D212" s="51" t="n">
        <v>43911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inlineStr">
        <is>
          <t>10024</t>
        </is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  <c r="V212" s="51">
        <f>INDEX(Customers!$C$2:$C$805,MATCH(F212,Customers!$A$2:$A$805,0))</f>
        <v/>
      </c>
      <c r="W212">
        <f>INDEX(Customers!$D$2:$D$805,MATCH(F212,Customers!$A$2:$A$805,0))</f>
        <v/>
      </c>
      <c r="X212">
        <f>YEAR(C212)</f>
        <v/>
      </c>
      <c r="Y212">
        <f>X212-YEAR(V212)+1</f>
        <v/>
      </c>
    </row>
    <row r="213">
      <c r="A213" t="n">
        <v>212</v>
      </c>
      <c r="B213" t="inlineStr">
        <is>
          <t>US-2020-158442</t>
        </is>
      </c>
      <c r="C213" s="51" t="n">
        <v>43907</v>
      </c>
      <c r="D213" s="51" t="n">
        <v>43907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75217</t>
        </is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  <c r="V213" s="51">
        <f>INDEX(Customers!$C$2:$C$805,MATCH(F213,Customers!$A$2:$A$805,0))</f>
        <v/>
      </c>
      <c r="W213">
        <f>INDEX(Customers!$D$2:$D$805,MATCH(F213,Customers!$A$2:$A$805,0))</f>
        <v/>
      </c>
      <c r="X213">
        <f>YEAR(C213)</f>
        <v/>
      </c>
      <c r="Y213">
        <f>X213-YEAR(V213)+1</f>
        <v/>
      </c>
    </row>
    <row r="214">
      <c r="A214" t="n">
        <v>213</v>
      </c>
      <c r="B214" t="inlineStr">
        <is>
          <t>US-2020-158442</t>
        </is>
      </c>
      <c r="C214" s="51" t="n">
        <v>43907</v>
      </c>
      <c r="D214" s="51" t="n">
        <v>43907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inlineStr">
        <is>
          <t>75217</t>
        </is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  <c r="V214" s="51">
        <f>INDEX(Customers!$C$2:$C$805,MATCH(F214,Customers!$A$2:$A$805,0))</f>
        <v/>
      </c>
      <c r="W214">
        <f>INDEX(Customers!$D$2:$D$805,MATCH(F214,Customers!$A$2:$A$805,0))</f>
        <v/>
      </c>
      <c r="X214">
        <f>YEAR(C214)</f>
        <v/>
      </c>
      <c r="Y214">
        <f>X214-YEAR(V214)+1</f>
        <v/>
      </c>
    </row>
    <row r="215">
      <c r="A215" t="n">
        <v>214</v>
      </c>
      <c r="B215" t="inlineStr">
        <is>
          <t>US-2020-148838</t>
        </is>
      </c>
      <c r="C215" s="51" t="n">
        <v>43907</v>
      </c>
      <c r="D215" s="51" t="n">
        <v>43911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10024</t>
        </is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  <c r="V215" s="51">
        <f>INDEX(Customers!$C$2:$C$805,MATCH(F215,Customers!$A$2:$A$805,0))</f>
        <v/>
      </c>
      <c r="W215">
        <f>INDEX(Customers!$D$2:$D$805,MATCH(F215,Customers!$A$2:$A$805,0))</f>
        <v/>
      </c>
      <c r="X215">
        <f>YEAR(C215)</f>
        <v/>
      </c>
      <c r="Y215">
        <f>X215-YEAR(V215)+1</f>
        <v/>
      </c>
    </row>
    <row r="216">
      <c r="A216" t="n">
        <v>215</v>
      </c>
      <c r="B216" t="inlineStr">
        <is>
          <t>US-2020-164763</t>
        </is>
      </c>
      <c r="C216" s="51" t="n">
        <v>43907</v>
      </c>
      <c r="D216" s="51" t="n">
        <v>43911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inlineStr">
        <is>
          <t>39212</t>
        </is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  <c r="V216" s="51">
        <f>INDEX(Customers!$C$2:$C$805,MATCH(F216,Customers!$A$2:$A$805,0))</f>
        <v/>
      </c>
      <c r="W216">
        <f>INDEX(Customers!$D$2:$D$805,MATCH(F216,Customers!$A$2:$A$805,0))</f>
        <v/>
      </c>
      <c r="X216">
        <f>YEAR(C216)</f>
        <v/>
      </c>
      <c r="Y216">
        <f>X216-YEAR(V216)+1</f>
        <v/>
      </c>
    </row>
    <row r="217">
      <c r="A217" t="n">
        <v>216</v>
      </c>
      <c r="B217" t="inlineStr">
        <is>
          <t>US-2020-164763</t>
        </is>
      </c>
      <c r="C217" s="51" t="n">
        <v>43907</v>
      </c>
      <c r="D217" s="51" t="n">
        <v>43911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inlineStr">
        <is>
          <t>39212</t>
        </is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  <c r="V217" s="51">
        <f>INDEX(Customers!$C$2:$C$805,MATCH(F217,Customers!$A$2:$A$805,0))</f>
        <v/>
      </c>
      <c r="W217">
        <f>INDEX(Customers!$D$2:$D$805,MATCH(F217,Customers!$A$2:$A$805,0))</f>
        <v/>
      </c>
      <c r="X217">
        <f>YEAR(C217)</f>
        <v/>
      </c>
      <c r="Y217">
        <f>X217-YEAR(V217)+1</f>
        <v/>
      </c>
    </row>
    <row r="218">
      <c r="A218" t="n">
        <v>217</v>
      </c>
      <c r="B218" t="inlineStr">
        <is>
          <t>US-2020-127859</t>
        </is>
      </c>
      <c r="C218" s="51" t="n">
        <v>43907</v>
      </c>
      <c r="D218" s="51" t="n">
        <v>43910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inlineStr">
        <is>
          <t>19134</t>
        </is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  <c r="V218" s="51">
        <f>INDEX(Customers!$C$2:$C$805,MATCH(F218,Customers!$A$2:$A$805,0))</f>
        <v/>
      </c>
      <c r="W218">
        <f>INDEX(Customers!$D$2:$D$805,MATCH(F218,Customers!$A$2:$A$805,0))</f>
        <v/>
      </c>
      <c r="X218">
        <f>YEAR(C218)</f>
        <v/>
      </c>
      <c r="Y218">
        <f>X218-YEAR(V218)+1</f>
        <v/>
      </c>
    </row>
    <row r="219">
      <c r="A219" t="n">
        <v>218</v>
      </c>
      <c r="B219" t="inlineStr">
        <is>
          <t>US-2020-111871</t>
        </is>
      </c>
      <c r="C219" s="51" t="n">
        <v>43908</v>
      </c>
      <c r="D219" s="51" t="n">
        <v>43911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94110</t>
        </is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  <c r="V219" s="51">
        <f>INDEX(Customers!$C$2:$C$805,MATCH(F219,Customers!$A$2:$A$805,0))</f>
        <v/>
      </c>
      <c r="W219">
        <f>INDEX(Customers!$D$2:$D$805,MATCH(F219,Customers!$A$2:$A$805,0))</f>
        <v/>
      </c>
      <c r="X219">
        <f>YEAR(C219)</f>
        <v/>
      </c>
      <c r="Y219">
        <f>X219-YEAR(V219)+1</f>
        <v/>
      </c>
    </row>
    <row r="220">
      <c r="A220" t="n">
        <v>219</v>
      </c>
      <c r="B220" t="inlineStr">
        <is>
          <t>US-2020-145317</t>
        </is>
      </c>
      <c r="C220" s="51" t="n">
        <v>43908</v>
      </c>
      <c r="D220" s="51" t="n">
        <v>43913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  <c r="V220" s="51">
        <f>INDEX(Customers!$C$2:$C$805,MATCH(F220,Customers!$A$2:$A$805,0))</f>
        <v/>
      </c>
      <c r="W220">
        <f>INDEX(Customers!$D$2:$D$805,MATCH(F220,Customers!$A$2:$A$805,0))</f>
        <v/>
      </c>
      <c r="X220">
        <f>YEAR(C220)</f>
        <v/>
      </c>
      <c r="Y220">
        <f>X220-YEAR(V220)+1</f>
        <v/>
      </c>
    </row>
    <row r="221">
      <c r="A221" t="n">
        <v>220</v>
      </c>
      <c r="B221" t="inlineStr">
        <is>
          <t>US-2020-145317</t>
        </is>
      </c>
      <c r="C221" s="51" t="n">
        <v>43908</v>
      </c>
      <c r="D221" s="51" t="n">
        <v>43913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inlineStr">
        <is>
          <t>32216</t>
        </is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  <c r="V221" s="51">
        <f>INDEX(Customers!$C$2:$C$805,MATCH(F221,Customers!$A$2:$A$805,0))</f>
        <v/>
      </c>
      <c r="W221">
        <f>INDEX(Customers!$D$2:$D$805,MATCH(F221,Customers!$A$2:$A$805,0))</f>
        <v/>
      </c>
      <c r="X221">
        <f>YEAR(C221)</f>
        <v/>
      </c>
      <c r="Y221">
        <f>X221-YEAR(V221)+1</f>
        <v/>
      </c>
    </row>
    <row r="222">
      <c r="A222" t="n">
        <v>221</v>
      </c>
      <c r="B222" t="inlineStr">
        <is>
          <t>US-2020-131275</t>
        </is>
      </c>
      <c r="C222" s="51" t="n">
        <v>43908</v>
      </c>
      <c r="D222" s="51" t="n">
        <v>43914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  <c r="V222" s="51">
        <f>INDEX(Customers!$C$2:$C$805,MATCH(F222,Customers!$A$2:$A$805,0))</f>
        <v/>
      </c>
      <c r="W222">
        <f>INDEX(Customers!$D$2:$D$805,MATCH(F222,Customers!$A$2:$A$805,0))</f>
        <v/>
      </c>
      <c r="X222">
        <f>YEAR(C222)</f>
        <v/>
      </c>
      <c r="Y222">
        <f>X222-YEAR(V222)+1</f>
        <v/>
      </c>
    </row>
    <row r="223">
      <c r="A223" t="n">
        <v>222</v>
      </c>
      <c r="B223" t="inlineStr">
        <is>
          <t>US-2020-145317</t>
        </is>
      </c>
      <c r="C223" s="51" t="n">
        <v>43908</v>
      </c>
      <c r="D223" s="51" t="n">
        <v>43913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inlineStr">
        <is>
          <t>32216</t>
        </is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  <c r="V223" s="51">
        <f>INDEX(Customers!$C$2:$C$805,MATCH(F223,Customers!$A$2:$A$805,0))</f>
        <v/>
      </c>
      <c r="W223">
        <f>INDEX(Customers!$D$2:$D$805,MATCH(F223,Customers!$A$2:$A$805,0))</f>
        <v/>
      </c>
      <c r="X223">
        <f>YEAR(C223)</f>
        <v/>
      </c>
      <c r="Y223">
        <f>X223-YEAR(V223)+1</f>
        <v/>
      </c>
    </row>
    <row r="224">
      <c r="A224" t="n">
        <v>223</v>
      </c>
      <c r="B224" t="inlineStr">
        <is>
          <t>US-2020-145317</t>
        </is>
      </c>
      <c r="C224" s="51" t="n">
        <v>43908</v>
      </c>
      <c r="D224" s="51" t="n">
        <v>43913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inlineStr">
        <is>
          <t>32216</t>
        </is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  <c r="V224" s="51">
        <f>INDEX(Customers!$C$2:$C$805,MATCH(F224,Customers!$A$2:$A$805,0))</f>
        <v/>
      </c>
      <c r="W224">
        <f>INDEX(Customers!$D$2:$D$805,MATCH(F224,Customers!$A$2:$A$805,0))</f>
        <v/>
      </c>
      <c r="X224">
        <f>YEAR(C224)</f>
        <v/>
      </c>
      <c r="Y224">
        <f>X224-YEAR(V224)+1</f>
        <v/>
      </c>
    </row>
    <row r="225">
      <c r="A225" t="n">
        <v>224</v>
      </c>
      <c r="B225" t="inlineStr">
        <is>
          <t>US-2020-145317</t>
        </is>
      </c>
      <c r="C225" s="51" t="n">
        <v>43908</v>
      </c>
      <c r="D225" s="51" t="n">
        <v>43913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inlineStr">
        <is>
          <t>32216</t>
        </is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  <c r="V225" s="51">
        <f>INDEX(Customers!$C$2:$C$805,MATCH(F225,Customers!$A$2:$A$805,0))</f>
        <v/>
      </c>
      <c r="W225">
        <f>INDEX(Customers!$D$2:$D$805,MATCH(F225,Customers!$A$2:$A$805,0))</f>
        <v/>
      </c>
      <c r="X225">
        <f>YEAR(C225)</f>
        <v/>
      </c>
      <c r="Y225">
        <f>X225-YEAR(V225)+1</f>
        <v/>
      </c>
    </row>
    <row r="226">
      <c r="A226" t="n">
        <v>225</v>
      </c>
      <c r="B226" t="inlineStr">
        <is>
          <t>US-2020-131275</t>
        </is>
      </c>
      <c r="C226" s="51" t="n">
        <v>43908</v>
      </c>
      <c r="D226" s="51" t="n">
        <v>43914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inlineStr">
        <is>
          <t>91505</t>
        </is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  <c r="V226" s="51">
        <f>INDEX(Customers!$C$2:$C$805,MATCH(F226,Customers!$A$2:$A$805,0))</f>
        <v/>
      </c>
      <c r="W226">
        <f>INDEX(Customers!$D$2:$D$805,MATCH(F226,Customers!$A$2:$A$805,0))</f>
        <v/>
      </c>
      <c r="X226">
        <f>YEAR(C226)</f>
        <v/>
      </c>
      <c r="Y226">
        <f>X226-YEAR(V226)+1</f>
        <v/>
      </c>
    </row>
    <row r="227">
      <c r="A227" t="n">
        <v>226</v>
      </c>
      <c r="B227" t="inlineStr">
        <is>
          <t>US-2020-131275</t>
        </is>
      </c>
      <c r="C227" s="51" t="n">
        <v>43908</v>
      </c>
      <c r="D227" s="51" t="n">
        <v>43914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inlineStr">
        <is>
          <t>91505</t>
        </is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  <c r="V227" s="51">
        <f>INDEX(Customers!$C$2:$C$805,MATCH(F227,Customers!$A$2:$A$805,0))</f>
        <v/>
      </c>
      <c r="W227">
        <f>INDEX(Customers!$D$2:$D$805,MATCH(F227,Customers!$A$2:$A$805,0))</f>
        <v/>
      </c>
      <c r="X227">
        <f>YEAR(C227)</f>
        <v/>
      </c>
      <c r="Y227">
        <f>X227-YEAR(V227)+1</f>
        <v/>
      </c>
    </row>
    <row r="228">
      <c r="A228" t="n">
        <v>227</v>
      </c>
      <c r="B228" t="inlineStr">
        <is>
          <t>US-2020-145317</t>
        </is>
      </c>
      <c r="C228" s="51" t="n">
        <v>43908</v>
      </c>
      <c r="D228" s="51" t="n">
        <v>43913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inlineStr">
        <is>
          <t>32216</t>
        </is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  <c r="V228" s="51">
        <f>INDEX(Customers!$C$2:$C$805,MATCH(F228,Customers!$A$2:$A$805,0))</f>
        <v/>
      </c>
      <c r="W228">
        <f>INDEX(Customers!$D$2:$D$805,MATCH(F228,Customers!$A$2:$A$805,0))</f>
        <v/>
      </c>
      <c r="X228">
        <f>YEAR(C228)</f>
        <v/>
      </c>
      <c r="Y228">
        <f>X228-YEAR(V228)+1</f>
        <v/>
      </c>
    </row>
    <row r="229">
      <c r="A229" t="n">
        <v>228</v>
      </c>
      <c r="B229" t="inlineStr">
        <is>
          <t>US-2020-145317</t>
        </is>
      </c>
      <c r="C229" s="51" t="n">
        <v>43908</v>
      </c>
      <c r="D229" s="51" t="n">
        <v>43913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inlineStr">
        <is>
          <t>32216</t>
        </is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  <c r="V229" s="51">
        <f>INDEX(Customers!$C$2:$C$805,MATCH(F229,Customers!$A$2:$A$805,0))</f>
        <v/>
      </c>
      <c r="W229">
        <f>INDEX(Customers!$D$2:$D$805,MATCH(F229,Customers!$A$2:$A$805,0))</f>
        <v/>
      </c>
      <c r="X229">
        <f>YEAR(C229)</f>
        <v/>
      </c>
      <c r="Y229">
        <f>X229-YEAR(V229)+1</f>
        <v/>
      </c>
    </row>
    <row r="230">
      <c r="A230" t="n">
        <v>229</v>
      </c>
      <c r="B230" t="inlineStr">
        <is>
          <t>US-2020-103989</t>
        </is>
      </c>
      <c r="C230" s="51" t="n">
        <v>43909</v>
      </c>
      <c r="D230" s="51" t="n">
        <v>43911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inlineStr">
        <is>
          <t>33801</t>
        </is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  <c r="V230" s="51">
        <f>INDEX(Customers!$C$2:$C$805,MATCH(F230,Customers!$A$2:$A$805,0))</f>
        <v/>
      </c>
      <c r="W230">
        <f>INDEX(Customers!$D$2:$D$805,MATCH(F230,Customers!$A$2:$A$805,0))</f>
        <v/>
      </c>
      <c r="X230">
        <f>YEAR(C230)</f>
        <v/>
      </c>
      <c r="Y230">
        <f>X230-YEAR(V230)+1</f>
        <v/>
      </c>
    </row>
    <row r="231">
      <c r="A231" t="n">
        <v>230</v>
      </c>
      <c r="B231" t="inlineStr">
        <is>
          <t>US-2020-103989</t>
        </is>
      </c>
      <c r="C231" s="51" t="n">
        <v>43909</v>
      </c>
      <c r="D231" s="51" t="n">
        <v>43911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inlineStr">
        <is>
          <t>33801</t>
        </is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  <c r="V231" s="51">
        <f>INDEX(Customers!$C$2:$C$805,MATCH(F231,Customers!$A$2:$A$805,0))</f>
        <v/>
      </c>
      <c r="W231">
        <f>INDEX(Customers!$D$2:$D$805,MATCH(F231,Customers!$A$2:$A$805,0))</f>
        <v/>
      </c>
      <c r="X231">
        <f>YEAR(C231)</f>
        <v/>
      </c>
      <c r="Y231">
        <f>X231-YEAR(V231)+1</f>
        <v/>
      </c>
    </row>
    <row r="232">
      <c r="A232" t="n">
        <v>231</v>
      </c>
      <c r="B232" t="inlineStr">
        <is>
          <t>US-2020-103989</t>
        </is>
      </c>
      <c r="C232" s="51" t="n">
        <v>43909</v>
      </c>
      <c r="D232" s="51" t="n">
        <v>43911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inlineStr">
        <is>
          <t>33801</t>
        </is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  <c r="V232" s="51">
        <f>INDEX(Customers!$C$2:$C$805,MATCH(F232,Customers!$A$2:$A$805,0))</f>
        <v/>
      </c>
      <c r="W232">
        <f>INDEX(Customers!$D$2:$D$805,MATCH(F232,Customers!$A$2:$A$805,0))</f>
        <v/>
      </c>
      <c r="X232">
        <f>YEAR(C232)</f>
        <v/>
      </c>
      <c r="Y232">
        <f>X232-YEAR(V232)+1</f>
        <v/>
      </c>
    </row>
    <row r="233">
      <c r="A233" t="n">
        <v>232</v>
      </c>
      <c r="B233" t="inlineStr">
        <is>
          <t>US-2020-103989</t>
        </is>
      </c>
      <c r="C233" s="51" t="n">
        <v>43909</v>
      </c>
      <c r="D233" s="51" t="n">
        <v>43911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inlineStr">
        <is>
          <t>33801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  <c r="V233" s="51">
        <f>INDEX(Customers!$C$2:$C$805,MATCH(F233,Customers!$A$2:$A$805,0))</f>
        <v/>
      </c>
      <c r="W233">
        <f>INDEX(Customers!$D$2:$D$805,MATCH(F233,Customers!$A$2:$A$805,0))</f>
        <v/>
      </c>
      <c r="X233">
        <f>YEAR(C233)</f>
        <v/>
      </c>
      <c r="Y233">
        <f>X233-YEAR(V233)+1</f>
        <v/>
      </c>
    </row>
    <row r="234">
      <c r="A234" t="n">
        <v>233</v>
      </c>
      <c r="B234" t="inlineStr">
        <is>
          <t>US-2020-103989</t>
        </is>
      </c>
      <c r="C234" s="51" t="n">
        <v>43909</v>
      </c>
      <c r="D234" s="51" t="n">
        <v>43911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inlineStr">
        <is>
          <t>33801</t>
        </is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  <c r="V234" s="51">
        <f>INDEX(Customers!$C$2:$C$805,MATCH(F234,Customers!$A$2:$A$805,0))</f>
        <v/>
      </c>
      <c r="W234">
        <f>INDEX(Customers!$D$2:$D$805,MATCH(F234,Customers!$A$2:$A$805,0))</f>
        <v/>
      </c>
      <c r="X234">
        <f>YEAR(C234)</f>
        <v/>
      </c>
      <c r="Y234">
        <f>X234-YEAR(V234)+1</f>
        <v/>
      </c>
    </row>
    <row r="235">
      <c r="A235" t="n">
        <v>234</v>
      </c>
      <c r="B235" t="inlineStr">
        <is>
          <t>US-2020-103989</t>
        </is>
      </c>
      <c r="C235" s="51" t="n">
        <v>43909</v>
      </c>
      <c r="D235" s="51" t="n">
        <v>43911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inlineStr">
        <is>
          <t>33801</t>
        </is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  <c r="V235" s="51">
        <f>INDEX(Customers!$C$2:$C$805,MATCH(F235,Customers!$A$2:$A$805,0))</f>
        <v/>
      </c>
      <c r="W235">
        <f>INDEX(Customers!$D$2:$D$805,MATCH(F235,Customers!$A$2:$A$805,0))</f>
        <v/>
      </c>
      <c r="X235">
        <f>YEAR(C235)</f>
        <v/>
      </c>
      <c r="Y235">
        <f>X235-YEAR(V235)+1</f>
        <v/>
      </c>
    </row>
    <row r="236">
      <c r="A236" t="n">
        <v>235</v>
      </c>
      <c r="B236" t="inlineStr">
        <is>
          <t>US-2020-103989</t>
        </is>
      </c>
      <c r="C236" s="51" t="n">
        <v>43909</v>
      </c>
      <c r="D236" s="51" t="n">
        <v>43911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inlineStr">
        <is>
          <t>33801</t>
        </is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  <c r="V236" s="51">
        <f>INDEX(Customers!$C$2:$C$805,MATCH(F236,Customers!$A$2:$A$805,0))</f>
        <v/>
      </c>
      <c r="W236">
        <f>INDEX(Customers!$D$2:$D$805,MATCH(F236,Customers!$A$2:$A$805,0))</f>
        <v/>
      </c>
      <c r="X236">
        <f>YEAR(C236)</f>
        <v/>
      </c>
      <c r="Y236">
        <f>X236-YEAR(V236)+1</f>
        <v/>
      </c>
    </row>
    <row r="237">
      <c r="A237" t="n">
        <v>236</v>
      </c>
      <c r="B237" t="inlineStr">
        <is>
          <t>US-2020-155544</t>
        </is>
      </c>
      <c r="C237" s="51" t="n">
        <v>43911</v>
      </c>
      <c r="D237" s="51" t="n">
        <v>43915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inlineStr">
        <is>
          <t>37918</t>
        </is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  <c r="V237" s="51">
        <f>INDEX(Customers!$C$2:$C$805,MATCH(F237,Customers!$A$2:$A$805,0))</f>
        <v/>
      </c>
      <c r="W237">
        <f>INDEX(Customers!$D$2:$D$805,MATCH(F237,Customers!$A$2:$A$805,0))</f>
        <v/>
      </c>
      <c r="X237">
        <f>YEAR(C237)</f>
        <v/>
      </c>
      <c r="Y237">
        <f>X237-YEAR(V237)+1</f>
        <v/>
      </c>
    </row>
    <row r="238">
      <c r="A238" t="n">
        <v>237</v>
      </c>
      <c r="B238" t="inlineStr">
        <is>
          <t>US-2020-155544</t>
        </is>
      </c>
      <c r="C238" s="51" t="n">
        <v>43911</v>
      </c>
      <c r="D238" s="51" t="n">
        <v>43915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inlineStr">
        <is>
          <t>37918</t>
        </is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  <c r="V238" s="51">
        <f>INDEX(Customers!$C$2:$C$805,MATCH(F238,Customers!$A$2:$A$805,0))</f>
        <v/>
      </c>
      <c r="W238">
        <f>INDEX(Customers!$D$2:$D$805,MATCH(F238,Customers!$A$2:$A$805,0))</f>
        <v/>
      </c>
      <c r="X238">
        <f>YEAR(C238)</f>
        <v/>
      </c>
      <c r="Y238">
        <f>X238-YEAR(V238)+1</f>
        <v/>
      </c>
    </row>
    <row r="239">
      <c r="A239" t="n">
        <v>238</v>
      </c>
      <c r="B239" t="inlineStr">
        <is>
          <t>US-2020-163223</t>
        </is>
      </c>
      <c r="C239" s="51" t="n">
        <v>43911</v>
      </c>
      <c r="D239" s="51" t="n">
        <v>43915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inlineStr">
        <is>
          <t>22153</t>
        </is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  <c r="V239" s="51">
        <f>INDEX(Customers!$C$2:$C$805,MATCH(F239,Customers!$A$2:$A$805,0))</f>
        <v/>
      </c>
      <c r="W239">
        <f>INDEX(Customers!$D$2:$D$805,MATCH(F239,Customers!$A$2:$A$805,0))</f>
        <v/>
      </c>
      <c r="X239">
        <f>YEAR(C239)</f>
        <v/>
      </c>
      <c r="Y239">
        <f>X239-YEAR(V239)+1</f>
        <v/>
      </c>
    </row>
    <row r="240">
      <c r="A240" t="n">
        <v>239</v>
      </c>
      <c r="B240" t="inlineStr">
        <is>
          <t>US-2020-140004</t>
        </is>
      </c>
      <c r="C240" s="51" t="n">
        <v>43911</v>
      </c>
      <c r="D240" s="51" t="n">
        <v>43915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inlineStr">
        <is>
          <t>45011</t>
        </is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  <c r="V240" s="51">
        <f>INDEX(Customers!$C$2:$C$805,MATCH(F240,Customers!$A$2:$A$805,0))</f>
        <v/>
      </c>
      <c r="W240">
        <f>INDEX(Customers!$D$2:$D$805,MATCH(F240,Customers!$A$2:$A$805,0))</f>
        <v/>
      </c>
      <c r="X240">
        <f>YEAR(C240)</f>
        <v/>
      </c>
      <c r="Y240">
        <f>X240-YEAR(V240)+1</f>
        <v/>
      </c>
    </row>
    <row r="241">
      <c r="A241" t="n">
        <v>240</v>
      </c>
      <c r="B241" t="inlineStr">
        <is>
          <t>US-2020-140004</t>
        </is>
      </c>
      <c r="C241" s="51" t="n">
        <v>43911</v>
      </c>
      <c r="D241" s="51" t="n">
        <v>43915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inlineStr">
        <is>
          <t>45011</t>
        </is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  <c r="V241" s="51">
        <f>INDEX(Customers!$C$2:$C$805,MATCH(F241,Customers!$A$2:$A$805,0))</f>
        <v/>
      </c>
      <c r="W241">
        <f>INDEX(Customers!$D$2:$D$805,MATCH(F241,Customers!$A$2:$A$805,0))</f>
        <v/>
      </c>
      <c r="X241">
        <f>YEAR(C241)</f>
        <v/>
      </c>
      <c r="Y241">
        <f>X241-YEAR(V241)+1</f>
        <v/>
      </c>
    </row>
    <row r="242">
      <c r="A242" t="n">
        <v>241</v>
      </c>
      <c r="B242" t="inlineStr">
        <is>
          <t>US-2020-163223</t>
        </is>
      </c>
      <c r="C242" s="51" t="n">
        <v>43911</v>
      </c>
      <c r="D242" s="51" t="n">
        <v>43915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inlineStr">
        <is>
          <t>22153</t>
        </is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  <c r="V242" s="51">
        <f>INDEX(Customers!$C$2:$C$805,MATCH(F242,Customers!$A$2:$A$805,0))</f>
        <v/>
      </c>
      <c r="W242">
        <f>INDEX(Customers!$D$2:$D$805,MATCH(F242,Customers!$A$2:$A$805,0))</f>
        <v/>
      </c>
      <c r="X242">
        <f>YEAR(C242)</f>
        <v/>
      </c>
      <c r="Y242">
        <f>X242-YEAR(V242)+1</f>
        <v/>
      </c>
    </row>
    <row r="243">
      <c r="A243" t="n">
        <v>242</v>
      </c>
      <c r="B243" t="inlineStr">
        <is>
          <t>US-2020-163223</t>
        </is>
      </c>
      <c r="C243" s="51" t="n">
        <v>43911</v>
      </c>
      <c r="D243" s="51" t="n">
        <v>43915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inlineStr">
        <is>
          <t>22153</t>
        </is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  <c r="V243" s="51">
        <f>INDEX(Customers!$C$2:$C$805,MATCH(F243,Customers!$A$2:$A$805,0))</f>
        <v/>
      </c>
      <c r="W243">
        <f>INDEX(Customers!$D$2:$D$805,MATCH(F243,Customers!$A$2:$A$805,0))</f>
        <v/>
      </c>
      <c r="X243">
        <f>YEAR(C243)</f>
        <v/>
      </c>
      <c r="Y243">
        <f>X243-YEAR(V243)+1</f>
        <v/>
      </c>
    </row>
    <row r="244">
      <c r="A244" t="n">
        <v>243</v>
      </c>
      <c r="B244" t="inlineStr">
        <is>
          <t>US-2020-155544</t>
        </is>
      </c>
      <c r="C244" s="51" t="n">
        <v>43911</v>
      </c>
      <c r="D244" s="51" t="n">
        <v>43915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inlineStr">
        <is>
          <t>37918</t>
        </is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  <c r="V244" s="51">
        <f>INDEX(Customers!$C$2:$C$805,MATCH(F244,Customers!$A$2:$A$805,0))</f>
        <v/>
      </c>
      <c r="W244">
        <f>INDEX(Customers!$D$2:$D$805,MATCH(F244,Customers!$A$2:$A$805,0))</f>
        <v/>
      </c>
      <c r="X244">
        <f>YEAR(C244)</f>
        <v/>
      </c>
      <c r="Y244">
        <f>X244-YEAR(V244)+1</f>
        <v/>
      </c>
    </row>
    <row r="245">
      <c r="A245" t="n">
        <v>244</v>
      </c>
      <c r="B245" t="inlineStr">
        <is>
          <t>US-2020-163223</t>
        </is>
      </c>
      <c r="C245" s="51" t="n">
        <v>43911</v>
      </c>
      <c r="D245" s="51" t="n">
        <v>43915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inlineStr">
        <is>
          <t>22153</t>
        </is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  <c r="V245" s="51">
        <f>INDEX(Customers!$C$2:$C$805,MATCH(F245,Customers!$A$2:$A$805,0))</f>
        <v/>
      </c>
      <c r="W245">
        <f>INDEX(Customers!$D$2:$D$805,MATCH(F245,Customers!$A$2:$A$805,0))</f>
        <v/>
      </c>
      <c r="X245">
        <f>YEAR(C245)</f>
        <v/>
      </c>
      <c r="Y245">
        <f>X245-YEAR(V245)+1</f>
        <v/>
      </c>
    </row>
    <row r="246">
      <c r="A246" t="n">
        <v>245</v>
      </c>
      <c r="B246" t="inlineStr">
        <is>
          <t>US-2020-107405</t>
        </is>
      </c>
      <c r="C246" s="51" t="n">
        <v>43911</v>
      </c>
      <c r="D246" s="51" t="n">
        <v>43915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inlineStr">
        <is>
          <t>28806</t>
        </is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  <c r="V246" s="51">
        <f>INDEX(Customers!$C$2:$C$805,MATCH(F246,Customers!$A$2:$A$805,0))</f>
        <v/>
      </c>
      <c r="W246">
        <f>INDEX(Customers!$D$2:$D$805,MATCH(F246,Customers!$A$2:$A$805,0))</f>
        <v/>
      </c>
      <c r="X246">
        <f>YEAR(C246)</f>
        <v/>
      </c>
      <c r="Y246">
        <f>X246-YEAR(V246)+1</f>
        <v/>
      </c>
    </row>
    <row r="247">
      <c r="A247" t="n">
        <v>246</v>
      </c>
      <c r="B247" t="inlineStr">
        <is>
          <t>US-2020-163223</t>
        </is>
      </c>
      <c r="C247" s="51" t="n">
        <v>43911</v>
      </c>
      <c r="D247" s="51" t="n">
        <v>43915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inlineStr">
        <is>
          <t>22153</t>
        </is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  <c r="V247" s="51">
        <f>INDEX(Customers!$C$2:$C$805,MATCH(F247,Customers!$A$2:$A$805,0))</f>
        <v/>
      </c>
      <c r="W247">
        <f>INDEX(Customers!$D$2:$D$805,MATCH(F247,Customers!$A$2:$A$805,0))</f>
        <v/>
      </c>
      <c r="X247">
        <f>YEAR(C247)</f>
        <v/>
      </c>
      <c r="Y247">
        <f>X247-YEAR(V247)+1</f>
        <v/>
      </c>
    </row>
    <row r="248">
      <c r="A248" t="n">
        <v>247</v>
      </c>
      <c r="B248" t="inlineStr">
        <is>
          <t>US-2020-148040</t>
        </is>
      </c>
      <c r="C248" s="51" t="n">
        <v>43912</v>
      </c>
      <c r="D248" s="51" t="n">
        <v>43916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inlineStr">
        <is>
          <t>85705</t>
        </is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  <c r="V248" s="51">
        <f>INDEX(Customers!$C$2:$C$805,MATCH(F248,Customers!$A$2:$A$805,0))</f>
        <v/>
      </c>
      <c r="W248">
        <f>INDEX(Customers!$D$2:$D$805,MATCH(F248,Customers!$A$2:$A$805,0))</f>
        <v/>
      </c>
      <c r="X248">
        <f>YEAR(C248)</f>
        <v/>
      </c>
      <c r="Y248">
        <f>X248-YEAR(V248)+1</f>
        <v/>
      </c>
    </row>
    <row r="249">
      <c r="A249" t="n">
        <v>248</v>
      </c>
      <c r="B249" t="inlineStr">
        <is>
          <t>US-2020-129609</t>
        </is>
      </c>
      <c r="C249" s="51" t="n">
        <v>43912</v>
      </c>
      <c r="D249" s="51" t="n">
        <v>43912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inlineStr">
        <is>
          <t>46368</t>
        </is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  <c r="V249" s="51">
        <f>INDEX(Customers!$C$2:$C$805,MATCH(F249,Customers!$A$2:$A$805,0))</f>
        <v/>
      </c>
      <c r="W249">
        <f>INDEX(Customers!$D$2:$D$805,MATCH(F249,Customers!$A$2:$A$805,0))</f>
        <v/>
      </c>
      <c r="X249">
        <f>YEAR(C249)</f>
        <v/>
      </c>
      <c r="Y249">
        <f>X249-YEAR(V249)+1</f>
        <v/>
      </c>
    </row>
    <row r="250">
      <c r="A250" t="n">
        <v>249</v>
      </c>
      <c r="B250" t="inlineStr">
        <is>
          <t>US-2020-158057</t>
        </is>
      </c>
      <c r="C250" s="51" t="n">
        <v>43912</v>
      </c>
      <c r="D250" s="51" t="n">
        <v>43916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inlineStr">
        <is>
          <t>27405</t>
        </is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  <c r="V250" s="51">
        <f>INDEX(Customers!$C$2:$C$805,MATCH(F250,Customers!$A$2:$A$805,0))</f>
        <v/>
      </c>
      <c r="W250">
        <f>INDEX(Customers!$D$2:$D$805,MATCH(F250,Customers!$A$2:$A$805,0))</f>
        <v/>
      </c>
      <c r="X250">
        <f>YEAR(C250)</f>
        <v/>
      </c>
      <c r="Y250">
        <f>X250-YEAR(V250)+1</f>
        <v/>
      </c>
    </row>
    <row r="251">
      <c r="A251" t="n">
        <v>250</v>
      </c>
      <c r="B251" t="inlineStr">
        <is>
          <t>US-2020-158057</t>
        </is>
      </c>
      <c r="C251" s="51" t="n">
        <v>43912</v>
      </c>
      <c r="D251" s="51" t="n">
        <v>43916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inlineStr">
        <is>
          <t>27405</t>
        </is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  <c r="V251" s="51">
        <f>INDEX(Customers!$C$2:$C$805,MATCH(F251,Customers!$A$2:$A$805,0))</f>
        <v/>
      </c>
      <c r="W251">
        <f>INDEX(Customers!$D$2:$D$805,MATCH(F251,Customers!$A$2:$A$805,0))</f>
        <v/>
      </c>
      <c r="X251">
        <f>YEAR(C251)</f>
        <v/>
      </c>
      <c r="Y251">
        <f>X251-YEAR(V251)+1</f>
        <v/>
      </c>
    </row>
    <row r="252">
      <c r="A252" t="n">
        <v>251</v>
      </c>
      <c r="B252" t="inlineStr">
        <is>
          <t>US-2020-148040</t>
        </is>
      </c>
      <c r="C252" s="51" t="n">
        <v>43912</v>
      </c>
      <c r="D252" s="51" t="n">
        <v>43916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inlineStr">
        <is>
          <t>85705</t>
        </is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  <c r="V252" s="51">
        <f>INDEX(Customers!$C$2:$C$805,MATCH(F252,Customers!$A$2:$A$805,0))</f>
        <v/>
      </c>
      <c r="W252">
        <f>INDEX(Customers!$D$2:$D$805,MATCH(F252,Customers!$A$2:$A$805,0))</f>
        <v/>
      </c>
      <c r="X252">
        <f>YEAR(C252)</f>
        <v/>
      </c>
      <c r="Y252">
        <f>X252-YEAR(V252)+1</f>
        <v/>
      </c>
    </row>
    <row r="253">
      <c r="A253" t="n">
        <v>252</v>
      </c>
      <c r="B253" t="inlineStr">
        <is>
          <t>US-2020-164749</t>
        </is>
      </c>
      <c r="C253" s="51" t="n">
        <v>43913</v>
      </c>
      <c r="D253" s="51" t="n">
        <v>43916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inlineStr">
        <is>
          <t>33445</t>
        </is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  <c r="V253" s="51">
        <f>INDEX(Customers!$C$2:$C$805,MATCH(F253,Customers!$A$2:$A$805,0))</f>
        <v/>
      </c>
      <c r="W253">
        <f>INDEX(Customers!$D$2:$D$805,MATCH(F253,Customers!$A$2:$A$805,0))</f>
        <v/>
      </c>
      <c r="X253">
        <f>YEAR(C253)</f>
        <v/>
      </c>
      <c r="Y253">
        <f>X253-YEAR(V253)+1</f>
        <v/>
      </c>
    </row>
    <row r="254">
      <c r="A254" t="n">
        <v>253</v>
      </c>
      <c r="B254" t="inlineStr">
        <is>
          <t>US-2020-120838</t>
        </is>
      </c>
      <c r="C254" s="51" t="n">
        <v>43913</v>
      </c>
      <c r="D254" s="51" t="n">
        <v>43916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90036</t>
        </is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  <c r="V254" s="51">
        <f>INDEX(Customers!$C$2:$C$805,MATCH(F254,Customers!$A$2:$A$805,0))</f>
        <v/>
      </c>
      <c r="W254">
        <f>INDEX(Customers!$D$2:$D$805,MATCH(F254,Customers!$A$2:$A$805,0))</f>
        <v/>
      </c>
      <c r="X254">
        <f>YEAR(C254)</f>
        <v/>
      </c>
      <c r="Y254">
        <f>X254-YEAR(V254)+1</f>
        <v/>
      </c>
    </row>
    <row r="255">
      <c r="A255" t="n">
        <v>254</v>
      </c>
      <c r="B255" t="inlineStr">
        <is>
          <t>US-2020-120838</t>
        </is>
      </c>
      <c r="C255" s="51" t="n">
        <v>43913</v>
      </c>
      <c r="D255" s="51" t="n">
        <v>43916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90036</t>
        </is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  <c r="V255" s="51">
        <f>INDEX(Customers!$C$2:$C$805,MATCH(F255,Customers!$A$2:$A$805,0))</f>
        <v/>
      </c>
      <c r="W255">
        <f>INDEX(Customers!$D$2:$D$805,MATCH(F255,Customers!$A$2:$A$805,0))</f>
        <v/>
      </c>
      <c r="X255">
        <f>YEAR(C255)</f>
        <v/>
      </c>
      <c r="Y255">
        <f>X255-YEAR(V255)+1</f>
        <v/>
      </c>
    </row>
    <row r="256">
      <c r="A256" t="n">
        <v>255</v>
      </c>
      <c r="B256" t="inlineStr">
        <is>
          <t>US-2020-143637</t>
        </is>
      </c>
      <c r="C256" s="51" t="n">
        <v>43914</v>
      </c>
      <c r="D256" s="51" t="n">
        <v>43919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inlineStr">
        <is>
          <t>93727</t>
        </is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  <c r="V256" s="51">
        <f>INDEX(Customers!$C$2:$C$805,MATCH(F256,Customers!$A$2:$A$805,0))</f>
        <v/>
      </c>
      <c r="W256">
        <f>INDEX(Customers!$D$2:$D$805,MATCH(F256,Customers!$A$2:$A$805,0))</f>
        <v/>
      </c>
      <c r="X256">
        <f>YEAR(C256)</f>
        <v/>
      </c>
      <c r="Y256">
        <f>X256-YEAR(V256)+1</f>
        <v/>
      </c>
    </row>
    <row r="257">
      <c r="A257" t="n">
        <v>256</v>
      </c>
      <c r="B257" t="inlineStr">
        <is>
          <t>US-2020-147235</t>
        </is>
      </c>
      <c r="C257" s="51" t="n">
        <v>43914</v>
      </c>
      <c r="D257" s="51" t="n">
        <v>43918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inlineStr">
        <is>
          <t>10024</t>
        </is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  <c r="V257" s="51">
        <f>INDEX(Customers!$C$2:$C$805,MATCH(F257,Customers!$A$2:$A$805,0))</f>
        <v/>
      </c>
      <c r="W257">
        <f>INDEX(Customers!$D$2:$D$805,MATCH(F257,Customers!$A$2:$A$805,0))</f>
        <v/>
      </c>
      <c r="X257">
        <f>YEAR(C257)</f>
        <v/>
      </c>
      <c r="Y257">
        <f>X257-YEAR(V257)+1</f>
        <v/>
      </c>
    </row>
    <row r="258">
      <c r="A258" t="n">
        <v>257</v>
      </c>
      <c r="B258" t="inlineStr">
        <is>
          <t>US-2020-148586</t>
        </is>
      </c>
      <c r="C258" s="51" t="n">
        <v>43915</v>
      </c>
      <c r="D258" s="51" t="n">
        <v>43922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inlineStr">
        <is>
          <t>10009</t>
        </is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  <c r="V258" s="51">
        <f>INDEX(Customers!$C$2:$C$805,MATCH(F258,Customers!$A$2:$A$805,0))</f>
        <v/>
      </c>
      <c r="W258">
        <f>INDEX(Customers!$D$2:$D$805,MATCH(F258,Customers!$A$2:$A$805,0))</f>
        <v/>
      </c>
      <c r="X258">
        <f>YEAR(C258)</f>
        <v/>
      </c>
      <c r="Y258">
        <f>X258-YEAR(V258)+1</f>
        <v/>
      </c>
    </row>
    <row r="259">
      <c r="A259" t="n">
        <v>258</v>
      </c>
      <c r="B259" t="inlineStr">
        <is>
          <t>US-2020-128237</t>
        </is>
      </c>
      <c r="C259" s="51" t="n">
        <v>43915</v>
      </c>
      <c r="D259" s="51" t="n">
        <v>43920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94110</t>
        </is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  <c r="V259" s="51">
        <f>INDEX(Customers!$C$2:$C$805,MATCH(F259,Customers!$A$2:$A$805,0))</f>
        <v/>
      </c>
      <c r="W259">
        <f>INDEX(Customers!$D$2:$D$805,MATCH(F259,Customers!$A$2:$A$805,0))</f>
        <v/>
      </c>
      <c r="X259">
        <f>YEAR(C259)</f>
        <v/>
      </c>
      <c r="Y259">
        <f>X259-YEAR(V259)+1</f>
        <v/>
      </c>
    </row>
    <row r="260">
      <c r="A260" t="n">
        <v>259</v>
      </c>
      <c r="B260" t="inlineStr">
        <is>
          <t>US-2020-128237</t>
        </is>
      </c>
      <c r="C260" s="51" t="n">
        <v>43915</v>
      </c>
      <c r="D260" s="51" t="n">
        <v>43920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94110</t>
        </is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  <c r="V260" s="51">
        <f>INDEX(Customers!$C$2:$C$805,MATCH(F260,Customers!$A$2:$A$805,0))</f>
        <v/>
      </c>
      <c r="W260">
        <f>INDEX(Customers!$D$2:$D$805,MATCH(F260,Customers!$A$2:$A$805,0))</f>
        <v/>
      </c>
      <c r="X260">
        <f>YEAR(C260)</f>
        <v/>
      </c>
      <c r="Y260">
        <f>X260-YEAR(V260)+1</f>
        <v/>
      </c>
    </row>
    <row r="261">
      <c r="A261" t="n">
        <v>260</v>
      </c>
      <c r="B261" t="inlineStr">
        <is>
          <t>US-2020-128237</t>
        </is>
      </c>
      <c r="C261" s="51" t="n">
        <v>43915</v>
      </c>
      <c r="D261" s="51" t="n">
        <v>43920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inlineStr">
        <is>
          <t>94110</t>
        </is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  <c r="V261" s="51">
        <f>INDEX(Customers!$C$2:$C$805,MATCH(F261,Customers!$A$2:$A$805,0))</f>
        <v/>
      </c>
      <c r="W261">
        <f>INDEX(Customers!$D$2:$D$805,MATCH(F261,Customers!$A$2:$A$805,0))</f>
        <v/>
      </c>
      <c r="X261">
        <f>YEAR(C261)</f>
        <v/>
      </c>
      <c r="Y261">
        <f>X261-YEAR(V261)+1</f>
        <v/>
      </c>
    </row>
    <row r="262">
      <c r="A262" t="n">
        <v>261</v>
      </c>
      <c r="B262" t="inlineStr">
        <is>
          <t>US-2020-128237</t>
        </is>
      </c>
      <c r="C262" s="51" t="n">
        <v>43915</v>
      </c>
      <c r="D262" s="51" t="n">
        <v>43920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inlineStr">
        <is>
          <t>94110</t>
        </is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  <c r="V262" s="51">
        <f>INDEX(Customers!$C$2:$C$805,MATCH(F262,Customers!$A$2:$A$805,0))</f>
        <v/>
      </c>
      <c r="W262">
        <f>INDEX(Customers!$D$2:$D$805,MATCH(F262,Customers!$A$2:$A$805,0))</f>
        <v/>
      </c>
      <c r="X262">
        <f>YEAR(C262)</f>
        <v/>
      </c>
      <c r="Y262">
        <f>X262-YEAR(V262)+1</f>
        <v/>
      </c>
    </row>
    <row r="263">
      <c r="A263" t="n">
        <v>262</v>
      </c>
      <c r="B263" t="inlineStr">
        <is>
          <t>US-2020-141838</t>
        </is>
      </c>
      <c r="C263" s="51" t="n">
        <v>43916</v>
      </c>
      <c r="D263" s="51" t="n">
        <v>43921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94122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  <c r="V263" s="51">
        <f>INDEX(Customers!$C$2:$C$805,MATCH(F263,Customers!$A$2:$A$805,0))</f>
        <v/>
      </c>
      <c r="W263">
        <f>INDEX(Customers!$D$2:$D$805,MATCH(F263,Customers!$A$2:$A$805,0))</f>
        <v/>
      </c>
      <c r="X263">
        <f>YEAR(C263)</f>
        <v/>
      </c>
      <c r="Y263">
        <f>X263-YEAR(V263)+1</f>
        <v/>
      </c>
    </row>
    <row r="264">
      <c r="A264" t="n">
        <v>263</v>
      </c>
      <c r="B264" t="inlineStr">
        <is>
          <t>US-2020-141838</t>
        </is>
      </c>
      <c r="C264" s="51" t="n">
        <v>43916</v>
      </c>
      <c r="D264" s="51" t="n">
        <v>43921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inlineStr">
        <is>
          <t>94122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  <c r="V264" s="51">
        <f>INDEX(Customers!$C$2:$C$805,MATCH(F264,Customers!$A$2:$A$805,0))</f>
        <v/>
      </c>
      <c r="W264">
        <f>INDEX(Customers!$D$2:$D$805,MATCH(F264,Customers!$A$2:$A$805,0))</f>
        <v/>
      </c>
      <c r="X264">
        <f>YEAR(C264)</f>
        <v/>
      </c>
      <c r="Y264">
        <f>X264-YEAR(V264)+1</f>
        <v/>
      </c>
    </row>
    <row r="265">
      <c r="A265" t="n">
        <v>264</v>
      </c>
      <c r="B265" t="inlineStr">
        <is>
          <t>US-2020-100860</t>
        </is>
      </c>
      <c r="C265" s="51" t="n">
        <v>43916</v>
      </c>
      <c r="D265" s="51" t="n">
        <v>43920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inlineStr">
        <is>
          <t>91767</t>
        </is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  <c r="V265" s="51">
        <f>INDEX(Customers!$C$2:$C$805,MATCH(F265,Customers!$A$2:$A$805,0))</f>
        <v/>
      </c>
      <c r="W265">
        <f>INDEX(Customers!$D$2:$D$805,MATCH(F265,Customers!$A$2:$A$805,0))</f>
        <v/>
      </c>
      <c r="X265">
        <f>YEAR(C265)</f>
        <v/>
      </c>
      <c r="Y265">
        <f>X265-YEAR(V265)+1</f>
        <v/>
      </c>
    </row>
    <row r="266">
      <c r="A266" t="n">
        <v>265</v>
      </c>
      <c r="B266" t="inlineStr">
        <is>
          <t>US-2020-138436</t>
        </is>
      </c>
      <c r="C266" s="51" t="n">
        <v>43916</v>
      </c>
      <c r="D266" s="51" t="n">
        <v>43920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inlineStr">
        <is>
          <t>90036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  <c r="V266" s="51">
        <f>INDEX(Customers!$C$2:$C$805,MATCH(F266,Customers!$A$2:$A$805,0))</f>
        <v/>
      </c>
      <c r="W266">
        <f>INDEX(Customers!$D$2:$D$805,MATCH(F266,Customers!$A$2:$A$805,0))</f>
        <v/>
      </c>
      <c r="X266">
        <f>YEAR(C266)</f>
        <v/>
      </c>
      <c r="Y266">
        <f>X266-YEAR(V266)+1</f>
        <v/>
      </c>
    </row>
    <row r="267">
      <c r="A267" t="n">
        <v>266</v>
      </c>
      <c r="B267" t="inlineStr">
        <is>
          <t>US-2020-141838</t>
        </is>
      </c>
      <c r="C267" s="51" t="n">
        <v>43916</v>
      </c>
      <c r="D267" s="51" t="n">
        <v>43921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94122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  <c r="V267" s="51">
        <f>INDEX(Customers!$C$2:$C$805,MATCH(F267,Customers!$A$2:$A$805,0))</f>
        <v/>
      </c>
      <c r="W267">
        <f>INDEX(Customers!$D$2:$D$805,MATCH(F267,Customers!$A$2:$A$805,0))</f>
        <v/>
      </c>
      <c r="X267">
        <f>YEAR(C267)</f>
        <v/>
      </c>
      <c r="Y267">
        <f>X267-YEAR(V267)+1</f>
        <v/>
      </c>
    </row>
    <row r="268">
      <c r="A268" t="n">
        <v>267</v>
      </c>
      <c r="B268" t="inlineStr">
        <is>
          <t>US-2020-117380</t>
        </is>
      </c>
      <c r="C268" s="51" t="n">
        <v>43918</v>
      </c>
      <c r="D268" s="51" t="n">
        <v>43924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inlineStr">
        <is>
          <t>45503</t>
        </is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  <c r="V268" s="51">
        <f>INDEX(Customers!$C$2:$C$805,MATCH(F268,Customers!$A$2:$A$805,0))</f>
        <v/>
      </c>
      <c r="W268">
        <f>INDEX(Customers!$D$2:$D$805,MATCH(F268,Customers!$A$2:$A$805,0))</f>
        <v/>
      </c>
      <c r="X268">
        <f>YEAR(C268)</f>
        <v/>
      </c>
      <c r="Y268">
        <f>X268-YEAR(V268)+1</f>
        <v/>
      </c>
    </row>
    <row r="269">
      <c r="A269" t="n">
        <v>268</v>
      </c>
      <c r="B269" t="inlineStr">
        <is>
          <t>US-2020-137869</t>
        </is>
      </c>
      <c r="C269" s="51" t="n">
        <v>43918</v>
      </c>
      <c r="D269" s="51" t="n">
        <v>43923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inlineStr">
        <is>
          <t>50315</t>
        </is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  <c r="V269" s="51">
        <f>INDEX(Customers!$C$2:$C$805,MATCH(F269,Customers!$A$2:$A$805,0))</f>
        <v/>
      </c>
      <c r="W269">
        <f>INDEX(Customers!$D$2:$D$805,MATCH(F269,Customers!$A$2:$A$805,0))</f>
        <v/>
      </c>
      <c r="X269">
        <f>YEAR(C269)</f>
        <v/>
      </c>
      <c r="Y269">
        <f>X269-YEAR(V269)+1</f>
        <v/>
      </c>
    </row>
    <row r="270">
      <c r="A270" t="n">
        <v>269</v>
      </c>
      <c r="B270" t="inlineStr">
        <is>
          <t>US-2020-137869</t>
        </is>
      </c>
      <c r="C270" s="51" t="n">
        <v>43918</v>
      </c>
      <c r="D270" s="51" t="n">
        <v>43923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inlineStr">
        <is>
          <t>50315</t>
        </is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  <c r="V270" s="51">
        <f>INDEX(Customers!$C$2:$C$805,MATCH(F270,Customers!$A$2:$A$805,0))</f>
        <v/>
      </c>
      <c r="W270">
        <f>INDEX(Customers!$D$2:$D$805,MATCH(F270,Customers!$A$2:$A$805,0))</f>
        <v/>
      </c>
      <c r="X270">
        <f>YEAR(C270)</f>
        <v/>
      </c>
      <c r="Y270">
        <f>X270-YEAR(V270)+1</f>
        <v/>
      </c>
    </row>
    <row r="271">
      <c r="A271" t="n">
        <v>270</v>
      </c>
      <c r="B271" t="inlineStr">
        <is>
          <t>US-2020-100881</t>
        </is>
      </c>
      <c r="C271" s="51" t="n">
        <v>43918</v>
      </c>
      <c r="D271" s="51" t="n">
        <v>43922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inlineStr">
        <is>
          <t>87105</t>
        </is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  <c r="V271" s="51">
        <f>INDEX(Customers!$C$2:$C$805,MATCH(F271,Customers!$A$2:$A$805,0))</f>
        <v/>
      </c>
      <c r="W271">
        <f>INDEX(Customers!$D$2:$D$805,MATCH(F271,Customers!$A$2:$A$805,0))</f>
        <v/>
      </c>
      <c r="X271">
        <f>YEAR(C271)</f>
        <v/>
      </c>
      <c r="Y271">
        <f>X271-YEAR(V271)+1</f>
        <v/>
      </c>
    </row>
    <row r="272">
      <c r="A272" t="n">
        <v>271</v>
      </c>
      <c r="B272" t="inlineStr">
        <is>
          <t>US-2020-137274</t>
        </is>
      </c>
      <c r="C272" s="51" t="n">
        <v>43919</v>
      </c>
      <c r="D272" s="51" t="n">
        <v>43923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inlineStr">
        <is>
          <t>75023</t>
        </is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  <c r="V272" s="51">
        <f>INDEX(Customers!$C$2:$C$805,MATCH(F272,Customers!$A$2:$A$805,0))</f>
        <v/>
      </c>
      <c r="W272">
        <f>INDEX(Customers!$D$2:$D$805,MATCH(F272,Customers!$A$2:$A$805,0))</f>
        <v/>
      </c>
      <c r="X272">
        <f>YEAR(C272)</f>
        <v/>
      </c>
      <c r="Y272">
        <f>X272-YEAR(V272)+1</f>
        <v/>
      </c>
    </row>
    <row r="273">
      <c r="A273" t="n">
        <v>272</v>
      </c>
      <c r="B273" t="inlineStr">
        <is>
          <t>US-2020-131247</t>
        </is>
      </c>
      <c r="C273" s="51" t="n">
        <v>43920</v>
      </c>
      <c r="D273" s="51" t="n">
        <v>43925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94110</t>
        </is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  <c r="V273" s="51">
        <f>INDEX(Customers!$C$2:$C$805,MATCH(F273,Customers!$A$2:$A$805,0))</f>
        <v/>
      </c>
      <c r="W273">
        <f>INDEX(Customers!$D$2:$D$805,MATCH(F273,Customers!$A$2:$A$805,0))</f>
        <v/>
      </c>
      <c r="X273">
        <f>YEAR(C273)</f>
        <v/>
      </c>
      <c r="Y273">
        <f>X273-YEAR(V273)+1</f>
        <v/>
      </c>
    </row>
    <row r="274">
      <c r="A274" t="n">
        <v>273</v>
      </c>
      <c r="B274" t="inlineStr">
        <is>
          <t>US-2020-162089</t>
        </is>
      </c>
      <c r="C274" s="51" t="n">
        <v>43920</v>
      </c>
      <c r="D274" s="51" t="n">
        <v>43922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inlineStr">
        <is>
          <t>78521</t>
        </is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  <c r="V274" s="51">
        <f>INDEX(Customers!$C$2:$C$805,MATCH(F274,Customers!$A$2:$A$805,0))</f>
        <v/>
      </c>
      <c r="W274">
        <f>INDEX(Customers!$D$2:$D$805,MATCH(F274,Customers!$A$2:$A$805,0))</f>
        <v/>
      </c>
      <c r="X274">
        <f>YEAR(C274)</f>
        <v/>
      </c>
      <c r="Y274">
        <f>X274-YEAR(V274)+1</f>
        <v/>
      </c>
    </row>
    <row r="275">
      <c r="A275" t="n">
        <v>274</v>
      </c>
      <c r="B275" t="inlineStr">
        <is>
          <t>US-2020-105151</t>
        </is>
      </c>
      <c r="C275" s="51" t="n">
        <v>43920</v>
      </c>
      <c r="D275" s="51" t="n">
        <v>43921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inlineStr">
        <is>
          <t>10009</t>
        </is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  <c r="V275" s="51">
        <f>INDEX(Customers!$C$2:$C$805,MATCH(F275,Customers!$A$2:$A$805,0))</f>
        <v/>
      </c>
      <c r="W275">
        <f>INDEX(Customers!$D$2:$D$805,MATCH(F275,Customers!$A$2:$A$805,0))</f>
        <v/>
      </c>
      <c r="X275">
        <f>YEAR(C275)</f>
        <v/>
      </c>
      <c r="Y275">
        <f>X275-YEAR(V275)+1</f>
        <v/>
      </c>
    </row>
    <row r="276">
      <c r="A276" t="n">
        <v>275</v>
      </c>
      <c r="B276" t="inlineStr">
        <is>
          <t>US-2020-169033</t>
        </is>
      </c>
      <c r="C276" s="51" t="n">
        <v>43920</v>
      </c>
      <c r="D276" s="51" t="n">
        <v>43924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inlineStr">
        <is>
          <t>11561</t>
        </is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  <c r="V276" s="51">
        <f>INDEX(Customers!$C$2:$C$805,MATCH(F276,Customers!$A$2:$A$805,0))</f>
        <v/>
      </c>
      <c r="W276">
        <f>INDEX(Customers!$D$2:$D$805,MATCH(F276,Customers!$A$2:$A$805,0))</f>
        <v/>
      </c>
      <c r="X276">
        <f>YEAR(C276)</f>
        <v/>
      </c>
      <c r="Y276">
        <f>X276-YEAR(V276)+1</f>
        <v/>
      </c>
    </row>
    <row r="277">
      <c r="A277" t="n">
        <v>276</v>
      </c>
      <c r="B277" t="inlineStr">
        <is>
          <t>US-2020-162089</t>
        </is>
      </c>
      <c r="C277" s="51" t="n">
        <v>43920</v>
      </c>
      <c r="D277" s="51" t="n">
        <v>43922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inlineStr">
        <is>
          <t>78521</t>
        </is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  <c r="V277" s="51">
        <f>INDEX(Customers!$C$2:$C$805,MATCH(F277,Customers!$A$2:$A$805,0))</f>
        <v/>
      </c>
      <c r="W277">
        <f>INDEX(Customers!$D$2:$D$805,MATCH(F277,Customers!$A$2:$A$805,0))</f>
        <v/>
      </c>
      <c r="X277">
        <f>YEAR(C277)</f>
        <v/>
      </c>
      <c r="Y277">
        <f>X277-YEAR(V277)+1</f>
        <v/>
      </c>
    </row>
    <row r="278">
      <c r="A278" t="n">
        <v>277</v>
      </c>
      <c r="B278" t="inlineStr">
        <is>
          <t>US-2020-133424</t>
        </is>
      </c>
      <c r="C278" s="51" t="n">
        <v>43920</v>
      </c>
      <c r="D278" s="51" t="n">
        <v>43925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inlineStr">
        <is>
          <t>98105</t>
        </is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  <c r="V278" s="51">
        <f>INDEX(Customers!$C$2:$C$805,MATCH(F278,Customers!$A$2:$A$805,0))</f>
        <v/>
      </c>
      <c r="W278">
        <f>INDEX(Customers!$D$2:$D$805,MATCH(F278,Customers!$A$2:$A$805,0))</f>
        <v/>
      </c>
      <c r="X278">
        <f>YEAR(C278)</f>
        <v/>
      </c>
      <c r="Y278">
        <f>X278-YEAR(V278)+1</f>
        <v/>
      </c>
    </row>
    <row r="279">
      <c r="A279" t="n">
        <v>278</v>
      </c>
      <c r="B279" t="inlineStr">
        <is>
          <t>US-2020-113124</t>
        </is>
      </c>
      <c r="C279" s="51" t="n">
        <v>43920</v>
      </c>
      <c r="D279" s="51" t="n">
        <v>43926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inlineStr">
        <is>
          <t>55124</t>
        </is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  <c r="V279" s="51">
        <f>INDEX(Customers!$C$2:$C$805,MATCH(F279,Customers!$A$2:$A$805,0))</f>
        <v/>
      </c>
      <c r="W279">
        <f>INDEX(Customers!$D$2:$D$805,MATCH(F279,Customers!$A$2:$A$805,0))</f>
        <v/>
      </c>
      <c r="X279">
        <f>YEAR(C279)</f>
        <v/>
      </c>
      <c r="Y279">
        <f>X279-YEAR(V279)+1</f>
        <v/>
      </c>
    </row>
    <row r="280">
      <c r="A280" t="n">
        <v>279</v>
      </c>
      <c r="B280" t="inlineStr">
        <is>
          <t>US-2020-133424</t>
        </is>
      </c>
      <c r="C280" s="51" t="n">
        <v>43920</v>
      </c>
      <c r="D280" s="51" t="n">
        <v>43925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inlineStr">
        <is>
          <t>98105</t>
        </is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  <c r="V280" s="51">
        <f>INDEX(Customers!$C$2:$C$805,MATCH(F280,Customers!$A$2:$A$805,0))</f>
        <v/>
      </c>
      <c r="W280">
        <f>INDEX(Customers!$D$2:$D$805,MATCH(F280,Customers!$A$2:$A$805,0))</f>
        <v/>
      </c>
      <c r="X280">
        <f>YEAR(C280)</f>
        <v/>
      </c>
      <c r="Y280">
        <f>X280-YEAR(V280)+1</f>
        <v/>
      </c>
    </row>
    <row r="281">
      <c r="A281" t="n">
        <v>280</v>
      </c>
      <c r="B281" t="inlineStr">
        <is>
          <t>US-2020-162089</t>
        </is>
      </c>
      <c r="C281" s="51" t="n">
        <v>43920</v>
      </c>
      <c r="D281" s="51" t="n">
        <v>43922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inlineStr">
        <is>
          <t>78521</t>
        </is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  <c r="V281" s="51">
        <f>INDEX(Customers!$C$2:$C$805,MATCH(F281,Customers!$A$2:$A$805,0))</f>
        <v/>
      </c>
      <c r="W281">
        <f>INDEX(Customers!$D$2:$D$805,MATCH(F281,Customers!$A$2:$A$805,0))</f>
        <v/>
      </c>
      <c r="X281">
        <f>YEAR(C281)</f>
        <v/>
      </c>
      <c r="Y281">
        <f>X281-YEAR(V281)+1</f>
        <v/>
      </c>
    </row>
    <row r="282">
      <c r="A282" t="n">
        <v>281</v>
      </c>
      <c r="B282" t="inlineStr">
        <is>
          <t>US-2020-130428</t>
        </is>
      </c>
      <c r="C282" s="51" t="n">
        <v>43921</v>
      </c>
      <c r="D282" s="51" t="n">
        <v>43921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inlineStr">
        <is>
          <t>33614</t>
        </is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  <c r="V282" s="51">
        <f>INDEX(Customers!$C$2:$C$805,MATCH(F282,Customers!$A$2:$A$805,0))</f>
        <v/>
      </c>
      <c r="W282">
        <f>INDEX(Customers!$D$2:$D$805,MATCH(F282,Customers!$A$2:$A$805,0))</f>
        <v/>
      </c>
      <c r="X282">
        <f>YEAR(C282)</f>
        <v/>
      </c>
      <c r="Y282">
        <f>X282-YEAR(V282)+1</f>
        <v/>
      </c>
    </row>
    <row r="283">
      <c r="A283" t="n">
        <v>282</v>
      </c>
      <c r="B283" t="inlineStr">
        <is>
          <t>US-2020-128055</t>
        </is>
      </c>
      <c r="C283" s="51" t="n">
        <v>43921</v>
      </c>
      <c r="D283" s="51" t="n">
        <v>43926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inlineStr">
        <is>
          <t>94122</t>
        </is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  <c r="V283" s="51">
        <f>INDEX(Customers!$C$2:$C$805,MATCH(F283,Customers!$A$2:$A$805,0))</f>
        <v/>
      </c>
      <c r="W283">
        <f>INDEX(Customers!$D$2:$D$805,MATCH(F283,Customers!$A$2:$A$805,0))</f>
        <v/>
      </c>
      <c r="X283">
        <f>YEAR(C283)</f>
        <v/>
      </c>
      <c r="Y283">
        <f>X283-YEAR(V283)+1</f>
        <v/>
      </c>
    </row>
    <row r="284">
      <c r="A284" t="n">
        <v>283</v>
      </c>
      <c r="B284" t="inlineStr">
        <is>
          <t>US-2020-130428</t>
        </is>
      </c>
      <c r="C284" s="51" t="n">
        <v>43921</v>
      </c>
      <c r="D284" s="51" t="n">
        <v>43921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inlineStr">
        <is>
          <t>33614</t>
        </is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  <c r="V284" s="51">
        <f>INDEX(Customers!$C$2:$C$805,MATCH(F284,Customers!$A$2:$A$805,0))</f>
        <v/>
      </c>
      <c r="W284">
        <f>INDEX(Customers!$D$2:$D$805,MATCH(F284,Customers!$A$2:$A$805,0))</f>
        <v/>
      </c>
      <c r="X284">
        <f>YEAR(C284)</f>
        <v/>
      </c>
      <c r="Y284">
        <f>X284-YEAR(V284)+1</f>
        <v/>
      </c>
    </row>
    <row r="285">
      <c r="A285" t="n">
        <v>284</v>
      </c>
      <c r="B285" t="inlineStr">
        <is>
          <t>US-2020-101770</t>
        </is>
      </c>
      <c r="C285" s="51" t="n">
        <v>43921</v>
      </c>
      <c r="D285" s="51" t="n">
        <v>43925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inlineStr">
        <is>
          <t>33180</t>
        </is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  <c r="V285" s="51">
        <f>INDEX(Customers!$C$2:$C$805,MATCH(F285,Customers!$A$2:$A$805,0))</f>
        <v/>
      </c>
      <c r="W285">
        <f>INDEX(Customers!$D$2:$D$805,MATCH(F285,Customers!$A$2:$A$805,0))</f>
        <v/>
      </c>
      <c r="X285">
        <f>YEAR(C285)</f>
        <v/>
      </c>
      <c r="Y285">
        <f>X285-YEAR(V285)+1</f>
        <v/>
      </c>
    </row>
    <row r="286">
      <c r="A286" t="n">
        <v>285</v>
      </c>
      <c r="B286" t="inlineStr">
        <is>
          <t>US-2020-130428</t>
        </is>
      </c>
      <c r="C286" s="51" t="n">
        <v>43921</v>
      </c>
      <c r="D286" s="51" t="n">
        <v>43921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inlineStr">
        <is>
          <t>33614</t>
        </is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  <c r="V286" s="51">
        <f>INDEX(Customers!$C$2:$C$805,MATCH(F286,Customers!$A$2:$A$805,0))</f>
        <v/>
      </c>
      <c r="W286">
        <f>INDEX(Customers!$D$2:$D$805,MATCH(F286,Customers!$A$2:$A$805,0))</f>
        <v/>
      </c>
      <c r="X286">
        <f>YEAR(C286)</f>
        <v/>
      </c>
      <c r="Y286">
        <f>X286-YEAR(V286)+1</f>
        <v/>
      </c>
    </row>
    <row r="287">
      <c r="A287" t="n">
        <v>286</v>
      </c>
      <c r="B287" t="inlineStr">
        <is>
          <t>US-2020-104759</t>
        </is>
      </c>
      <c r="C287" s="51" t="n">
        <v>43921</v>
      </c>
      <c r="D287" s="51" t="n">
        <v>43925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inlineStr">
        <is>
          <t>60610</t>
        </is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  <c r="V287" s="51">
        <f>INDEX(Customers!$C$2:$C$805,MATCH(F287,Customers!$A$2:$A$805,0))</f>
        <v/>
      </c>
      <c r="W287">
        <f>INDEX(Customers!$D$2:$D$805,MATCH(F287,Customers!$A$2:$A$805,0))</f>
        <v/>
      </c>
      <c r="X287">
        <f>YEAR(C287)</f>
        <v/>
      </c>
      <c r="Y287">
        <f>X287-YEAR(V287)+1</f>
        <v/>
      </c>
    </row>
    <row r="288">
      <c r="A288" t="n">
        <v>287</v>
      </c>
      <c r="B288" t="inlineStr">
        <is>
          <t>US-2020-112403</t>
        </is>
      </c>
      <c r="C288" s="51" t="n">
        <v>43921</v>
      </c>
      <c r="D288" s="51" t="n">
        <v>43921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19120</t>
        </is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  <c r="V288" s="51">
        <f>INDEX(Customers!$C$2:$C$805,MATCH(F288,Customers!$A$2:$A$805,0))</f>
        <v/>
      </c>
      <c r="W288">
        <f>INDEX(Customers!$D$2:$D$805,MATCH(F288,Customers!$A$2:$A$805,0))</f>
        <v/>
      </c>
      <c r="X288">
        <f>YEAR(C288)</f>
        <v/>
      </c>
      <c r="Y288">
        <f>X288-YEAR(V288)+1</f>
        <v/>
      </c>
    </row>
    <row r="289">
      <c r="A289" t="n">
        <v>288</v>
      </c>
      <c r="B289" t="inlineStr">
        <is>
          <t>US-2020-128055</t>
        </is>
      </c>
      <c r="C289" s="51" t="n">
        <v>43921</v>
      </c>
      <c r="D289" s="51" t="n">
        <v>43926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inlineStr">
        <is>
          <t>94122</t>
        </is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  <c r="V289" s="51">
        <f>INDEX(Customers!$C$2:$C$805,MATCH(F289,Customers!$A$2:$A$805,0))</f>
        <v/>
      </c>
      <c r="W289">
        <f>INDEX(Customers!$D$2:$D$805,MATCH(F289,Customers!$A$2:$A$805,0))</f>
        <v/>
      </c>
      <c r="X289">
        <f>YEAR(C289)</f>
        <v/>
      </c>
      <c r="Y289">
        <f>X289-YEAR(V289)+1</f>
        <v/>
      </c>
    </row>
    <row r="290">
      <c r="A290" t="n">
        <v>289</v>
      </c>
      <c r="B290" t="inlineStr">
        <is>
          <t>US-2020-104759</t>
        </is>
      </c>
      <c r="C290" s="51" t="n">
        <v>43921</v>
      </c>
      <c r="D290" s="51" t="n">
        <v>43925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inlineStr">
        <is>
          <t>60610</t>
        </is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  <c r="V290" s="51">
        <f>INDEX(Customers!$C$2:$C$805,MATCH(F290,Customers!$A$2:$A$805,0))</f>
        <v/>
      </c>
      <c r="W290">
        <f>INDEX(Customers!$D$2:$D$805,MATCH(F290,Customers!$A$2:$A$805,0))</f>
        <v/>
      </c>
      <c r="X290">
        <f>YEAR(C290)</f>
        <v/>
      </c>
      <c r="Y290">
        <f>X290-YEAR(V290)+1</f>
        <v/>
      </c>
    </row>
    <row r="291">
      <c r="A291" t="n">
        <v>290</v>
      </c>
      <c r="B291" t="inlineStr">
        <is>
          <t>US-2020-157021</t>
        </is>
      </c>
      <c r="C291" s="51" t="n">
        <v>43922</v>
      </c>
      <c r="D291" s="51" t="n">
        <v>43927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inlineStr">
        <is>
          <t>94591</t>
        </is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  <c r="V291" s="51">
        <f>INDEX(Customers!$C$2:$C$805,MATCH(F291,Customers!$A$2:$A$805,0))</f>
        <v/>
      </c>
      <c r="W291">
        <f>INDEX(Customers!$D$2:$D$805,MATCH(F291,Customers!$A$2:$A$805,0))</f>
        <v/>
      </c>
      <c r="X291">
        <f>YEAR(C291)</f>
        <v/>
      </c>
      <c r="Y291">
        <f>X291-YEAR(V291)+1</f>
        <v/>
      </c>
    </row>
    <row r="292">
      <c r="A292" t="n">
        <v>291</v>
      </c>
      <c r="B292" t="inlineStr">
        <is>
          <t>US-2020-138359</t>
        </is>
      </c>
      <c r="C292" s="51" t="n">
        <v>43922</v>
      </c>
      <c r="D292" s="51" t="n">
        <v>43927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inlineStr">
        <is>
          <t>02151</t>
        </is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  <c r="V292" s="51">
        <f>INDEX(Customers!$C$2:$C$805,MATCH(F292,Customers!$A$2:$A$805,0))</f>
        <v/>
      </c>
      <c r="W292">
        <f>INDEX(Customers!$D$2:$D$805,MATCH(F292,Customers!$A$2:$A$805,0))</f>
        <v/>
      </c>
      <c r="X292">
        <f>YEAR(C292)</f>
        <v/>
      </c>
      <c r="Y292">
        <f>X292-YEAR(V292)+1</f>
        <v/>
      </c>
    </row>
    <row r="293">
      <c r="A293" t="n">
        <v>292</v>
      </c>
      <c r="B293" t="inlineStr">
        <is>
          <t>US-2020-157021</t>
        </is>
      </c>
      <c r="C293" s="51" t="n">
        <v>43922</v>
      </c>
      <c r="D293" s="51" t="n">
        <v>43927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inlineStr">
        <is>
          <t>94591</t>
        </is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  <c r="V293" s="51">
        <f>INDEX(Customers!$C$2:$C$805,MATCH(F293,Customers!$A$2:$A$805,0))</f>
        <v/>
      </c>
      <c r="W293">
        <f>INDEX(Customers!$D$2:$D$805,MATCH(F293,Customers!$A$2:$A$805,0))</f>
        <v/>
      </c>
      <c r="X293">
        <f>YEAR(C293)</f>
        <v/>
      </c>
      <c r="Y293">
        <f>X293-YEAR(V293)+1</f>
        <v/>
      </c>
    </row>
    <row r="294">
      <c r="A294" t="n">
        <v>293</v>
      </c>
      <c r="B294" t="inlineStr">
        <is>
          <t>US-2020-138359</t>
        </is>
      </c>
      <c r="C294" s="51" t="n">
        <v>43922</v>
      </c>
      <c r="D294" s="51" t="n">
        <v>43927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inlineStr">
        <is>
          <t>02151</t>
        </is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  <c r="V294" s="51">
        <f>INDEX(Customers!$C$2:$C$805,MATCH(F294,Customers!$A$2:$A$805,0))</f>
        <v/>
      </c>
      <c r="W294">
        <f>INDEX(Customers!$D$2:$D$805,MATCH(F294,Customers!$A$2:$A$805,0))</f>
        <v/>
      </c>
      <c r="X294">
        <f>YEAR(C294)</f>
        <v/>
      </c>
      <c r="Y294">
        <f>X294-YEAR(V294)+1</f>
        <v/>
      </c>
    </row>
    <row r="295">
      <c r="A295" t="n">
        <v>294</v>
      </c>
      <c r="B295" t="inlineStr">
        <is>
          <t>US-2020-160276</t>
        </is>
      </c>
      <c r="C295" s="51" t="n">
        <v>43923</v>
      </c>
      <c r="D295" s="51" t="n">
        <v>43929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inlineStr">
        <is>
          <t>23464</t>
        </is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  <c r="V295" s="51">
        <f>INDEX(Customers!$C$2:$C$805,MATCH(F295,Customers!$A$2:$A$805,0))</f>
        <v/>
      </c>
      <c r="W295">
        <f>INDEX(Customers!$D$2:$D$805,MATCH(F295,Customers!$A$2:$A$805,0))</f>
        <v/>
      </c>
      <c r="X295">
        <f>YEAR(C295)</f>
        <v/>
      </c>
      <c r="Y295">
        <f>X295-YEAR(V295)+1</f>
        <v/>
      </c>
    </row>
    <row r="296">
      <c r="A296" t="n">
        <v>295</v>
      </c>
      <c r="B296" t="inlineStr">
        <is>
          <t>US-2020-164315</t>
        </is>
      </c>
      <c r="C296" s="51" t="n">
        <v>43923</v>
      </c>
      <c r="D296" s="51" t="n">
        <v>43929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inlineStr">
        <is>
          <t>30605</t>
        </is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  <c r="V296" s="51">
        <f>INDEX(Customers!$C$2:$C$805,MATCH(F296,Customers!$A$2:$A$805,0))</f>
        <v/>
      </c>
      <c r="W296">
        <f>INDEX(Customers!$D$2:$D$805,MATCH(F296,Customers!$A$2:$A$805,0))</f>
        <v/>
      </c>
      <c r="X296">
        <f>YEAR(C296)</f>
        <v/>
      </c>
      <c r="Y296">
        <f>X296-YEAR(V296)+1</f>
        <v/>
      </c>
    </row>
    <row r="297">
      <c r="A297" t="n">
        <v>296</v>
      </c>
      <c r="B297" t="inlineStr">
        <is>
          <t>US-2020-157847</t>
        </is>
      </c>
      <c r="C297" s="51" t="n">
        <v>43923</v>
      </c>
      <c r="D297" s="51" t="n">
        <v>43927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inlineStr">
        <is>
          <t>77095</t>
        </is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  <c r="V297" s="51">
        <f>INDEX(Customers!$C$2:$C$805,MATCH(F297,Customers!$A$2:$A$805,0))</f>
        <v/>
      </c>
      <c r="W297">
        <f>INDEX(Customers!$D$2:$D$805,MATCH(F297,Customers!$A$2:$A$805,0))</f>
        <v/>
      </c>
      <c r="X297">
        <f>YEAR(C297)</f>
        <v/>
      </c>
      <c r="Y297">
        <f>X297-YEAR(V297)+1</f>
        <v/>
      </c>
    </row>
    <row r="298">
      <c r="A298" t="n">
        <v>297</v>
      </c>
      <c r="B298" t="inlineStr">
        <is>
          <t>US-2020-157847</t>
        </is>
      </c>
      <c r="C298" s="51" t="n">
        <v>43923</v>
      </c>
      <c r="D298" s="51" t="n">
        <v>43927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inlineStr">
        <is>
          <t>77095</t>
        </is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  <c r="V298" s="51">
        <f>INDEX(Customers!$C$2:$C$805,MATCH(F298,Customers!$A$2:$A$805,0))</f>
        <v/>
      </c>
      <c r="W298">
        <f>INDEX(Customers!$D$2:$D$805,MATCH(F298,Customers!$A$2:$A$805,0))</f>
        <v/>
      </c>
      <c r="X298">
        <f>YEAR(C298)</f>
        <v/>
      </c>
      <c r="Y298">
        <f>X298-YEAR(V298)+1</f>
        <v/>
      </c>
    </row>
    <row r="299">
      <c r="A299" t="n">
        <v>298</v>
      </c>
      <c r="B299" t="inlineStr">
        <is>
          <t>US-2020-164315</t>
        </is>
      </c>
      <c r="C299" s="51" t="n">
        <v>43923</v>
      </c>
      <c r="D299" s="51" t="n">
        <v>43929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inlineStr">
        <is>
          <t>30605</t>
        </is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  <c r="V299" s="51">
        <f>INDEX(Customers!$C$2:$C$805,MATCH(F299,Customers!$A$2:$A$805,0))</f>
        <v/>
      </c>
      <c r="W299">
        <f>INDEX(Customers!$D$2:$D$805,MATCH(F299,Customers!$A$2:$A$805,0))</f>
        <v/>
      </c>
      <c r="X299">
        <f>YEAR(C299)</f>
        <v/>
      </c>
      <c r="Y299">
        <f>X299-YEAR(V299)+1</f>
        <v/>
      </c>
    </row>
    <row r="300">
      <c r="A300" t="n">
        <v>299</v>
      </c>
      <c r="B300" t="inlineStr">
        <is>
          <t>US-2020-164315</t>
        </is>
      </c>
      <c r="C300" s="51" t="n">
        <v>43923</v>
      </c>
      <c r="D300" s="51" t="n">
        <v>43929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inlineStr">
        <is>
          <t>30605</t>
        </is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  <c r="V300" s="51">
        <f>INDEX(Customers!$C$2:$C$805,MATCH(F300,Customers!$A$2:$A$805,0))</f>
        <v/>
      </c>
      <c r="W300">
        <f>INDEX(Customers!$D$2:$D$805,MATCH(F300,Customers!$A$2:$A$805,0))</f>
        <v/>
      </c>
      <c r="X300">
        <f>YEAR(C300)</f>
        <v/>
      </c>
      <c r="Y300">
        <f>X300-YEAR(V300)+1</f>
        <v/>
      </c>
    </row>
    <row r="301">
      <c r="A301" t="n">
        <v>300</v>
      </c>
      <c r="B301" t="inlineStr">
        <is>
          <t>US-2020-112291</t>
        </is>
      </c>
      <c r="C301" s="51" t="n">
        <v>43924</v>
      </c>
      <c r="D301" s="51" t="n">
        <v>43929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  <c r="V301" s="51">
        <f>INDEX(Customers!$C$2:$C$805,MATCH(F301,Customers!$A$2:$A$805,0))</f>
        <v/>
      </c>
      <c r="W301">
        <f>INDEX(Customers!$D$2:$D$805,MATCH(F301,Customers!$A$2:$A$805,0))</f>
        <v/>
      </c>
      <c r="X301">
        <f>YEAR(C301)</f>
        <v/>
      </c>
      <c r="Y301">
        <f>X301-YEAR(V301)+1</f>
        <v/>
      </c>
    </row>
    <row r="302">
      <c r="A302" t="n">
        <v>301</v>
      </c>
      <c r="B302" t="inlineStr">
        <is>
          <t>US-2020-112291</t>
        </is>
      </c>
      <c r="C302" s="51" t="n">
        <v>43924</v>
      </c>
      <c r="D302" s="51" t="n">
        <v>43929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90008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  <c r="V302" s="51">
        <f>INDEX(Customers!$C$2:$C$805,MATCH(F302,Customers!$A$2:$A$805,0))</f>
        <v/>
      </c>
      <c r="W302">
        <f>INDEX(Customers!$D$2:$D$805,MATCH(F302,Customers!$A$2:$A$805,0))</f>
        <v/>
      </c>
      <c r="X302">
        <f>YEAR(C302)</f>
        <v/>
      </c>
      <c r="Y302">
        <f>X302-YEAR(V302)+1</f>
        <v/>
      </c>
    </row>
    <row r="303">
      <c r="A303" t="n">
        <v>302</v>
      </c>
      <c r="B303" t="inlineStr">
        <is>
          <t>US-2020-112291</t>
        </is>
      </c>
      <c r="C303" s="51" t="n">
        <v>43924</v>
      </c>
      <c r="D303" s="51" t="n">
        <v>43929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inlineStr">
        <is>
          <t>90008</t>
        </is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  <c r="V303" s="51">
        <f>INDEX(Customers!$C$2:$C$805,MATCH(F303,Customers!$A$2:$A$805,0))</f>
        <v/>
      </c>
      <c r="W303">
        <f>INDEX(Customers!$D$2:$D$805,MATCH(F303,Customers!$A$2:$A$805,0))</f>
        <v/>
      </c>
      <c r="X303">
        <f>YEAR(C303)</f>
        <v/>
      </c>
      <c r="Y303">
        <f>X303-YEAR(V303)+1</f>
        <v/>
      </c>
    </row>
    <row r="304">
      <c r="A304" t="n">
        <v>303</v>
      </c>
      <c r="B304" t="inlineStr">
        <is>
          <t>US-2020-133228</t>
        </is>
      </c>
      <c r="C304" s="51" t="n">
        <v>43925</v>
      </c>
      <c r="D304" s="51" t="n">
        <v>43930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inlineStr">
        <is>
          <t>48205</t>
        </is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  <c r="V304" s="51">
        <f>INDEX(Customers!$C$2:$C$805,MATCH(F304,Customers!$A$2:$A$805,0))</f>
        <v/>
      </c>
      <c r="W304">
        <f>INDEX(Customers!$D$2:$D$805,MATCH(F304,Customers!$A$2:$A$805,0))</f>
        <v/>
      </c>
      <c r="X304">
        <f>YEAR(C304)</f>
        <v/>
      </c>
      <c r="Y304">
        <f>X304-YEAR(V304)+1</f>
        <v/>
      </c>
    </row>
    <row r="305">
      <c r="A305" t="n">
        <v>304</v>
      </c>
      <c r="B305" t="inlineStr">
        <is>
          <t>US-2020-133228</t>
        </is>
      </c>
      <c r="C305" s="51" t="n">
        <v>43925</v>
      </c>
      <c r="D305" s="51" t="n">
        <v>43930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inlineStr">
        <is>
          <t>48205</t>
        </is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  <c r="V305" s="51">
        <f>INDEX(Customers!$C$2:$C$805,MATCH(F305,Customers!$A$2:$A$805,0))</f>
        <v/>
      </c>
      <c r="W305">
        <f>INDEX(Customers!$D$2:$D$805,MATCH(F305,Customers!$A$2:$A$805,0))</f>
        <v/>
      </c>
      <c r="X305">
        <f>YEAR(C305)</f>
        <v/>
      </c>
      <c r="Y305">
        <f>X305-YEAR(V305)+1</f>
        <v/>
      </c>
    </row>
    <row r="306">
      <c r="A306" t="n">
        <v>305</v>
      </c>
      <c r="B306" t="inlineStr">
        <is>
          <t>US-2020-128685</t>
        </is>
      </c>
      <c r="C306" s="51" t="n">
        <v>43925</v>
      </c>
      <c r="D306" s="51" t="n">
        <v>43926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inlineStr">
        <is>
          <t>90008</t>
        </is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  <c r="V306" s="51">
        <f>INDEX(Customers!$C$2:$C$805,MATCH(F306,Customers!$A$2:$A$805,0))</f>
        <v/>
      </c>
      <c r="W306">
        <f>INDEX(Customers!$D$2:$D$805,MATCH(F306,Customers!$A$2:$A$805,0))</f>
        <v/>
      </c>
      <c r="X306">
        <f>YEAR(C306)</f>
        <v/>
      </c>
      <c r="Y306">
        <f>X306-YEAR(V306)+1</f>
        <v/>
      </c>
    </row>
    <row r="307">
      <c r="A307" t="n">
        <v>306</v>
      </c>
      <c r="B307" t="inlineStr">
        <is>
          <t>US-2020-105172</t>
        </is>
      </c>
      <c r="C307" s="51" t="n">
        <v>43925</v>
      </c>
      <c r="D307" s="51" t="n">
        <v>43930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inlineStr">
        <is>
          <t>94109</t>
        </is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  <c r="V307" s="51">
        <f>INDEX(Customers!$C$2:$C$805,MATCH(F307,Customers!$A$2:$A$805,0))</f>
        <v/>
      </c>
      <c r="W307">
        <f>INDEX(Customers!$D$2:$D$805,MATCH(F307,Customers!$A$2:$A$805,0))</f>
        <v/>
      </c>
      <c r="X307">
        <f>YEAR(C307)</f>
        <v/>
      </c>
      <c r="Y307">
        <f>X307-YEAR(V307)+1</f>
        <v/>
      </c>
    </row>
    <row r="308">
      <c r="A308" t="n">
        <v>307</v>
      </c>
      <c r="B308" t="inlineStr">
        <is>
          <t>US-2020-149538</t>
        </is>
      </c>
      <c r="C308" s="51" t="n">
        <v>43925</v>
      </c>
      <c r="D308" s="51" t="n">
        <v>43929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inlineStr">
        <is>
          <t>70506</t>
        </is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  <c r="V308" s="51">
        <f>INDEX(Customers!$C$2:$C$805,MATCH(F308,Customers!$A$2:$A$805,0))</f>
        <v/>
      </c>
      <c r="W308">
        <f>INDEX(Customers!$D$2:$D$805,MATCH(F308,Customers!$A$2:$A$805,0))</f>
        <v/>
      </c>
      <c r="X308">
        <f>YEAR(C308)</f>
        <v/>
      </c>
      <c r="Y308">
        <f>X308-YEAR(V308)+1</f>
        <v/>
      </c>
    </row>
    <row r="309">
      <c r="A309" t="n">
        <v>308</v>
      </c>
      <c r="B309" t="inlineStr">
        <is>
          <t>US-2020-149538</t>
        </is>
      </c>
      <c r="C309" s="51" t="n">
        <v>43925</v>
      </c>
      <c r="D309" s="51" t="n">
        <v>43929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inlineStr">
        <is>
          <t>70506</t>
        </is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  <c r="V309" s="51">
        <f>INDEX(Customers!$C$2:$C$805,MATCH(F309,Customers!$A$2:$A$805,0))</f>
        <v/>
      </c>
      <c r="W309">
        <f>INDEX(Customers!$D$2:$D$805,MATCH(F309,Customers!$A$2:$A$805,0))</f>
        <v/>
      </c>
      <c r="X309">
        <f>YEAR(C309)</f>
        <v/>
      </c>
      <c r="Y309">
        <f>X309-YEAR(V309)+1</f>
        <v/>
      </c>
    </row>
    <row r="310">
      <c r="A310" t="n">
        <v>309</v>
      </c>
      <c r="B310" t="inlineStr">
        <is>
          <t>US-2020-149538</t>
        </is>
      </c>
      <c r="C310" s="51" t="n">
        <v>43925</v>
      </c>
      <c r="D310" s="51" t="n">
        <v>43929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inlineStr">
        <is>
          <t>70506</t>
        </is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  <c r="V310" s="51">
        <f>INDEX(Customers!$C$2:$C$805,MATCH(F310,Customers!$A$2:$A$805,0))</f>
        <v/>
      </c>
      <c r="W310">
        <f>INDEX(Customers!$D$2:$D$805,MATCH(F310,Customers!$A$2:$A$805,0))</f>
        <v/>
      </c>
      <c r="X310">
        <f>YEAR(C310)</f>
        <v/>
      </c>
      <c r="Y310">
        <f>X310-YEAR(V310)+1</f>
        <v/>
      </c>
    </row>
    <row r="311">
      <c r="A311" t="n">
        <v>310</v>
      </c>
      <c r="B311" t="inlineStr">
        <is>
          <t>US-2020-149538</t>
        </is>
      </c>
      <c r="C311" s="51" t="n">
        <v>43925</v>
      </c>
      <c r="D311" s="51" t="n">
        <v>43929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inlineStr">
        <is>
          <t>70506</t>
        </is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  <c r="V311" s="51">
        <f>INDEX(Customers!$C$2:$C$805,MATCH(F311,Customers!$A$2:$A$805,0))</f>
        <v/>
      </c>
      <c r="W311">
        <f>INDEX(Customers!$D$2:$D$805,MATCH(F311,Customers!$A$2:$A$805,0))</f>
        <v/>
      </c>
      <c r="X311">
        <f>YEAR(C311)</f>
        <v/>
      </c>
      <c r="Y311">
        <f>X311-YEAR(V311)+1</f>
        <v/>
      </c>
    </row>
    <row r="312">
      <c r="A312" t="n">
        <v>311</v>
      </c>
      <c r="B312" t="inlineStr">
        <is>
          <t>US-2020-102988</t>
        </is>
      </c>
      <c r="C312" s="51" t="n">
        <v>43926</v>
      </c>
      <c r="D312" s="51" t="n">
        <v>43930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inlineStr">
        <is>
          <t>22304</t>
        </is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  <c r="V312" s="51">
        <f>INDEX(Customers!$C$2:$C$805,MATCH(F312,Customers!$A$2:$A$805,0))</f>
        <v/>
      </c>
      <c r="W312">
        <f>INDEX(Customers!$D$2:$D$805,MATCH(F312,Customers!$A$2:$A$805,0))</f>
        <v/>
      </c>
      <c r="X312">
        <f>YEAR(C312)</f>
        <v/>
      </c>
      <c r="Y312">
        <f>X312-YEAR(V312)+1</f>
        <v/>
      </c>
    </row>
    <row r="313">
      <c r="A313" t="n">
        <v>312</v>
      </c>
      <c r="B313" t="inlineStr">
        <is>
          <t>US-2020-149104</t>
        </is>
      </c>
      <c r="C313" s="51" t="n">
        <v>43926</v>
      </c>
      <c r="D313" s="51" t="n">
        <v>43928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inlineStr">
        <is>
          <t>48127</t>
        </is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  <c r="V313" s="51">
        <f>INDEX(Customers!$C$2:$C$805,MATCH(F313,Customers!$A$2:$A$805,0))</f>
        <v/>
      </c>
      <c r="W313">
        <f>INDEX(Customers!$D$2:$D$805,MATCH(F313,Customers!$A$2:$A$805,0))</f>
        <v/>
      </c>
      <c r="X313">
        <f>YEAR(C313)</f>
        <v/>
      </c>
      <c r="Y313">
        <f>X313-YEAR(V313)+1</f>
        <v/>
      </c>
    </row>
    <row r="314">
      <c r="A314" t="n">
        <v>313</v>
      </c>
      <c r="B314" t="inlineStr">
        <is>
          <t>US-2020-149104</t>
        </is>
      </c>
      <c r="C314" s="51" t="n">
        <v>43926</v>
      </c>
      <c r="D314" s="51" t="n">
        <v>43928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inlineStr">
        <is>
          <t>48127</t>
        </is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  <c r="V314" s="51">
        <f>INDEX(Customers!$C$2:$C$805,MATCH(F314,Customers!$A$2:$A$805,0))</f>
        <v/>
      </c>
      <c r="W314">
        <f>INDEX(Customers!$D$2:$D$805,MATCH(F314,Customers!$A$2:$A$805,0))</f>
        <v/>
      </c>
      <c r="X314">
        <f>YEAR(C314)</f>
        <v/>
      </c>
      <c r="Y314">
        <f>X314-YEAR(V314)+1</f>
        <v/>
      </c>
    </row>
    <row r="315">
      <c r="A315" t="n">
        <v>314</v>
      </c>
      <c r="B315" t="inlineStr">
        <is>
          <t>US-2020-102988</t>
        </is>
      </c>
      <c r="C315" s="51" t="n">
        <v>43926</v>
      </c>
      <c r="D315" s="51" t="n">
        <v>43930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inlineStr">
        <is>
          <t>22304</t>
        </is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  <c r="V315" s="51">
        <f>INDEX(Customers!$C$2:$C$805,MATCH(F315,Customers!$A$2:$A$805,0))</f>
        <v/>
      </c>
      <c r="W315">
        <f>INDEX(Customers!$D$2:$D$805,MATCH(F315,Customers!$A$2:$A$805,0))</f>
        <v/>
      </c>
      <c r="X315">
        <f>YEAR(C315)</f>
        <v/>
      </c>
      <c r="Y315">
        <f>X315-YEAR(V315)+1</f>
        <v/>
      </c>
    </row>
    <row r="316">
      <c r="A316" t="n">
        <v>315</v>
      </c>
      <c r="B316" t="inlineStr">
        <is>
          <t>US-2020-157231</t>
        </is>
      </c>
      <c r="C316" s="51" t="n">
        <v>43926</v>
      </c>
      <c r="D316" s="51" t="n">
        <v>43930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inlineStr">
        <is>
          <t>40475</t>
        </is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  <c r="V316" s="51">
        <f>INDEX(Customers!$C$2:$C$805,MATCH(F316,Customers!$A$2:$A$805,0))</f>
        <v/>
      </c>
      <c r="W316">
        <f>INDEX(Customers!$D$2:$D$805,MATCH(F316,Customers!$A$2:$A$805,0))</f>
        <v/>
      </c>
      <c r="X316">
        <f>YEAR(C316)</f>
        <v/>
      </c>
      <c r="Y316">
        <f>X316-YEAR(V316)+1</f>
        <v/>
      </c>
    </row>
    <row r="317">
      <c r="A317" t="n">
        <v>316</v>
      </c>
      <c r="B317" t="inlineStr">
        <is>
          <t>US-2020-149104</t>
        </is>
      </c>
      <c r="C317" s="51" t="n">
        <v>43926</v>
      </c>
      <c r="D317" s="51" t="n">
        <v>43928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inlineStr">
        <is>
          <t>48127</t>
        </is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  <c r="V317" s="51">
        <f>INDEX(Customers!$C$2:$C$805,MATCH(F317,Customers!$A$2:$A$805,0))</f>
        <v/>
      </c>
      <c r="W317">
        <f>INDEX(Customers!$D$2:$D$805,MATCH(F317,Customers!$A$2:$A$805,0))</f>
        <v/>
      </c>
      <c r="X317">
        <f>YEAR(C317)</f>
        <v/>
      </c>
      <c r="Y317">
        <f>X317-YEAR(V317)+1</f>
        <v/>
      </c>
    </row>
    <row r="318">
      <c r="A318" t="n">
        <v>317</v>
      </c>
      <c r="B318" t="inlineStr">
        <is>
          <t>US-2020-102988</t>
        </is>
      </c>
      <c r="C318" s="51" t="n">
        <v>43926</v>
      </c>
      <c r="D318" s="51" t="n">
        <v>43930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inlineStr">
        <is>
          <t>22304</t>
        </is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  <c r="V318" s="51">
        <f>INDEX(Customers!$C$2:$C$805,MATCH(F318,Customers!$A$2:$A$805,0))</f>
        <v/>
      </c>
      <c r="W318">
        <f>INDEX(Customers!$D$2:$D$805,MATCH(F318,Customers!$A$2:$A$805,0))</f>
        <v/>
      </c>
      <c r="X318">
        <f>YEAR(C318)</f>
        <v/>
      </c>
      <c r="Y318">
        <f>X318-YEAR(V318)+1</f>
        <v/>
      </c>
    </row>
    <row r="319">
      <c r="A319" t="n">
        <v>318</v>
      </c>
      <c r="B319" t="inlineStr">
        <is>
          <t>US-2020-113887</t>
        </is>
      </c>
      <c r="C319" s="51" t="n">
        <v>43926</v>
      </c>
      <c r="D319" s="51" t="n">
        <v>43928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10035</t>
        </is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  <c r="V319" s="51">
        <f>INDEX(Customers!$C$2:$C$805,MATCH(F319,Customers!$A$2:$A$805,0))</f>
        <v/>
      </c>
      <c r="W319">
        <f>INDEX(Customers!$D$2:$D$805,MATCH(F319,Customers!$A$2:$A$805,0))</f>
        <v/>
      </c>
      <c r="X319">
        <f>YEAR(C319)</f>
        <v/>
      </c>
      <c r="Y319">
        <f>X319-YEAR(V319)+1</f>
        <v/>
      </c>
    </row>
    <row r="320">
      <c r="A320" t="n">
        <v>319</v>
      </c>
      <c r="B320" t="inlineStr">
        <is>
          <t>US-2020-149104</t>
        </is>
      </c>
      <c r="C320" s="51" t="n">
        <v>43926</v>
      </c>
      <c r="D320" s="51" t="n">
        <v>43928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inlineStr">
        <is>
          <t>48127</t>
        </is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  <c r="V320" s="51">
        <f>INDEX(Customers!$C$2:$C$805,MATCH(F320,Customers!$A$2:$A$805,0))</f>
        <v/>
      </c>
      <c r="W320">
        <f>INDEX(Customers!$D$2:$D$805,MATCH(F320,Customers!$A$2:$A$805,0))</f>
        <v/>
      </c>
      <c r="X320">
        <f>YEAR(C320)</f>
        <v/>
      </c>
      <c r="Y320">
        <f>X320-YEAR(V320)+1</f>
        <v/>
      </c>
    </row>
    <row r="321">
      <c r="A321" t="n">
        <v>320</v>
      </c>
      <c r="B321" t="inlineStr">
        <is>
          <t>US-2020-151001</t>
        </is>
      </c>
      <c r="C321" s="51" t="n">
        <v>43926</v>
      </c>
      <c r="D321" s="51" t="n">
        <v>43928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inlineStr">
        <is>
          <t>62521</t>
        </is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  <c r="V321" s="51">
        <f>INDEX(Customers!$C$2:$C$805,MATCH(F321,Customers!$A$2:$A$805,0))</f>
        <v/>
      </c>
      <c r="W321">
        <f>INDEX(Customers!$D$2:$D$805,MATCH(F321,Customers!$A$2:$A$805,0))</f>
        <v/>
      </c>
      <c r="X321">
        <f>YEAR(C321)</f>
        <v/>
      </c>
      <c r="Y321">
        <f>X321-YEAR(V321)+1</f>
        <v/>
      </c>
    </row>
    <row r="322">
      <c r="A322" t="n">
        <v>321</v>
      </c>
      <c r="B322" t="inlineStr">
        <is>
          <t>US-2020-151001</t>
        </is>
      </c>
      <c r="C322" s="51" t="n">
        <v>43926</v>
      </c>
      <c r="D322" s="51" t="n">
        <v>43928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inlineStr">
        <is>
          <t>62521</t>
        </is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  <c r="V322" s="51">
        <f>INDEX(Customers!$C$2:$C$805,MATCH(F322,Customers!$A$2:$A$805,0))</f>
        <v/>
      </c>
      <c r="W322">
        <f>INDEX(Customers!$D$2:$D$805,MATCH(F322,Customers!$A$2:$A$805,0))</f>
        <v/>
      </c>
      <c r="X322">
        <f>YEAR(C322)</f>
        <v/>
      </c>
      <c r="Y322">
        <f>X322-YEAR(V322)+1</f>
        <v/>
      </c>
    </row>
    <row r="323">
      <c r="A323" t="n">
        <v>322</v>
      </c>
      <c r="B323" t="inlineStr">
        <is>
          <t>US-2020-102988</t>
        </is>
      </c>
      <c r="C323" s="51" t="n">
        <v>43926</v>
      </c>
      <c r="D323" s="51" t="n">
        <v>43930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inlineStr">
        <is>
          <t>22304</t>
        </is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  <c r="V323" s="51">
        <f>INDEX(Customers!$C$2:$C$805,MATCH(F323,Customers!$A$2:$A$805,0))</f>
        <v/>
      </c>
      <c r="W323">
        <f>INDEX(Customers!$D$2:$D$805,MATCH(F323,Customers!$A$2:$A$805,0))</f>
        <v/>
      </c>
      <c r="X323">
        <f>YEAR(C323)</f>
        <v/>
      </c>
      <c r="Y323">
        <f>X323-YEAR(V323)+1</f>
        <v/>
      </c>
    </row>
    <row r="324">
      <c r="A324" t="n">
        <v>323</v>
      </c>
      <c r="B324" t="inlineStr">
        <is>
          <t>US-2020-102988</t>
        </is>
      </c>
      <c r="C324" s="51" t="n">
        <v>43926</v>
      </c>
      <c r="D324" s="51" t="n">
        <v>43930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inlineStr">
        <is>
          <t>22304</t>
        </is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  <c r="V324" s="51">
        <f>INDEX(Customers!$C$2:$C$805,MATCH(F324,Customers!$A$2:$A$805,0))</f>
        <v/>
      </c>
      <c r="W324">
        <f>INDEX(Customers!$D$2:$D$805,MATCH(F324,Customers!$A$2:$A$805,0))</f>
        <v/>
      </c>
      <c r="X324">
        <f>YEAR(C324)</f>
        <v/>
      </c>
      <c r="Y324">
        <f>X324-YEAR(V324)+1</f>
        <v/>
      </c>
    </row>
    <row r="325">
      <c r="A325" t="n">
        <v>324</v>
      </c>
      <c r="B325" t="inlineStr">
        <is>
          <t>US-2020-102652</t>
        </is>
      </c>
      <c r="C325" s="51" t="n">
        <v>43927</v>
      </c>
      <c r="D325" s="51" t="n">
        <v>43933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inlineStr">
        <is>
          <t>90049</t>
        </is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  <c r="V325" s="51">
        <f>INDEX(Customers!$C$2:$C$805,MATCH(F325,Customers!$A$2:$A$805,0))</f>
        <v/>
      </c>
      <c r="W325">
        <f>INDEX(Customers!$D$2:$D$805,MATCH(F325,Customers!$A$2:$A$805,0))</f>
        <v/>
      </c>
      <c r="X325">
        <f>YEAR(C325)</f>
        <v/>
      </c>
      <c r="Y325">
        <f>X325-YEAR(V325)+1</f>
        <v/>
      </c>
    </row>
    <row r="326">
      <c r="A326" t="n">
        <v>325</v>
      </c>
      <c r="B326" t="inlineStr">
        <is>
          <t>US-2020-102652</t>
        </is>
      </c>
      <c r="C326" s="51" t="n">
        <v>43927</v>
      </c>
      <c r="D326" s="51" t="n">
        <v>43933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90049</t>
        </is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  <c r="V326" s="51">
        <f>INDEX(Customers!$C$2:$C$805,MATCH(F326,Customers!$A$2:$A$805,0))</f>
        <v/>
      </c>
      <c r="W326">
        <f>INDEX(Customers!$D$2:$D$805,MATCH(F326,Customers!$A$2:$A$805,0))</f>
        <v/>
      </c>
      <c r="X326">
        <f>YEAR(C326)</f>
        <v/>
      </c>
      <c r="Y326">
        <f>X326-YEAR(V326)+1</f>
        <v/>
      </c>
    </row>
    <row r="327">
      <c r="A327" t="n">
        <v>326</v>
      </c>
      <c r="B327" t="inlineStr">
        <is>
          <t>US-2020-169803</t>
        </is>
      </c>
      <c r="C327" s="51" t="n">
        <v>43927</v>
      </c>
      <c r="D327" s="51" t="n">
        <v>43933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inlineStr">
        <is>
          <t>98115</t>
        </is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  <c r="V327" s="51">
        <f>INDEX(Customers!$C$2:$C$805,MATCH(F327,Customers!$A$2:$A$805,0))</f>
        <v/>
      </c>
      <c r="W327">
        <f>INDEX(Customers!$D$2:$D$805,MATCH(F327,Customers!$A$2:$A$805,0))</f>
        <v/>
      </c>
      <c r="X327">
        <f>YEAR(C327)</f>
        <v/>
      </c>
      <c r="Y327">
        <f>X327-YEAR(V327)+1</f>
        <v/>
      </c>
    </row>
    <row r="328">
      <c r="A328" t="n">
        <v>327</v>
      </c>
      <c r="B328" t="inlineStr">
        <is>
          <t>US-2020-118486</t>
        </is>
      </c>
      <c r="C328" s="51" t="n">
        <v>43927</v>
      </c>
      <c r="D328" s="51" t="n">
        <v>43929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  <c r="V328" s="51">
        <f>INDEX(Customers!$C$2:$C$805,MATCH(F328,Customers!$A$2:$A$805,0))</f>
        <v/>
      </c>
      <c r="W328">
        <f>INDEX(Customers!$D$2:$D$805,MATCH(F328,Customers!$A$2:$A$805,0))</f>
        <v/>
      </c>
      <c r="X328">
        <f>YEAR(C328)</f>
        <v/>
      </c>
      <c r="Y328">
        <f>X328-YEAR(V328)+1</f>
        <v/>
      </c>
    </row>
    <row r="329">
      <c r="A329" t="n">
        <v>328</v>
      </c>
      <c r="B329" t="inlineStr">
        <is>
          <t>US-2020-153808</t>
        </is>
      </c>
      <c r="C329" s="51" t="n">
        <v>43927</v>
      </c>
      <c r="D329" s="51" t="n">
        <v>43931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90004</t>
        </is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  <c r="V329" s="51">
        <f>INDEX(Customers!$C$2:$C$805,MATCH(F329,Customers!$A$2:$A$805,0))</f>
        <v/>
      </c>
      <c r="W329">
        <f>INDEX(Customers!$D$2:$D$805,MATCH(F329,Customers!$A$2:$A$805,0))</f>
        <v/>
      </c>
      <c r="X329">
        <f>YEAR(C329)</f>
        <v/>
      </c>
      <c r="Y329">
        <f>X329-YEAR(V329)+1</f>
        <v/>
      </c>
    </row>
    <row r="330">
      <c r="A330" t="n">
        <v>329</v>
      </c>
      <c r="B330" t="inlineStr">
        <is>
          <t>US-2020-153808</t>
        </is>
      </c>
      <c r="C330" s="51" t="n">
        <v>43927</v>
      </c>
      <c r="D330" s="51" t="n">
        <v>43931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inlineStr">
        <is>
          <t>90004</t>
        </is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  <c r="V330" s="51">
        <f>INDEX(Customers!$C$2:$C$805,MATCH(F330,Customers!$A$2:$A$805,0))</f>
        <v/>
      </c>
      <c r="W330">
        <f>INDEX(Customers!$D$2:$D$805,MATCH(F330,Customers!$A$2:$A$805,0))</f>
        <v/>
      </c>
      <c r="X330">
        <f>YEAR(C330)</f>
        <v/>
      </c>
      <c r="Y330">
        <f>X330-YEAR(V330)+1</f>
        <v/>
      </c>
    </row>
    <row r="331">
      <c r="A331" t="n">
        <v>330</v>
      </c>
      <c r="B331" t="inlineStr">
        <is>
          <t>US-2020-136742</t>
        </is>
      </c>
      <c r="C331" s="51" t="n">
        <v>43927</v>
      </c>
      <c r="D331" s="51" t="n">
        <v>43931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inlineStr">
        <is>
          <t>17602</t>
        </is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  <c r="V331" s="51">
        <f>INDEX(Customers!$C$2:$C$805,MATCH(F331,Customers!$A$2:$A$805,0))</f>
        <v/>
      </c>
      <c r="W331">
        <f>INDEX(Customers!$D$2:$D$805,MATCH(F331,Customers!$A$2:$A$805,0))</f>
        <v/>
      </c>
      <c r="X331">
        <f>YEAR(C331)</f>
        <v/>
      </c>
      <c r="Y331">
        <f>X331-YEAR(V331)+1</f>
        <v/>
      </c>
    </row>
    <row r="332">
      <c r="A332" t="n">
        <v>331</v>
      </c>
      <c r="B332" t="inlineStr">
        <is>
          <t>US-2020-102652</t>
        </is>
      </c>
      <c r="C332" s="51" t="n">
        <v>43927</v>
      </c>
      <c r="D332" s="51" t="n">
        <v>43933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90049</t>
        </is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  <c r="V332" s="51">
        <f>INDEX(Customers!$C$2:$C$805,MATCH(F332,Customers!$A$2:$A$805,0))</f>
        <v/>
      </c>
      <c r="W332">
        <f>INDEX(Customers!$D$2:$D$805,MATCH(F332,Customers!$A$2:$A$805,0))</f>
        <v/>
      </c>
      <c r="X332">
        <f>YEAR(C332)</f>
        <v/>
      </c>
      <c r="Y332">
        <f>X332-YEAR(V332)+1</f>
        <v/>
      </c>
    </row>
    <row r="333">
      <c r="A333" t="n">
        <v>332</v>
      </c>
      <c r="B333" t="inlineStr">
        <is>
          <t>US-2020-102652</t>
        </is>
      </c>
      <c r="C333" s="51" t="n">
        <v>43927</v>
      </c>
      <c r="D333" s="51" t="n">
        <v>43933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90049</t>
        </is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  <c r="V333" s="51">
        <f>INDEX(Customers!$C$2:$C$805,MATCH(F333,Customers!$A$2:$A$805,0))</f>
        <v/>
      </c>
      <c r="W333">
        <f>INDEX(Customers!$D$2:$D$805,MATCH(F333,Customers!$A$2:$A$805,0))</f>
        <v/>
      </c>
      <c r="X333">
        <f>YEAR(C333)</f>
        <v/>
      </c>
      <c r="Y333">
        <f>X333-YEAR(V333)+1</f>
        <v/>
      </c>
    </row>
    <row r="334">
      <c r="A334" t="n">
        <v>333</v>
      </c>
      <c r="B334" t="inlineStr">
        <is>
          <t>US-2020-118486</t>
        </is>
      </c>
      <c r="C334" s="51" t="n">
        <v>43927</v>
      </c>
      <c r="D334" s="51" t="n">
        <v>43929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19143</t>
        </is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  <c r="V334" s="51">
        <f>INDEX(Customers!$C$2:$C$805,MATCH(F334,Customers!$A$2:$A$805,0))</f>
        <v/>
      </c>
      <c r="W334">
        <f>INDEX(Customers!$D$2:$D$805,MATCH(F334,Customers!$A$2:$A$805,0))</f>
        <v/>
      </c>
      <c r="X334">
        <f>YEAR(C334)</f>
        <v/>
      </c>
      <c r="Y334">
        <f>X334-YEAR(V334)+1</f>
        <v/>
      </c>
    </row>
    <row r="335">
      <c r="A335" t="n">
        <v>334</v>
      </c>
      <c r="B335" t="inlineStr">
        <is>
          <t>US-2020-169803</t>
        </is>
      </c>
      <c r="C335" s="51" t="n">
        <v>43927</v>
      </c>
      <c r="D335" s="51" t="n">
        <v>43933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inlineStr">
        <is>
          <t>98115</t>
        </is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  <c r="V335" s="51">
        <f>INDEX(Customers!$C$2:$C$805,MATCH(F335,Customers!$A$2:$A$805,0))</f>
        <v/>
      </c>
      <c r="W335">
        <f>INDEX(Customers!$D$2:$D$805,MATCH(F335,Customers!$A$2:$A$805,0))</f>
        <v/>
      </c>
      <c r="X335">
        <f>YEAR(C335)</f>
        <v/>
      </c>
      <c r="Y335">
        <f>X335-YEAR(V335)+1</f>
        <v/>
      </c>
    </row>
    <row r="336">
      <c r="A336" t="n">
        <v>335</v>
      </c>
      <c r="B336" t="inlineStr">
        <is>
          <t>US-2020-153808</t>
        </is>
      </c>
      <c r="C336" s="51" t="n">
        <v>43927</v>
      </c>
      <c r="D336" s="51" t="n">
        <v>43931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90004</t>
        </is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  <c r="V336" s="51">
        <f>INDEX(Customers!$C$2:$C$805,MATCH(F336,Customers!$A$2:$A$805,0))</f>
        <v/>
      </c>
      <c r="W336">
        <f>INDEX(Customers!$D$2:$D$805,MATCH(F336,Customers!$A$2:$A$805,0))</f>
        <v/>
      </c>
      <c r="X336">
        <f>YEAR(C336)</f>
        <v/>
      </c>
      <c r="Y336">
        <f>X336-YEAR(V336)+1</f>
        <v/>
      </c>
    </row>
    <row r="337">
      <c r="A337" t="n">
        <v>336</v>
      </c>
      <c r="B337" t="inlineStr">
        <is>
          <t>US-2020-118486</t>
        </is>
      </c>
      <c r="C337" s="51" t="n">
        <v>43927</v>
      </c>
      <c r="D337" s="51" t="n">
        <v>43929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inlineStr">
        <is>
          <t>19143</t>
        </is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  <c r="V337" s="51">
        <f>INDEX(Customers!$C$2:$C$805,MATCH(F337,Customers!$A$2:$A$805,0))</f>
        <v/>
      </c>
      <c r="W337">
        <f>INDEX(Customers!$D$2:$D$805,MATCH(F337,Customers!$A$2:$A$805,0))</f>
        <v/>
      </c>
      <c r="X337">
        <f>YEAR(C337)</f>
        <v/>
      </c>
      <c r="Y337">
        <f>X337-YEAR(V337)+1</f>
        <v/>
      </c>
    </row>
    <row r="338">
      <c r="A338" t="n">
        <v>337</v>
      </c>
      <c r="B338" t="inlineStr">
        <is>
          <t>US-2020-124023</t>
        </is>
      </c>
      <c r="C338" s="51" t="n">
        <v>43928</v>
      </c>
      <c r="D338" s="51" t="n">
        <v>43931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inlineStr">
        <is>
          <t>36608</t>
        </is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  <c r="V338" s="51">
        <f>INDEX(Customers!$C$2:$C$805,MATCH(F338,Customers!$A$2:$A$805,0))</f>
        <v/>
      </c>
      <c r="W338">
        <f>INDEX(Customers!$D$2:$D$805,MATCH(F338,Customers!$A$2:$A$805,0))</f>
        <v/>
      </c>
      <c r="X338">
        <f>YEAR(C338)</f>
        <v/>
      </c>
      <c r="Y338">
        <f>X338-YEAR(V338)+1</f>
        <v/>
      </c>
    </row>
    <row r="339">
      <c r="A339" t="n">
        <v>338</v>
      </c>
      <c r="B339" t="inlineStr">
        <is>
          <t>US-2020-128846</t>
        </is>
      </c>
      <c r="C339" s="51" t="n">
        <v>43928</v>
      </c>
      <c r="D339" s="51" t="n">
        <v>43933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inlineStr">
        <is>
          <t>29203</t>
        </is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  <c r="V339" s="51">
        <f>INDEX(Customers!$C$2:$C$805,MATCH(F339,Customers!$A$2:$A$805,0))</f>
        <v/>
      </c>
      <c r="W339">
        <f>INDEX(Customers!$D$2:$D$805,MATCH(F339,Customers!$A$2:$A$805,0))</f>
        <v/>
      </c>
      <c r="X339">
        <f>YEAR(C339)</f>
        <v/>
      </c>
      <c r="Y339">
        <f>X339-YEAR(V339)+1</f>
        <v/>
      </c>
    </row>
    <row r="340">
      <c r="A340" t="n">
        <v>339</v>
      </c>
      <c r="B340" t="inlineStr">
        <is>
          <t>US-2020-165806</t>
        </is>
      </c>
      <c r="C340" s="51" t="n">
        <v>43928</v>
      </c>
      <c r="D340" s="51" t="n">
        <v>43928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inlineStr">
        <is>
          <t>30062</t>
        </is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  <c r="V340" s="51">
        <f>INDEX(Customers!$C$2:$C$805,MATCH(F340,Customers!$A$2:$A$805,0))</f>
        <v/>
      </c>
      <c r="W340">
        <f>INDEX(Customers!$D$2:$D$805,MATCH(F340,Customers!$A$2:$A$805,0))</f>
        <v/>
      </c>
      <c r="X340">
        <f>YEAR(C340)</f>
        <v/>
      </c>
      <c r="Y340">
        <f>X340-YEAR(V340)+1</f>
        <v/>
      </c>
    </row>
    <row r="341">
      <c r="A341" t="n">
        <v>340</v>
      </c>
      <c r="B341" t="inlineStr">
        <is>
          <t>US-2020-128846</t>
        </is>
      </c>
      <c r="C341" s="51" t="n">
        <v>43928</v>
      </c>
      <c r="D341" s="51" t="n">
        <v>43933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inlineStr">
        <is>
          <t>29203</t>
        </is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  <c r="V341" s="51">
        <f>INDEX(Customers!$C$2:$C$805,MATCH(F341,Customers!$A$2:$A$805,0))</f>
        <v/>
      </c>
      <c r="W341">
        <f>INDEX(Customers!$D$2:$D$805,MATCH(F341,Customers!$A$2:$A$805,0))</f>
        <v/>
      </c>
      <c r="X341">
        <f>YEAR(C341)</f>
        <v/>
      </c>
      <c r="Y341">
        <f>X341-YEAR(V341)+1</f>
        <v/>
      </c>
    </row>
    <row r="342">
      <c r="A342" t="n">
        <v>341</v>
      </c>
      <c r="B342" t="inlineStr">
        <is>
          <t>US-2020-165806</t>
        </is>
      </c>
      <c r="C342" s="51" t="n">
        <v>43928</v>
      </c>
      <c r="D342" s="51" t="n">
        <v>43928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inlineStr">
        <is>
          <t>30062</t>
        </is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  <c r="V342" s="51">
        <f>INDEX(Customers!$C$2:$C$805,MATCH(F342,Customers!$A$2:$A$805,0))</f>
        <v/>
      </c>
      <c r="W342">
        <f>INDEX(Customers!$D$2:$D$805,MATCH(F342,Customers!$A$2:$A$805,0))</f>
        <v/>
      </c>
      <c r="X342">
        <f>YEAR(C342)</f>
        <v/>
      </c>
      <c r="Y342">
        <f>X342-YEAR(V342)+1</f>
        <v/>
      </c>
    </row>
    <row r="343">
      <c r="A343" t="n">
        <v>342</v>
      </c>
      <c r="B343" t="inlineStr">
        <is>
          <t>US-2020-118997</t>
        </is>
      </c>
      <c r="C343" s="51" t="n">
        <v>43929</v>
      </c>
      <c r="D343" s="51" t="n">
        <v>43933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inlineStr">
        <is>
          <t>35601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  <c r="V343" s="51">
        <f>INDEX(Customers!$C$2:$C$805,MATCH(F343,Customers!$A$2:$A$805,0))</f>
        <v/>
      </c>
      <c r="W343">
        <f>INDEX(Customers!$D$2:$D$805,MATCH(F343,Customers!$A$2:$A$805,0))</f>
        <v/>
      </c>
      <c r="X343">
        <f>YEAR(C343)</f>
        <v/>
      </c>
      <c r="Y343">
        <f>X343-YEAR(V343)+1</f>
        <v/>
      </c>
    </row>
    <row r="344">
      <c r="A344" t="n">
        <v>343</v>
      </c>
      <c r="B344" t="inlineStr">
        <is>
          <t>US-2020-150581</t>
        </is>
      </c>
      <c r="C344" s="51" t="n">
        <v>43929</v>
      </c>
      <c r="D344" s="51" t="n">
        <v>43933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inlineStr">
        <is>
          <t>94521</t>
        </is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  <c r="V344" s="51">
        <f>INDEX(Customers!$C$2:$C$805,MATCH(F344,Customers!$A$2:$A$805,0))</f>
        <v/>
      </c>
      <c r="W344">
        <f>INDEX(Customers!$D$2:$D$805,MATCH(F344,Customers!$A$2:$A$805,0))</f>
        <v/>
      </c>
      <c r="X344">
        <f>YEAR(C344)</f>
        <v/>
      </c>
      <c r="Y344">
        <f>X344-YEAR(V344)+1</f>
        <v/>
      </c>
    </row>
    <row r="345">
      <c r="A345" t="n">
        <v>344</v>
      </c>
      <c r="B345" t="inlineStr">
        <is>
          <t>US-2020-121769</t>
        </is>
      </c>
      <c r="C345" s="51" t="n">
        <v>43929</v>
      </c>
      <c r="D345" s="51" t="n">
        <v>43933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inlineStr">
        <is>
          <t>43615</t>
        </is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  <c r="V345" s="51">
        <f>INDEX(Customers!$C$2:$C$805,MATCH(F345,Customers!$A$2:$A$805,0))</f>
        <v/>
      </c>
      <c r="W345">
        <f>INDEX(Customers!$D$2:$D$805,MATCH(F345,Customers!$A$2:$A$805,0))</f>
        <v/>
      </c>
      <c r="X345">
        <f>YEAR(C345)</f>
        <v/>
      </c>
      <c r="Y345">
        <f>X345-YEAR(V345)+1</f>
        <v/>
      </c>
    </row>
    <row r="346">
      <c r="A346" t="n">
        <v>345</v>
      </c>
      <c r="B346" t="inlineStr">
        <is>
          <t>US-2020-100363</t>
        </is>
      </c>
      <c r="C346" s="51" t="n">
        <v>43929</v>
      </c>
      <c r="D346" s="51" t="n">
        <v>43936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inlineStr">
        <is>
          <t>85301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  <c r="V346" s="51">
        <f>INDEX(Customers!$C$2:$C$805,MATCH(F346,Customers!$A$2:$A$805,0))</f>
        <v/>
      </c>
      <c r="W346">
        <f>INDEX(Customers!$D$2:$D$805,MATCH(F346,Customers!$A$2:$A$805,0))</f>
        <v/>
      </c>
      <c r="X346">
        <f>YEAR(C346)</f>
        <v/>
      </c>
      <c r="Y346">
        <f>X346-YEAR(V346)+1</f>
        <v/>
      </c>
    </row>
    <row r="347">
      <c r="A347" t="n">
        <v>346</v>
      </c>
      <c r="B347" t="inlineStr">
        <is>
          <t>US-2020-163797</t>
        </is>
      </c>
      <c r="C347" s="51" t="n">
        <v>43929</v>
      </c>
      <c r="D347" s="51" t="n">
        <v>43934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inlineStr">
        <is>
          <t>85224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  <c r="V347" s="51">
        <f>INDEX(Customers!$C$2:$C$805,MATCH(F347,Customers!$A$2:$A$805,0))</f>
        <v/>
      </c>
      <c r="W347">
        <f>INDEX(Customers!$D$2:$D$805,MATCH(F347,Customers!$A$2:$A$805,0))</f>
        <v/>
      </c>
      <c r="X347">
        <f>YEAR(C347)</f>
        <v/>
      </c>
      <c r="Y347">
        <f>X347-YEAR(V347)+1</f>
        <v/>
      </c>
    </row>
    <row r="348">
      <c r="A348" t="n">
        <v>347</v>
      </c>
      <c r="B348" t="inlineStr">
        <is>
          <t>US-2020-100363</t>
        </is>
      </c>
      <c r="C348" s="51" t="n">
        <v>43929</v>
      </c>
      <c r="D348" s="51" t="n">
        <v>43936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inlineStr">
        <is>
          <t>85301</t>
        </is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  <c r="V348" s="51">
        <f>INDEX(Customers!$C$2:$C$805,MATCH(F348,Customers!$A$2:$A$805,0))</f>
        <v/>
      </c>
      <c r="W348">
        <f>INDEX(Customers!$D$2:$D$805,MATCH(F348,Customers!$A$2:$A$805,0))</f>
        <v/>
      </c>
      <c r="X348">
        <f>YEAR(C348)</f>
        <v/>
      </c>
      <c r="Y348">
        <f>X348-YEAR(V348)+1</f>
        <v/>
      </c>
    </row>
    <row r="349">
      <c r="A349" t="n">
        <v>348</v>
      </c>
      <c r="B349" t="inlineStr">
        <is>
          <t>US-2020-150581</t>
        </is>
      </c>
      <c r="C349" s="51" t="n">
        <v>43929</v>
      </c>
      <c r="D349" s="51" t="n">
        <v>43933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inlineStr">
        <is>
          <t>94521</t>
        </is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  <c r="V349" s="51">
        <f>INDEX(Customers!$C$2:$C$805,MATCH(F349,Customers!$A$2:$A$805,0))</f>
        <v/>
      </c>
      <c r="W349">
        <f>INDEX(Customers!$D$2:$D$805,MATCH(F349,Customers!$A$2:$A$805,0))</f>
        <v/>
      </c>
      <c r="X349">
        <f>YEAR(C349)</f>
        <v/>
      </c>
      <c r="Y349">
        <f>X349-YEAR(V349)+1</f>
        <v/>
      </c>
    </row>
    <row r="350">
      <c r="A350" t="n">
        <v>349</v>
      </c>
      <c r="B350" t="inlineStr">
        <is>
          <t>US-2020-121734</t>
        </is>
      </c>
      <c r="C350" s="51" t="n">
        <v>43932</v>
      </c>
      <c r="D350" s="51" t="n">
        <v>43937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inlineStr">
        <is>
          <t>83501</t>
        </is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  <c r="V350" s="51">
        <f>INDEX(Customers!$C$2:$C$805,MATCH(F350,Customers!$A$2:$A$805,0))</f>
        <v/>
      </c>
      <c r="W350">
        <f>INDEX(Customers!$D$2:$D$805,MATCH(F350,Customers!$A$2:$A$805,0))</f>
        <v/>
      </c>
      <c r="X350">
        <f>YEAR(C350)</f>
        <v/>
      </c>
      <c r="Y350">
        <f>X350-YEAR(V350)+1</f>
        <v/>
      </c>
    </row>
    <row r="351">
      <c r="A351" t="n">
        <v>350</v>
      </c>
      <c r="B351" t="inlineStr">
        <is>
          <t>US-2020-102715</t>
        </is>
      </c>
      <c r="C351" s="51" t="n">
        <v>43932</v>
      </c>
      <c r="D351" s="51" t="n">
        <v>43934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inlineStr">
        <is>
          <t>33180</t>
        </is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  <c r="V351" s="51">
        <f>INDEX(Customers!$C$2:$C$805,MATCH(F351,Customers!$A$2:$A$805,0))</f>
        <v/>
      </c>
      <c r="W351">
        <f>INDEX(Customers!$D$2:$D$805,MATCH(F351,Customers!$A$2:$A$805,0))</f>
        <v/>
      </c>
      <c r="X351">
        <f>YEAR(C351)</f>
        <v/>
      </c>
      <c r="Y351">
        <f>X351-YEAR(V351)+1</f>
        <v/>
      </c>
    </row>
    <row r="352">
      <c r="A352" t="n">
        <v>351</v>
      </c>
      <c r="B352" t="inlineStr">
        <is>
          <t>US-2020-102715</t>
        </is>
      </c>
      <c r="C352" s="51" t="n">
        <v>43932</v>
      </c>
      <c r="D352" s="51" t="n">
        <v>43934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inlineStr">
        <is>
          <t>33180</t>
        </is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  <c r="V352" s="51">
        <f>INDEX(Customers!$C$2:$C$805,MATCH(F352,Customers!$A$2:$A$805,0))</f>
        <v/>
      </c>
      <c r="W352">
        <f>INDEX(Customers!$D$2:$D$805,MATCH(F352,Customers!$A$2:$A$805,0))</f>
        <v/>
      </c>
      <c r="X352">
        <f>YEAR(C352)</f>
        <v/>
      </c>
      <c r="Y352">
        <f>X352-YEAR(V352)+1</f>
        <v/>
      </c>
    </row>
    <row r="353">
      <c r="A353" t="n">
        <v>352</v>
      </c>
      <c r="B353" t="inlineStr">
        <is>
          <t>US-2020-110555</t>
        </is>
      </c>
      <c r="C353" s="51" t="n">
        <v>43932</v>
      </c>
      <c r="D353" s="51" t="n">
        <v>43939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inlineStr">
        <is>
          <t>59405</t>
        </is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  <c r="V353" s="51">
        <f>INDEX(Customers!$C$2:$C$805,MATCH(F353,Customers!$A$2:$A$805,0))</f>
        <v/>
      </c>
      <c r="W353">
        <f>INDEX(Customers!$D$2:$D$805,MATCH(F353,Customers!$A$2:$A$805,0))</f>
        <v/>
      </c>
      <c r="X353">
        <f>YEAR(C353)</f>
        <v/>
      </c>
      <c r="Y353">
        <f>X353-YEAR(V353)+1</f>
        <v/>
      </c>
    </row>
    <row r="354">
      <c r="A354" t="n">
        <v>353</v>
      </c>
      <c r="B354" t="inlineStr">
        <is>
          <t>US-2020-102715</t>
        </is>
      </c>
      <c r="C354" s="51" t="n">
        <v>43932</v>
      </c>
      <c r="D354" s="51" t="n">
        <v>43934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inlineStr">
        <is>
          <t>33180</t>
        </is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  <c r="V354" s="51">
        <f>INDEX(Customers!$C$2:$C$805,MATCH(F354,Customers!$A$2:$A$805,0))</f>
        <v/>
      </c>
      <c r="W354">
        <f>INDEX(Customers!$D$2:$D$805,MATCH(F354,Customers!$A$2:$A$805,0))</f>
        <v/>
      </c>
      <c r="X354">
        <f>YEAR(C354)</f>
        <v/>
      </c>
      <c r="Y354">
        <f>X354-YEAR(V354)+1</f>
        <v/>
      </c>
    </row>
    <row r="355">
      <c r="A355" t="n">
        <v>354</v>
      </c>
      <c r="B355" t="inlineStr">
        <is>
          <t>US-2020-102715</t>
        </is>
      </c>
      <c r="C355" s="51" t="n">
        <v>43932</v>
      </c>
      <c r="D355" s="51" t="n">
        <v>43934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inlineStr">
        <is>
          <t>33180</t>
        </is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  <c r="V355" s="51">
        <f>INDEX(Customers!$C$2:$C$805,MATCH(F355,Customers!$A$2:$A$805,0))</f>
        <v/>
      </c>
      <c r="W355">
        <f>INDEX(Customers!$D$2:$D$805,MATCH(F355,Customers!$A$2:$A$805,0))</f>
        <v/>
      </c>
      <c r="X355">
        <f>YEAR(C355)</f>
        <v/>
      </c>
      <c r="Y355">
        <f>X355-YEAR(V355)+1</f>
        <v/>
      </c>
    </row>
    <row r="356">
      <c r="A356" t="n">
        <v>355</v>
      </c>
      <c r="B356" t="inlineStr">
        <is>
          <t>US-2020-110555</t>
        </is>
      </c>
      <c r="C356" s="51" t="n">
        <v>43932</v>
      </c>
      <c r="D356" s="51" t="n">
        <v>43939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inlineStr">
        <is>
          <t>59405</t>
        </is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  <c r="V356" s="51">
        <f>INDEX(Customers!$C$2:$C$805,MATCH(F356,Customers!$A$2:$A$805,0))</f>
        <v/>
      </c>
      <c r="W356">
        <f>INDEX(Customers!$D$2:$D$805,MATCH(F356,Customers!$A$2:$A$805,0))</f>
        <v/>
      </c>
      <c r="X356">
        <f>YEAR(C356)</f>
        <v/>
      </c>
      <c r="Y356">
        <f>X356-YEAR(V356)+1</f>
        <v/>
      </c>
    </row>
    <row r="357">
      <c r="A357" t="n">
        <v>356</v>
      </c>
      <c r="B357" t="inlineStr">
        <is>
          <t>US-2020-110555</t>
        </is>
      </c>
      <c r="C357" s="51" t="n">
        <v>43932</v>
      </c>
      <c r="D357" s="51" t="n">
        <v>43939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inlineStr">
        <is>
          <t>59405</t>
        </is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  <c r="V357" s="51">
        <f>INDEX(Customers!$C$2:$C$805,MATCH(F357,Customers!$A$2:$A$805,0))</f>
        <v/>
      </c>
      <c r="W357">
        <f>INDEX(Customers!$D$2:$D$805,MATCH(F357,Customers!$A$2:$A$805,0))</f>
        <v/>
      </c>
      <c r="X357">
        <f>YEAR(C357)</f>
        <v/>
      </c>
      <c r="Y357">
        <f>X357-YEAR(V357)+1</f>
        <v/>
      </c>
    </row>
    <row r="358">
      <c r="A358" t="n">
        <v>357</v>
      </c>
      <c r="B358" t="inlineStr">
        <is>
          <t>US-2020-138940</t>
        </is>
      </c>
      <c r="C358" s="51" t="n">
        <v>43932</v>
      </c>
      <c r="D358" s="51" t="n">
        <v>43937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inlineStr">
        <is>
          <t>78745</t>
        </is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  <c r="V358" s="51">
        <f>INDEX(Customers!$C$2:$C$805,MATCH(F358,Customers!$A$2:$A$805,0))</f>
        <v/>
      </c>
      <c r="W358">
        <f>INDEX(Customers!$D$2:$D$805,MATCH(F358,Customers!$A$2:$A$805,0))</f>
        <v/>
      </c>
      <c r="X358">
        <f>YEAR(C358)</f>
        <v/>
      </c>
      <c r="Y358">
        <f>X358-YEAR(V358)+1</f>
        <v/>
      </c>
    </row>
    <row r="359">
      <c r="A359" t="n">
        <v>358</v>
      </c>
      <c r="B359" t="inlineStr">
        <is>
          <t>US-2020-154599</t>
        </is>
      </c>
      <c r="C359" s="51" t="n">
        <v>43933</v>
      </c>
      <c r="D359" s="51" t="n">
        <v>43938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inlineStr">
        <is>
          <t>90278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  <c r="V359" s="51">
        <f>INDEX(Customers!$C$2:$C$805,MATCH(F359,Customers!$A$2:$A$805,0))</f>
        <v/>
      </c>
      <c r="W359">
        <f>INDEX(Customers!$D$2:$D$805,MATCH(F359,Customers!$A$2:$A$805,0))</f>
        <v/>
      </c>
      <c r="X359">
        <f>YEAR(C359)</f>
        <v/>
      </c>
      <c r="Y359">
        <f>X359-YEAR(V359)+1</f>
        <v/>
      </c>
    </row>
    <row r="360">
      <c r="A360" t="n">
        <v>359</v>
      </c>
      <c r="B360" t="inlineStr">
        <is>
          <t>US-2020-142979</t>
        </is>
      </c>
      <c r="C360" s="51" t="n">
        <v>43933</v>
      </c>
      <c r="D360" s="51" t="n">
        <v>43939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inlineStr">
        <is>
          <t>95240</t>
        </is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  <c r="V360" s="51">
        <f>INDEX(Customers!$C$2:$C$805,MATCH(F360,Customers!$A$2:$A$805,0))</f>
        <v/>
      </c>
      <c r="W360">
        <f>INDEX(Customers!$D$2:$D$805,MATCH(F360,Customers!$A$2:$A$805,0))</f>
        <v/>
      </c>
      <c r="X360">
        <f>YEAR(C360)</f>
        <v/>
      </c>
      <c r="Y360">
        <f>X360-YEAR(V360)+1</f>
        <v/>
      </c>
    </row>
    <row r="361">
      <c r="A361" t="n">
        <v>360</v>
      </c>
      <c r="B361" t="inlineStr">
        <is>
          <t>US-2020-154599</t>
        </is>
      </c>
      <c r="C361" s="51" t="n">
        <v>43933</v>
      </c>
      <c r="D361" s="51" t="n">
        <v>43938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inlineStr">
        <is>
          <t>90278</t>
        </is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  <c r="V361" s="51">
        <f>INDEX(Customers!$C$2:$C$805,MATCH(F361,Customers!$A$2:$A$805,0))</f>
        <v/>
      </c>
      <c r="W361">
        <f>INDEX(Customers!$D$2:$D$805,MATCH(F361,Customers!$A$2:$A$805,0))</f>
        <v/>
      </c>
      <c r="X361">
        <f>YEAR(C361)</f>
        <v/>
      </c>
      <c r="Y361">
        <f>X361-YEAR(V361)+1</f>
        <v/>
      </c>
    </row>
    <row r="362">
      <c r="A362" t="n">
        <v>361</v>
      </c>
      <c r="B362" t="inlineStr">
        <is>
          <t>US-2020-158365</t>
        </is>
      </c>
      <c r="C362" s="51" t="n">
        <v>43933</v>
      </c>
      <c r="D362" s="51" t="n">
        <v>43938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inlineStr">
        <is>
          <t>47401</t>
        </is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  <c r="V362" s="51">
        <f>INDEX(Customers!$C$2:$C$805,MATCH(F362,Customers!$A$2:$A$805,0))</f>
        <v/>
      </c>
      <c r="W362">
        <f>INDEX(Customers!$D$2:$D$805,MATCH(F362,Customers!$A$2:$A$805,0))</f>
        <v/>
      </c>
      <c r="X362">
        <f>YEAR(C362)</f>
        <v/>
      </c>
      <c r="Y362">
        <f>X362-YEAR(V362)+1</f>
        <v/>
      </c>
    </row>
    <row r="363">
      <c r="A363" t="n">
        <v>362</v>
      </c>
      <c r="B363" t="inlineStr">
        <is>
          <t>US-2020-154599</t>
        </is>
      </c>
      <c r="C363" s="51" t="n">
        <v>43933</v>
      </c>
      <c r="D363" s="51" t="n">
        <v>43938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inlineStr">
        <is>
          <t>90278</t>
        </is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  <c r="V363" s="51">
        <f>INDEX(Customers!$C$2:$C$805,MATCH(F363,Customers!$A$2:$A$805,0))</f>
        <v/>
      </c>
      <c r="W363">
        <f>INDEX(Customers!$D$2:$D$805,MATCH(F363,Customers!$A$2:$A$805,0))</f>
        <v/>
      </c>
      <c r="X363">
        <f>YEAR(C363)</f>
        <v/>
      </c>
      <c r="Y363">
        <f>X363-YEAR(V363)+1</f>
        <v/>
      </c>
    </row>
    <row r="364">
      <c r="A364" t="n">
        <v>363</v>
      </c>
      <c r="B364" t="inlineStr">
        <is>
          <t>US-2020-154599</t>
        </is>
      </c>
      <c r="C364" s="51" t="n">
        <v>43933</v>
      </c>
      <c r="D364" s="51" t="n">
        <v>43938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inlineStr">
        <is>
          <t>90278</t>
        </is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  <c r="V364" s="51">
        <f>INDEX(Customers!$C$2:$C$805,MATCH(F364,Customers!$A$2:$A$805,0))</f>
        <v/>
      </c>
      <c r="W364">
        <f>INDEX(Customers!$D$2:$D$805,MATCH(F364,Customers!$A$2:$A$805,0))</f>
        <v/>
      </c>
      <c r="X364">
        <f>YEAR(C364)</f>
        <v/>
      </c>
      <c r="Y364">
        <f>X364-YEAR(V364)+1</f>
        <v/>
      </c>
    </row>
    <row r="365">
      <c r="A365" t="n">
        <v>364</v>
      </c>
      <c r="B365" t="inlineStr">
        <is>
          <t>US-2020-122336</t>
        </is>
      </c>
      <c r="C365" s="51" t="n">
        <v>43934</v>
      </c>
      <c r="D365" s="51" t="n">
        <v>43938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inlineStr">
        <is>
          <t>19140</t>
        </is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  <c r="V365" s="51">
        <f>INDEX(Customers!$C$2:$C$805,MATCH(F365,Customers!$A$2:$A$805,0))</f>
        <v/>
      </c>
      <c r="W365">
        <f>INDEX(Customers!$D$2:$D$805,MATCH(F365,Customers!$A$2:$A$805,0))</f>
        <v/>
      </c>
      <c r="X365">
        <f>YEAR(C365)</f>
        <v/>
      </c>
      <c r="Y365">
        <f>X365-YEAR(V365)+1</f>
        <v/>
      </c>
    </row>
    <row r="366">
      <c r="A366" t="n">
        <v>365</v>
      </c>
      <c r="B366" t="inlineStr">
        <is>
          <t>US-2020-122336</t>
        </is>
      </c>
      <c r="C366" s="51" t="n">
        <v>43934</v>
      </c>
      <c r="D366" s="51" t="n">
        <v>43938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inlineStr">
        <is>
          <t>19140</t>
        </is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  <c r="V366" s="51">
        <f>INDEX(Customers!$C$2:$C$805,MATCH(F366,Customers!$A$2:$A$805,0))</f>
        <v/>
      </c>
      <c r="W366">
        <f>INDEX(Customers!$D$2:$D$805,MATCH(F366,Customers!$A$2:$A$805,0))</f>
        <v/>
      </c>
      <c r="X366">
        <f>YEAR(C366)</f>
        <v/>
      </c>
      <c r="Y366">
        <f>X366-YEAR(V366)+1</f>
        <v/>
      </c>
    </row>
    <row r="367">
      <c r="A367" t="n">
        <v>366</v>
      </c>
      <c r="B367" t="inlineStr">
        <is>
          <t>US-2020-122336</t>
        </is>
      </c>
      <c r="C367" s="51" t="n">
        <v>43934</v>
      </c>
      <c r="D367" s="51" t="n">
        <v>43938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19140</t>
        </is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  <c r="V367" s="51">
        <f>INDEX(Customers!$C$2:$C$805,MATCH(F367,Customers!$A$2:$A$805,0))</f>
        <v/>
      </c>
      <c r="W367">
        <f>INDEX(Customers!$D$2:$D$805,MATCH(F367,Customers!$A$2:$A$805,0))</f>
        <v/>
      </c>
      <c r="X367">
        <f>YEAR(C367)</f>
        <v/>
      </c>
      <c r="Y367">
        <f>X367-YEAR(V367)+1</f>
        <v/>
      </c>
    </row>
    <row r="368">
      <c r="A368" t="n">
        <v>367</v>
      </c>
      <c r="B368" t="inlineStr">
        <is>
          <t>US-2020-167724</t>
        </is>
      </c>
      <c r="C368" s="51" t="n">
        <v>43934</v>
      </c>
      <c r="D368" s="51" t="n">
        <v>43939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inlineStr">
        <is>
          <t>21215</t>
        </is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  <c r="V368" s="51">
        <f>INDEX(Customers!$C$2:$C$805,MATCH(F368,Customers!$A$2:$A$805,0))</f>
        <v/>
      </c>
      <c r="W368">
        <f>INDEX(Customers!$D$2:$D$805,MATCH(F368,Customers!$A$2:$A$805,0))</f>
        <v/>
      </c>
      <c r="X368">
        <f>YEAR(C368)</f>
        <v/>
      </c>
      <c r="Y368">
        <f>X368-YEAR(V368)+1</f>
        <v/>
      </c>
    </row>
    <row r="369">
      <c r="A369" t="n">
        <v>368</v>
      </c>
      <c r="B369" t="inlineStr">
        <is>
          <t>US-2020-122336</t>
        </is>
      </c>
      <c r="C369" s="51" t="n">
        <v>43934</v>
      </c>
      <c r="D369" s="51" t="n">
        <v>43938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19140</t>
        </is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  <c r="V369" s="51">
        <f>INDEX(Customers!$C$2:$C$805,MATCH(F369,Customers!$A$2:$A$805,0))</f>
        <v/>
      </c>
      <c r="W369">
        <f>INDEX(Customers!$D$2:$D$805,MATCH(F369,Customers!$A$2:$A$805,0))</f>
        <v/>
      </c>
      <c r="X369">
        <f>YEAR(C369)</f>
        <v/>
      </c>
      <c r="Y369">
        <f>X369-YEAR(V369)+1</f>
        <v/>
      </c>
    </row>
    <row r="370">
      <c r="A370" t="n">
        <v>369</v>
      </c>
      <c r="B370" t="inlineStr">
        <is>
          <t>US-2020-120740</t>
        </is>
      </c>
      <c r="C370" s="51" t="n">
        <v>43936</v>
      </c>
      <c r="D370" s="51" t="n">
        <v>43936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  <c r="V370" s="51">
        <f>INDEX(Customers!$C$2:$C$805,MATCH(F370,Customers!$A$2:$A$805,0))</f>
        <v/>
      </c>
      <c r="W370">
        <f>INDEX(Customers!$D$2:$D$805,MATCH(F370,Customers!$A$2:$A$805,0))</f>
        <v/>
      </c>
      <c r="X370">
        <f>YEAR(C370)</f>
        <v/>
      </c>
      <c r="Y370">
        <f>X370-YEAR(V370)+1</f>
        <v/>
      </c>
    </row>
    <row r="371">
      <c r="A371" t="n">
        <v>370</v>
      </c>
      <c r="B371" t="inlineStr">
        <is>
          <t>US-2020-120740</t>
        </is>
      </c>
      <c r="C371" s="51" t="n">
        <v>43936</v>
      </c>
      <c r="D371" s="51" t="n">
        <v>43936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  <c r="V371" s="51">
        <f>INDEX(Customers!$C$2:$C$805,MATCH(F371,Customers!$A$2:$A$805,0))</f>
        <v/>
      </c>
      <c r="W371">
        <f>INDEX(Customers!$D$2:$D$805,MATCH(F371,Customers!$A$2:$A$805,0))</f>
        <v/>
      </c>
      <c r="X371">
        <f>YEAR(C371)</f>
        <v/>
      </c>
      <c r="Y371">
        <f>X371-YEAR(V371)+1</f>
        <v/>
      </c>
    </row>
    <row r="372">
      <c r="A372" t="n">
        <v>371</v>
      </c>
      <c r="B372" t="inlineStr">
        <is>
          <t>US-2020-155208</t>
        </is>
      </c>
      <c r="C372" s="51" t="n">
        <v>43937</v>
      </c>
      <c r="D372" s="51" t="n">
        <v>43941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inlineStr">
        <is>
          <t>28403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  <c r="V372" s="51">
        <f>INDEX(Customers!$C$2:$C$805,MATCH(F372,Customers!$A$2:$A$805,0))</f>
        <v/>
      </c>
      <c r="W372">
        <f>INDEX(Customers!$D$2:$D$805,MATCH(F372,Customers!$A$2:$A$805,0))</f>
        <v/>
      </c>
      <c r="X372">
        <f>YEAR(C372)</f>
        <v/>
      </c>
      <c r="Y372">
        <f>X372-YEAR(V372)+1</f>
        <v/>
      </c>
    </row>
    <row r="373">
      <c r="A373" t="n">
        <v>372</v>
      </c>
      <c r="B373" t="inlineStr">
        <is>
          <t>US-2020-100678</t>
        </is>
      </c>
      <c r="C373" s="51" t="n">
        <v>43939</v>
      </c>
      <c r="D373" s="51" t="n">
        <v>43943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inlineStr">
        <is>
          <t>77095</t>
        </is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  <c r="V373" s="51">
        <f>INDEX(Customers!$C$2:$C$805,MATCH(F373,Customers!$A$2:$A$805,0))</f>
        <v/>
      </c>
      <c r="W373">
        <f>INDEX(Customers!$D$2:$D$805,MATCH(F373,Customers!$A$2:$A$805,0))</f>
        <v/>
      </c>
      <c r="X373">
        <f>YEAR(C373)</f>
        <v/>
      </c>
      <c r="Y373">
        <f>X373-YEAR(V373)+1</f>
        <v/>
      </c>
    </row>
    <row r="374">
      <c r="A374" t="n">
        <v>373</v>
      </c>
      <c r="B374" t="inlineStr">
        <is>
          <t>US-2020-110849</t>
        </is>
      </c>
      <c r="C374" s="51" t="n">
        <v>43939</v>
      </c>
      <c r="D374" s="51" t="n">
        <v>43944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inlineStr">
        <is>
          <t>90049</t>
        </is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  <c r="V374" s="51">
        <f>INDEX(Customers!$C$2:$C$805,MATCH(F374,Customers!$A$2:$A$805,0))</f>
        <v/>
      </c>
      <c r="W374">
        <f>INDEX(Customers!$D$2:$D$805,MATCH(F374,Customers!$A$2:$A$805,0))</f>
        <v/>
      </c>
      <c r="X374">
        <f>YEAR(C374)</f>
        <v/>
      </c>
      <c r="Y374">
        <f>X374-YEAR(V374)+1</f>
        <v/>
      </c>
    </row>
    <row r="375">
      <c r="A375" t="n">
        <v>374</v>
      </c>
      <c r="B375" t="inlineStr">
        <is>
          <t>US-2020-100678</t>
        </is>
      </c>
      <c r="C375" s="51" t="n">
        <v>43939</v>
      </c>
      <c r="D375" s="51" t="n">
        <v>43943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inlineStr">
        <is>
          <t>77095</t>
        </is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  <c r="V375" s="51">
        <f>INDEX(Customers!$C$2:$C$805,MATCH(F375,Customers!$A$2:$A$805,0))</f>
        <v/>
      </c>
      <c r="W375">
        <f>INDEX(Customers!$D$2:$D$805,MATCH(F375,Customers!$A$2:$A$805,0))</f>
        <v/>
      </c>
      <c r="X375">
        <f>YEAR(C375)</f>
        <v/>
      </c>
      <c r="Y375">
        <f>X375-YEAR(V375)+1</f>
        <v/>
      </c>
    </row>
    <row r="376">
      <c r="A376" t="n">
        <v>375</v>
      </c>
      <c r="B376" t="inlineStr">
        <is>
          <t>US-2020-110849</t>
        </is>
      </c>
      <c r="C376" s="51" t="n">
        <v>43939</v>
      </c>
      <c r="D376" s="51" t="n">
        <v>43944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inlineStr">
        <is>
          <t>90049</t>
        </is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  <c r="V376" s="51">
        <f>INDEX(Customers!$C$2:$C$805,MATCH(F376,Customers!$A$2:$A$805,0))</f>
        <v/>
      </c>
      <c r="W376">
        <f>INDEX(Customers!$D$2:$D$805,MATCH(F376,Customers!$A$2:$A$805,0))</f>
        <v/>
      </c>
      <c r="X376">
        <f>YEAR(C376)</f>
        <v/>
      </c>
      <c r="Y376">
        <f>X376-YEAR(V376)+1</f>
        <v/>
      </c>
    </row>
    <row r="377">
      <c r="A377" t="n">
        <v>376</v>
      </c>
      <c r="B377" t="inlineStr">
        <is>
          <t>US-2020-100678</t>
        </is>
      </c>
      <c r="C377" s="51" t="n">
        <v>43939</v>
      </c>
      <c r="D377" s="51" t="n">
        <v>43943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inlineStr">
        <is>
          <t>77095</t>
        </is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  <c r="V377" s="51">
        <f>INDEX(Customers!$C$2:$C$805,MATCH(F377,Customers!$A$2:$A$805,0))</f>
        <v/>
      </c>
      <c r="W377">
        <f>INDEX(Customers!$D$2:$D$805,MATCH(F377,Customers!$A$2:$A$805,0))</f>
        <v/>
      </c>
      <c r="X377">
        <f>YEAR(C377)</f>
        <v/>
      </c>
      <c r="Y377">
        <f>X377-YEAR(V377)+1</f>
        <v/>
      </c>
    </row>
    <row r="378">
      <c r="A378" t="n">
        <v>377</v>
      </c>
      <c r="B378" t="inlineStr">
        <is>
          <t>US-2020-110849</t>
        </is>
      </c>
      <c r="C378" s="51" t="n">
        <v>43939</v>
      </c>
      <c r="D378" s="51" t="n">
        <v>43944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inlineStr">
        <is>
          <t>90049</t>
        </is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  <c r="V378" s="51">
        <f>INDEX(Customers!$C$2:$C$805,MATCH(F378,Customers!$A$2:$A$805,0))</f>
        <v/>
      </c>
      <c r="W378">
        <f>INDEX(Customers!$D$2:$D$805,MATCH(F378,Customers!$A$2:$A$805,0))</f>
        <v/>
      </c>
      <c r="X378">
        <f>YEAR(C378)</f>
        <v/>
      </c>
      <c r="Y378">
        <f>X378-YEAR(V378)+1</f>
        <v/>
      </c>
    </row>
    <row r="379">
      <c r="A379" t="n">
        <v>378</v>
      </c>
      <c r="B379" t="inlineStr">
        <is>
          <t>US-2020-100678</t>
        </is>
      </c>
      <c r="C379" s="51" t="n">
        <v>43939</v>
      </c>
      <c r="D379" s="51" t="n">
        <v>43943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  <c r="V379" s="51">
        <f>INDEX(Customers!$C$2:$C$805,MATCH(F379,Customers!$A$2:$A$805,0))</f>
        <v/>
      </c>
      <c r="W379">
        <f>INDEX(Customers!$D$2:$D$805,MATCH(F379,Customers!$A$2:$A$805,0))</f>
        <v/>
      </c>
      <c r="X379">
        <f>YEAR(C379)</f>
        <v/>
      </c>
      <c r="Y379">
        <f>X379-YEAR(V379)+1</f>
        <v/>
      </c>
    </row>
    <row r="380">
      <c r="A380" t="n">
        <v>379</v>
      </c>
      <c r="B380" t="inlineStr">
        <is>
          <t>US-2020-110849</t>
        </is>
      </c>
      <c r="C380" s="51" t="n">
        <v>43939</v>
      </c>
      <c r="D380" s="51" t="n">
        <v>43944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90049</t>
        </is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  <c r="V380" s="51">
        <f>INDEX(Customers!$C$2:$C$805,MATCH(F380,Customers!$A$2:$A$805,0))</f>
        <v/>
      </c>
      <c r="W380">
        <f>INDEX(Customers!$D$2:$D$805,MATCH(F380,Customers!$A$2:$A$805,0))</f>
        <v/>
      </c>
      <c r="X380">
        <f>YEAR(C380)</f>
        <v/>
      </c>
      <c r="Y380">
        <f>X380-YEAR(V380)+1</f>
        <v/>
      </c>
    </row>
    <row r="381">
      <c r="A381" t="n">
        <v>380</v>
      </c>
      <c r="B381" t="inlineStr">
        <is>
          <t>US-2020-169460</t>
        </is>
      </c>
      <c r="C381" s="51" t="n">
        <v>43940</v>
      </c>
      <c r="D381" s="51" t="n">
        <v>43942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inlineStr">
        <is>
          <t>95123</t>
        </is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  <c r="V381" s="51">
        <f>INDEX(Customers!$C$2:$C$805,MATCH(F381,Customers!$A$2:$A$805,0))</f>
        <v/>
      </c>
      <c r="W381">
        <f>INDEX(Customers!$D$2:$D$805,MATCH(F381,Customers!$A$2:$A$805,0))</f>
        <v/>
      </c>
      <c r="X381">
        <f>YEAR(C381)</f>
        <v/>
      </c>
      <c r="Y381">
        <f>X381-YEAR(V381)+1</f>
        <v/>
      </c>
    </row>
    <row r="382">
      <c r="A382" t="n">
        <v>381</v>
      </c>
      <c r="B382" t="inlineStr">
        <is>
          <t>US-2020-158470</t>
        </is>
      </c>
      <c r="C382" s="51" t="n">
        <v>43940</v>
      </c>
      <c r="D382" s="51" t="n">
        <v>43944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inlineStr">
        <is>
          <t>22204</t>
        </is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  <c r="V382" s="51">
        <f>INDEX(Customers!$C$2:$C$805,MATCH(F382,Customers!$A$2:$A$805,0))</f>
        <v/>
      </c>
      <c r="W382">
        <f>INDEX(Customers!$D$2:$D$805,MATCH(F382,Customers!$A$2:$A$805,0))</f>
        <v/>
      </c>
      <c r="X382">
        <f>YEAR(C382)</f>
        <v/>
      </c>
      <c r="Y382">
        <f>X382-YEAR(V382)+1</f>
        <v/>
      </c>
    </row>
    <row r="383">
      <c r="A383" t="n">
        <v>382</v>
      </c>
      <c r="B383" t="inlineStr">
        <is>
          <t>US-2020-158470</t>
        </is>
      </c>
      <c r="C383" s="51" t="n">
        <v>43940</v>
      </c>
      <c r="D383" s="51" t="n">
        <v>43944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inlineStr">
        <is>
          <t>22204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  <c r="V383" s="51">
        <f>INDEX(Customers!$C$2:$C$805,MATCH(F383,Customers!$A$2:$A$805,0))</f>
        <v/>
      </c>
      <c r="W383">
        <f>INDEX(Customers!$D$2:$D$805,MATCH(F383,Customers!$A$2:$A$805,0))</f>
        <v/>
      </c>
      <c r="X383">
        <f>YEAR(C383)</f>
        <v/>
      </c>
      <c r="Y383">
        <f>X383-YEAR(V383)+1</f>
        <v/>
      </c>
    </row>
    <row r="384">
      <c r="A384" t="n">
        <v>383</v>
      </c>
      <c r="B384" t="inlineStr">
        <is>
          <t>US-2020-101462</t>
        </is>
      </c>
      <c r="C384" s="51" t="n">
        <v>43941</v>
      </c>
      <c r="D384" s="51" t="n">
        <v>43946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inlineStr">
        <is>
          <t>90045</t>
        </is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  <c r="V384" s="51">
        <f>INDEX(Customers!$C$2:$C$805,MATCH(F384,Customers!$A$2:$A$805,0))</f>
        <v/>
      </c>
      <c r="W384">
        <f>INDEX(Customers!$D$2:$D$805,MATCH(F384,Customers!$A$2:$A$805,0))</f>
        <v/>
      </c>
      <c r="X384">
        <f>YEAR(C384)</f>
        <v/>
      </c>
      <c r="Y384">
        <f>X384-YEAR(V384)+1</f>
        <v/>
      </c>
    </row>
    <row r="385">
      <c r="A385" t="n">
        <v>384</v>
      </c>
      <c r="B385" t="inlineStr">
        <is>
          <t>US-2020-134572</t>
        </is>
      </c>
      <c r="C385" s="51" t="n">
        <v>43941</v>
      </c>
      <c r="D385" s="51" t="n">
        <v>43943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77070</t>
        </is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  <c r="V385" s="51">
        <f>INDEX(Customers!$C$2:$C$805,MATCH(F385,Customers!$A$2:$A$805,0))</f>
        <v/>
      </c>
      <c r="W385">
        <f>INDEX(Customers!$D$2:$D$805,MATCH(F385,Customers!$A$2:$A$805,0))</f>
        <v/>
      </c>
      <c r="X385">
        <f>YEAR(C385)</f>
        <v/>
      </c>
      <c r="Y385">
        <f>X385-YEAR(V385)+1</f>
        <v/>
      </c>
    </row>
    <row r="386">
      <c r="A386" t="n">
        <v>385</v>
      </c>
      <c r="B386" t="inlineStr">
        <is>
          <t>US-2020-134572</t>
        </is>
      </c>
      <c r="C386" s="51" t="n">
        <v>43941</v>
      </c>
      <c r="D386" s="51" t="n">
        <v>43943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inlineStr">
        <is>
          <t>77070</t>
        </is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  <c r="V386" s="51">
        <f>INDEX(Customers!$C$2:$C$805,MATCH(F386,Customers!$A$2:$A$805,0))</f>
        <v/>
      </c>
      <c r="W386">
        <f>INDEX(Customers!$D$2:$D$805,MATCH(F386,Customers!$A$2:$A$805,0))</f>
        <v/>
      </c>
      <c r="X386">
        <f>YEAR(C386)</f>
        <v/>
      </c>
      <c r="Y386">
        <f>X386-YEAR(V386)+1</f>
        <v/>
      </c>
    </row>
    <row r="387">
      <c r="A387" t="n">
        <v>386</v>
      </c>
      <c r="B387" t="inlineStr">
        <is>
          <t>US-2020-134572</t>
        </is>
      </c>
      <c r="C387" s="51" t="n">
        <v>43941</v>
      </c>
      <c r="D387" s="51" t="n">
        <v>43943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inlineStr">
        <is>
          <t>77070</t>
        </is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  <c r="V387" s="51">
        <f>INDEX(Customers!$C$2:$C$805,MATCH(F387,Customers!$A$2:$A$805,0))</f>
        <v/>
      </c>
      <c r="W387">
        <f>INDEX(Customers!$D$2:$D$805,MATCH(F387,Customers!$A$2:$A$805,0))</f>
        <v/>
      </c>
      <c r="X387">
        <f>YEAR(C387)</f>
        <v/>
      </c>
      <c r="Y387">
        <f>X387-YEAR(V387)+1</f>
        <v/>
      </c>
    </row>
    <row r="388">
      <c r="A388" t="n">
        <v>387</v>
      </c>
      <c r="B388" t="inlineStr">
        <is>
          <t>US-2020-158064</t>
        </is>
      </c>
      <c r="C388" s="51" t="n">
        <v>43942</v>
      </c>
      <c r="D388" s="51" t="n">
        <v>43946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90008</t>
        </is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  <c r="V388" s="51">
        <f>INDEX(Customers!$C$2:$C$805,MATCH(F388,Customers!$A$2:$A$805,0))</f>
        <v/>
      </c>
      <c r="W388">
        <f>INDEX(Customers!$D$2:$D$805,MATCH(F388,Customers!$A$2:$A$805,0))</f>
        <v/>
      </c>
      <c r="X388">
        <f>YEAR(C388)</f>
        <v/>
      </c>
      <c r="Y388">
        <f>X388-YEAR(V388)+1</f>
        <v/>
      </c>
    </row>
    <row r="389">
      <c r="A389" t="n">
        <v>388</v>
      </c>
      <c r="B389" t="inlineStr">
        <is>
          <t>US-2020-136336</t>
        </is>
      </c>
      <c r="C389" s="51" t="n">
        <v>43942</v>
      </c>
      <c r="D389" s="51" t="n">
        <v>43947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inlineStr">
        <is>
          <t>42420</t>
        </is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  <c r="V389" s="51">
        <f>INDEX(Customers!$C$2:$C$805,MATCH(F389,Customers!$A$2:$A$805,0))</f>
        <v/>
      </c>
      <c r="W389">
        <f>INDEX(Customers!$D$2:$D$805,MATCH(F389,Customers!$A$2:$A$805,0))</f>
        <v/>
      </c>
      <c r="X389">
        <f>YEAR(C389)</f>
        <v/>
      </c>
      <c r="Y389">
        <f>X389-YEAR(V389)+1</f>
        <v/>
      </c>
    </row>
    <row r="390">
      <c r="A390" t="n">
        <v>389</v>
      </c>
      <c r="B390" t="inlineStr">
        <is>
          <t>US-2020-122070</t>
        </is>
      </c>
      <c r="C390" s="51" t="n">
        <v>43943</v>
      </c>
      <c r="D390" s="51" t="n">
        <v>43945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inlineStr">
        <is>
          <t>12180</t>
        </is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  <c r="V390" s="51">
        <f>INDEX(Customers!$C$2:$C$805,MATCH(F390,Customers!$A$2:$A$805,0))</f>
        <v/>
      </c>
      <c r="W390">
        <f>INDEX(Customers!$D$2:$D$805,MATCH(F390,Customers!$A$2:$A$805,0))</f>
        <v/>
      </c>
      <c r="X390">
        <f>YEAR(C390)</f>
        <v/>
      </c>
      <c r="Y390">
        <f>X390-YEAR(V390)+1</f>
        <v/>
      </c>
    </row>
    <row r="391">
      <c r="A391" t="n">
        <v>390</v>
      </c>
      <c r="B391" t="inlineStr">
        <is>
          <t>US-2020-122070</t>
        </is>
      </c>
      <c r="C391" s="51" t="n">
        <v>43943</v>
      </c>
      <c r="D391" s="51" t="n">
        <v>43945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inlineStr">
        <is>
          <t>12180</t>
        </is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  <c r="V391" s="51">
        <f>INDEX(Customers!$C$2:$C$805,MATCH(F391,Customers!$A$2:$A$805,0))</f>
        <v/>
      </c>
      <c r="W391">
        <f>INDEX(Customers!$D$2:$D$805,MATCH(F391,Customers!$A$2:$A$805,0))</f>
        <v/>
      </c>
      <c r="X391">
        <f>YEAR(C391)</f>
        <v/>
      </c>
      <c r="Y391">
        <f>X391-YEAR(V391)+1</f>
        <v/>
      </c>
    </row>
    <row r="392">
      <c r="A392" t="n">
        <v>391</v>
      </c>
      <c r="B392" t="inlineStr">
        <is>
          <t>US-2020-150119</t>
        </is>
      </c>
      <c r="C392" s="51" t="n">
        <v>43944</v>
      </c>
      <c r="D392" s="51" t="n">
        <v>43948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inlineStr">
        <is>
          <t>43229</t>
        </is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  <c r="V392" s="51">
        <f>INDEX(Customers!$C$2:$C$805,MATCH(F392,Customers!$A$2:$A$805,0))</f>
        <v/>
      </c>
      <c r="W392">
        <f>INDEX(Customers!$D$2:$D$805,MATCH(F392,Customers!$A$2:$A$805,0))</f>
        <v/>
      </c>
      <c r="X392">
        <f>YEAR(C392)</f>
        <v/>
      </c>
      <c r="Y392">
        <f>X392-YEAR(V392)+1</f>
        <v/>
      </c>
    </row>
    <row r="393">
      <c r="A393" t="n">
        <v>392</v>
      </c>
      <c r="B393" t="inlineStr">
        <is>
          <t>US-2020-150119</t>
        </is>
      </c>
      <c r="C393" s="51" t="n">
        <v>43944</v>
      </c>
      <c r="D393" s="51" t="n">
        <v>43948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inlineStr">
        <is>
          <t>43229</t>
        </is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  <c r="V393" s="51">
        <f>INDEX(Customers!$C$2:$C$805,MATCH(F393,Customers!$A$2:$A$805,0))</f>
        <v/>
      </c>
      <c r="W393">
        <f>INDEX(Customers!$D$2:$D$805,MATCH(F393,Customers!$A$2:$A$805,0))</f>
        <v/>
      </c>
      <c r="X393">
        <f>YEAR(C393)</f>
        <v/>
      </c>
      <c r="Y393">
        <f>X393-YEAR(V393)+1</f>
        <v/>
      </c>
    </row>
    <row r="394">
      <c r="A394" t="n">
        <v>393</v>
      </c>
      <c r="B394" t="inlineStr">
        <is>
          <t>US-2020-150119</t>
        </is>
      </c>
      <c r="C394" s="51" t="n">
        <v>43944</v>
      </c>
      <c r="D394" s="51" t="n">
        <v>43948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inlineStr">
        <is>
          <t>43229</t>
        </is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  <c r="V394" s="51">
        <f>INDEX(Customers!$C$2:$C$805,MATCH(F394,Customers!$A$2:$A$805,0))</f>
        <v/>
      </c>
      <c r="W394">
        <f>INDEX(Customers!$D$2:$D$805,MATCH(F394,Customers!$A$2:$A$805,0))</f>
        <v/>
      </c>
      <c r="X394">
        <f>YEAR(C394)</f>
        <v/>
      </c>
      <c r="Y394">
        <f>X394-YEAR(V394)+1</f>
        <v/>
      </c>
    </row>
    <row r="395">
      <c r="A395" t="n">
        <v>394</v>
      </c>
      <c r="B395" t="inlineStr">
        <is>
          <t>US-2020-150119</t>
        </is>
      </c>
      <c r="C395" s="51" t="n">
        <v>43944</v>
      </c>
      <c r="D395" s="51" t="n">
        <v>43948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inlineStr">
        <is>
          <t>43229</t>
        </is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  <c r="V395" s="51">
        <f>INDEX(Customers!$C$2:$C$805,MATCH(F395,Customers!$A$2:$A$805,0))</f>
        <v/>
      </c>
      <c r="W395">
        <f>INDEX(Customers!$D$2:$D$805,MATCH(F395,Customers!$A$2:$A$805,0))</f>
        <v/>
      </c>
      <c r="X395">
        <f>YEAR(C395)</f>
        <v/>
      </c>
      <c r="Y395">
        <f>X395-YEAR(V395)+1</f>
        <v/>
      </c>
    </row>
    <row r="396">
      <c r="A396" t="n">
        <v>395</v>
      </c>
      <c r="B396" t="inlineStr">
        <is>
          <t>US-2020-112564</t>
        </is>
      </c>
      <c r="C396" s="51" t="n">
        <v>43944</v>
      </c>
      <c r="D396" s="51" t="n">
        <v>43945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inlineStr">
        <is>
          <t>19134</t>
        </is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  <c r="V396" s="51">
        <f>INDEX(Customers!$C$2:$C$805,MATCH(F396,Customers!$A$2:$A$805,0))</f>
        <v/>
      </c>
      <c r="W396">
        <f>INDEX(Customers!$D$2:$D$805,MATCH(F396,Customers!$A$2:$A$805,0))</f>
        <v/>
      </c>
      <c r="X396">
        <f>YEAR(C396)</f>
        <v/>
      </c>
      <c r="Y396">
        <f>X396-YEAR(V396)+1</f>
        <v/>
      </c>
    </row>
    <row r="397">
      <c r="A397" t="n">
        <v>396</v>
      </c>
      <c r="B397" t="inlineStr">
        <is>
          <t>US-2020-111857</t>
        </is>
      </c>
      <c r="C397" s="51" t="n">
        <v>43944</v>
      </c>
      <c r="D397" s="51" t="n">
        <v>43947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inlineStr">
        <is>
          <t>94109</t>
        </is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  <c r="V397" s="51">
        <f>INDEX(Customers!$C$2:$C$805,MATCH(F397,Customers!$A$2:$A$805,0))</f>
        <v/>
      </c>
      <c r="W397">
        <f>INDEX(Customers!$D$2:$D$805,MATCH(F397,Customers!$A$2:$A$805,0))</f>
        <v/>
      </c>
      <c r="X397">
        <f>YEAR(C397)</f>
        <v/>
      </c>
      <c r="Y397">
        <f>X397-YEAR(V397)+1</f>
        <v/>
      </c>
    </row>
    <row r="398">
      <c r="A398" t="n">
        <v>397</v>
      </c>
      <c r="B398" t="inlineStr">
        <is>
          <t>US-2020-166954</t>
        </is>
      </c>
      <c r="C398" s="51" t="n">
        <v>43946</v>
      </c>
      <c r="D398" s="51" t="n">
        <v>43951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inlineStr">
        <is>
          <t>91776</t>
        </is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  <c r="V398" s="51">
        <f>INDEX(Customers!$C$2:$C$805,MATCH(F398,Customers!$A$2:$A$805,0))</f>
        <v/>
      </c>
      <c r="W398">
        <f>INDEX(Customers!$D$2:$D$805,MATCH(F398,Customers!$A$2:$A$805,0))</f>
        <v/>
      </c>
      <c r="X398">
        <f>YEAR(C398)</f>
        <v/>
      </c>
      <c r="Y398">
        <f>X398-YEAR(V398)+1</f>
        <v/>
      </c>
    </row>
    <row r="399">
      <c r="A399" t="n">
        <v>398</v>
      </c>
      <c r="B399" t="inlineStr">
        <is>
          <t>US-2020-166954</t>
        </is>
      </c>
      <c r="C399" s="51" t="n">
        <v>43946</v>
      </c>
      <c r="D399" s="51" t="n">
        <v>43951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inlineStr">
        <is>
          <t>91776</t>
        </is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  <c r="V399" s="51">
        <f>INDEX(Customers!$C$2:$C$805,MATCH(F399,Customers!$A$2:$A$805,0))</f>
        <v/>
      </c>
      <c r="W399">
        <f>INDEX(Customers!$D$2:$D$805,MATCH(F399,Customers!$A$2:$A$805,0))</f>
        <v/>
      </c>
      <c r="X399">
        <f>YEAR(C399)</f>
        <v/>
      </c>
      <c r="Y399">
        <f>X399-YEAR(V399)+1</f>
        <v/>
      </c>
    </row>
    <row r="400">
      <c r="A400" t="n">
        <v>399</v>
      </c>
      <c r="B400" t="inlineStr">
        <is>
          <t>US-2020-166954</t>
        </is>
      </c>
      <c r="C400" s="51" t="n">
        <v>43946</v>
      </c>
      <c r="D400" s="51" t="n">
        <v>43951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inlineStr">
        <is>
          <t>91776</t>
        </is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  <c r="V400" s="51">
        <f>INDEX(Customers!$C$2:$C$805,MATCH(F400,Customers!$A$2:$A$805,0))</f>
        <v/>
      </c>
      <c r="W400">
        <f>INDEX(Customers!$D$2:$D$805,MATCH(F400,Customers!$A$2:$A$805,0))</f>
        <v/>
      </c>
      <c r="X400">
        <f>YEAR(C400)</f>
        <v/>
      </c>
      <c r="Y400">
        <f>X400-YEAR(V400)+1</f>
        <v/>
      </c>
    </row>
    <row r="401">
      <c r="A401" t="n">
        <v>400</v>
      </c>
      <c r="B401" t="inlineStr">
        <is>
          <t>US-2020-157406</t>
        </is>
      </c>
      <c r="C401" s="51" t="n">
        <v>43946</v>
      </c>
      <c r="D401" s="51" t="n">
        <v>43950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77095</t>
        </is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  <c r="V401" s="51">
        <f>INDEX(Customers!$C$2:$C$805,MATCH(F401,Customers!$A$2:$A$805,0))</f>
        <v/>
      </c>
      <c r="W401">
        <f>INDEX(Customers!$D$2:$D$805,MATCH(F401,Customers!$A$2:$A$805,0))</f>
        <v/>
      </c>
      <c r="X401">
        <f>YEAR(C401)</f>
        <v/>
      </c>
      <c r="Y401">
        <f>X401-YEAR(V401)+1</f>
        <v/>
      </c>
    </row>
    <row r="402">
      <c r="A402" t="n">
        <v>401</v>
      </c>
      <c r="B402" t="inlineStr">
        <is>
          <t>US-2020-157406</t>
        </is>
      </c>
      <c r="C402" s="51" t="n">
        <v>43946</v>
      </c>
      <c r="D402" s="51" t="n">
        <v>43950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77095</t>
        </is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  <c r="V402" s="51">
        <f>INDEX(Customers!$C$2:$C$805,MATCH(F402,Customers!$A$2:$A$805,0))</f>
        <v/>
      </c>
      <c r="W402">
        <f>INDEX(Customers!$D$2:$D$805,MATCH(F402,Customers!$A$2:$A$805,0))</f>
        <v/>
      </c>
      <c r="X402">
        <f>YEAR(C402)</f>
        <v/>
      </c>
      <c r="Y402">
        <f>X402-YEAR(V402)+1</f>
        <v/>
      </c>
    </row>
    <row r="403">
      <c r="A403" t="n">
        <v>402</v>
      </c>
      <c r="B403" t="inlineStr">
        <is>
          <t>US-2020-110100</t>
        </is>
      </c>
      <c r="C403" s="51" t="n">
        <v>43946</v>
      </c>
      <c r="D403" s="51" t="n">
        <v>43950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inlineStr">
        <is>
          <t>28403</t>
        </is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  <c r="V403" s="51">
        <f>INDEX(Customers!$C$2:$C$805,MATCH(F403,Customers!$A$2:$A$805,0))</f>
        <v/>
      </c>
      <c r="W403">
        <f>INDEX(Customers!$D$2:$D$805,MATCH(F403,Customers!$A$2:$A$805,0))</f>
        <v/>
      </c>
      <c r="X403">
        <f>YEAR(C403)</f>
        <v/>
      </c>
      <c r="Y403">
        <f>X403-YEAR(V403)+1</f>
        <v/>
      </c>
    </row>
    <row r="404">
      <c r="A404" t="n">
        <v>403</v>
      </c>
      <c r="B404" t="inlineStr">
        <is>
          <t>US-2020-147298</t>
        </is>
      </c>
      <c r="C404" s="51" t="n">
        <v>43947</v>
      </c>
      <c r="D404" s="51" t="n">
        <v>43954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inlineStr">
        <is>
          <t>90049</t>
        </is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  <c r="V404" s="51">
        <f>INDEX(Customers!$C$2:$C$805,MATCH(F404,Customers!$A$2:$A$805,0))</f>
        <v/>
      </c>
      <c r="W404">
        <f>INDEX(Customers!$D$2:$D$805,MATCH(F404,Customers!$A$2:$A$805,0))</f>
        <v/>
      </c>
      <c r="X404">
        <f>YEAR(C404)</f>
        <v/>
      </c>
      <c r="Y404">
        <f>X404-YEAR(V404)+1</f>
        <v/>
      </c>
    </row>
    <row r="405">
      <c r="A405" t="n">
        <v>404</v>
      </c>
      <c r="B405" t="inlineStr">
        <is>
          <t>US-2020-116785</t>
        </is>
      </c>
      <c r="C405" s="51" t="n">
        <v>43947</v>
      </c>
      <c r="D405" s="51" t="n">
        <v>43951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inlineStr">
        <is>
          <t>90036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  <c r="V405" s="51">
        <f>INDEX(Customers!$C$2:$C$805,MATCH(F405,Customers!$A$2:$A$805,0))</f>
        <v/>
      </c>
      <c r="W405">
        <f>INDEX(Customers!$D$2:$D$805,MATCH(F405,Customers!$A$2:$A$805,0))</f>
        <v/>
      </c>
      <c r="X405">
        <f>YEAR(C405)</f>
        <v/>
      </c>
      <c r="Y405">
        <f>X405-YEAR(V405)+1</f>
        <v/>
      </c>
    </row>
    <row r="406">
      <c r="A406" t="n">
        <v>405</v>
      </c>
      <c r="B406" t="inlineStr">
        <is>
          <t>US-2020-147298</t>
        </is>
      </c>
      <c r="C406" s="51" t="n">
        <v>43947</v>
      </c>
      <c r="D406" s="51" t="n">
        <v>43954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90049</t>
        </is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  <c r="V406" s="51">
        <f>INDEX(Customers!$C$2:$C$805,MATCH(F406,Customers!$A$2:$A$805,0))</f>
        <v/>
      </c>
      <c r="W406">
        <f>INDEX(Customers!$D$2:$D$805,MATCH(F406,Customers!$A$2:$A$805,0))</f>
        <v/>
      </c>
      <c r="X406">
        <f>YEAR(C406)</f>
        <v/>
      </c>
      <c r="Y406">
        <f>X406-YEAR(V406)+1</f>
        <v/>
      </c>
    </row>
    <row r="407">
      <c r="A407" t="n">
        <v>406</v>
      </c>
      <c r="B407" t="inlineStr">
        <is>
          <t>US-2020-116785</t>
        </is>
      </c>
      <c r="C407" s="51" t="n">
        <v>43947</v>
      </c>
      <c r="D407" s="51" t="n">
        <v>43951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inlineStr">
        <is>
          <t>90036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  <c r="V407" s="51">
        <f>INDEX(Customers!$C$2:$C$805,MATCH(F407,Customers!$A$2:$A$805,0))</f>
        <v/>
      </c>
      <c r="W407">
        <f>INDEX(Customers!$D$2:$D$805,MATCH(F407,Customers!$A$2:$A$805,0))</f>
        <v/>
      </c>
      <c r="X407">
        <f>YEAR(C407)</f>
        <v/>
      </c>
      <c r="Y407">
        <f>X407-YEAR(V407)+1</f>
        <v/>
      </c>
    </row>
    <row r="408">
      <c r="A408" t="n">
        <v>407</v>
      </c>
      <c r="B408" t="inlineStr">
        <is>
          <t>US-2020-118976</t>
        </is>
      </c>
      <c r="C408" s="51" t="n">
        <v>43949</v>
      </c>
      <c r="D408" s="51" t="n">
        <v>43954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inlineStr">
        <is>
          <t>21215</t>
        </is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  <c r="V408" s="51">
        <f>INDEX(Customers!$C$2:$C$805,MATCH(F408,Customers!$A$2:$A$805,0))</f>
        <v/>
      </c>
      <c r="W408">
        <f>INDEX(Customers!$D$2:$D$805,MATCH(F408,Customers!$A$2:$A$805,0))</f>
        <v/>
      </c>
      <c r="X408">
        <f>YEAR(C408)</f>
        <v/>
      </c>
      <c r="Y408">
        <f>X408-YEAR(V408)+1</f>
        <v/>
      </c>
    </row>
    <row r="409">
      <c r="A409" t="n">
        <v>408</v>
      </c>
      <c r="B409" t="inlineStr">
        <is>
          <t>US-2020-118976</t>
        </is>
      </c>
      <c r="C409" s="51" t="n">
        <v>43949</v>
      </c>
      <c r="D409" s="51" t="n">
        <v>43954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inlineStr">
        <is>
          <t>21215</t>
        </is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  <c r="V409" s="51">
        <f>INDEX(Customers!$C$2:$C$805,MATCH(F409,Customers!$A$2:$A$805,0))</f>
        <v/>
      </c>
      <c r="W409">
        <f>INDEX(Customers!$D$2:$D$805,MATCH(F409,Customers!$A$2:$A$805,0))</f>
        <v/>
      </c>
      <c r="X409">
        <f>YEAR(C409)</f>
        <v/>
      </c>
      <c r="Y409">
        <f>X409-YEAR(V409)+1</f>
        <v/>
      </c>
    </row>
    <row r="410">
      <c r="A410" t="n">
        <v>409</v>
      </c>
      <c r="B410" t="inlineStr">
        <is>
          <t>US-2020-118976</t>
        </is>
      </c>
      <c r="C410" s="51" t="n">
        <v>43949</v>
      </c>
      <c r="D410" s="51" t="n">
        <v>43954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inlineStr">
        <is>
          <t>21215</t>
        </is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  <c r="V410" s="51">
        <f>INDEX(Customers!$C$2:$C$805,MATCH(F410,Customers!$A$2:$A$805,0))</f>
        <v/>
      </c>
      <c r="W410">
        <f>INDEX(Customers!$D$2:$D$805,MATCH(F410,Customers!$A$2:$A$805,0))</f>
        <v/>
      </c>
      <c r="X410">
        <f>YEAR(C410)</f>
        <v/>
      </c>
      <c r="Y410">
        <f>X410-YEAR(V410)+1</f>
        <v/>
      </c>
    </row>
    <row r="411">
      <c r="A411" t="n">
        <v>410</v>
      </c>
      <c r="B411" t="inlineStr">
        <is>
          <t>US-2020-140228</t>
        </is>
      </c>
      <c r="C411" s="51" t="n">
        <v>43949</v>
      </c>
      <c r="D411" s="51" t="n">
        <v>43954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inlineStr">
        <is>
          <t>43055</t>
        </is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  <c r="V411" s="51">
        <f>INDEX(Customers!$C$2:$C$805,MATCH(F411,Customers!$A$2:$A$805,0))</f>
        <v/>
      </c>
      <c r="W411">
        <f>INDEX(Customers!$D$2:$D$805,MATCH(F411,Customers!$A$2:$A$805,0))</f>
        <v/>
      </c>
      <c r="X411">
        <f>YEAR(C411)</f>
        <v/>
      </c>
      <c r="Y411">
        <f>X411-YEAR(V411)+1</f>
        <v/>
      </c>
    </row>
    <row r="412">
      <c r="A412" t="n">
        <v>411</v>
      </c>
      <c r="B412" t="inlineStr">
        <is>
          <t>US-2020-118976</t>
        </is>
      </c>
      <c r="C412" s="51" t="n">
        <v>43949</v>
      </c>
      <c r="D412" s="51" t="n">
        <v>43954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inlineStr">
        <is>
          <t>21215</t>
        </is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  <c r="V412" s="51">
        <f>INDEX(Customers!$C$2:$C$805,MATCH(F412,Customers!$A$2:$A$805,0))</f>
        <v/>
      </c>
      <c r="W412">
        <f>INDEX(Customers!$D$2:$D$805,MATCH(F412,Customers!$A$2:$A$805,0))</f>
        <v/>
      </c>
      <c r="X412">
        <f>YEAR(C412)</f>
        <v/>
      </c>
      <c r="Y412">
        <f>X412-YEAR(V412)+1</f>
        <v/>
      </c>
    </row>
    <row r="413">
      <c r="A413" t="n">
        <v>412</v>
      </c>
      <c r="B413" t="inlineStr">
        <is>
          <t>US-2020-140228</t>
        </is>
      </c>
      <c r="C413" s="51" t="n">
        <v>43949</v>
      </c>
      <c r="D413" s="51" t="n">
        <v>43954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inlineStr">
        <is>
          <t>43055</t>
        </is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  <c r="V413" s="51">
        <f>INDEX(Customers!$C$2:$C$805,MATCH(F413,Customers!$A$2:$A$805,0))</f>
        <v/>
      </c>
      <c r="W413">
        <f>INDEX(Customers!$D$2:$D$805,MATCH(F413,Customers!$A$2:$A$805,0))</f>
        <v/>
      </c>
      <c r="X413">
        <f>YEAR(C413)</f>
        <v/>
      </c>
      <c r="Y413">
        <f>X413-YEAR(V413)+1</f>
        <v/>
      </c>
    </row>
    <row r="414">
      <c r="A414" t="n">
        <v>413</v>
      </c>
      <c r="B414" t="inlineStr">
        <is>
          <t>US-2020-140228</t>
        </is>
      </c>
      <c r="C414" s="51" t="n">
        <v>43949</v>
      </c>
      <c r="D414" s="51" t="n">
        <v>43954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inlineStr">
        <is>
          <t>43055</t>
        </is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  <c r="V414" s="51">
        <f>INDEX(Customers!$C$2:$C$805,MATCH(F414,Customers!$A$2:$A$805,0))</f>
        <v/>
      </c>
      <c r="W414">
        <f>INDEX(Customers!$D$2:$D$805,MATCH(F414,Customers!$A$2:$A$805,0))</f>
        <v/>
      </c>
      <c r="X414">
        <f>YEAR(C414)</f>
        <v/>
      </c>
      <c r="Y414">
        <f>X414-YEAR(V414)+1</f>
        <v/>
      </c>
    </row>
    <row r="415">
      <c r="A415" t="n">
        <v>414</v>
      </c>
      <c r="B415" t="inlineStr">
        <is>
          <t>US-2020-132983</t>
        </is>
      </c>
      <c r="C415" s="51" t="n">
        <v>43949</v>
      </c>
      <c r="D415" s="51" t="n">
        <v>43954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inlineStr">
        <is>
          <t>14701</t>
        </is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  <c r="V415" s="51">
        <f>INDEX(Customers!$C$2:$C$805,MATCH(F415,Customers!$A$2:$A$805,0))</f>
        <v/>
      </c>
      <c r="W415">
        <f>INDEX(Customers!$D$2:$D$805,MATCH(F415,Customers!$A$2:$A$805,0))</f>
        <v/>
      </c>
      <c r="X415">
        <f>YEAR(C415)</f>
        <v/>
      </c>
      <c r="Y415">
        <f>X415-YEAR(V415)+1</f>
        <v/>
      </c>
    </row>
    <row r="416">
      <c r="A416" t="n">
        <v>415</v>
      </c>
      <c r="B416" t="inlineStr">
        <is>
          <t>US-2020-131387</t>
        </is>
      </c>
      <c r="C416" s="51" t="n">
        <v>43949</v>
      </c>
      <c r="D416" s="51" t="n">
        <v>43951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inlineStr">
        <is>
          <t>94122</t>
        </is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  <c r="V416" s="51">
        <f>INDEX(Customers!$C$2:$C$805,MATCH(F416,Customers!$A$2:$A$805,0))</f>
        <v/>
      </c>
      <c r="W416">
        <f>INDEX(Customers!$D$2:$D$805,MATCH(F416,Customers!$A$2:$A$805,0))</f>
        <v/>
      </c>
      <c r="X416">
        <f>YEAR(C416)</f>
        <v/>
      </c>
      <c r="Y416">
        <f>X416-YEAR(V416)+1</f>
        <v/>
      </c>
    </row>
    <row r="417">
      <c r="A417" t="n">
        <v>416</v>
      </c>
      <c r="B417" t="inlineStr">
        <is>
          <t>US-2020-107811</t>
        </is>
      </c>
      <c r="C417" s="51" t="n">
        <v>43950</v>
      </c>
      <c r="D417" s="51" t="n">
        <v>43954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inlineStr">
        <is>
          <t>38109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  <c r="V417" s="51">
        <f>INDEX(Customers!$C$2:$C$805,MATCH(F417,Customers!$A$2:$A$805,0))</f>
        <v/>
      </c>
      <c r="W417">
        <f>INDEX(Customers!$D$2:$D$805,MATCH(F417,Customers!$A$2:$A$805,0))</f>
        <v/>
      </c>
      <c r="X417">
        <f>YEAR(C417)</f>
        <v/>
      </c>
      <c r="Y417">
        <f>X417-YEAR(V417)+1</f>
        <v/>
      </c>
    </row>
    <row r="418">
      <c r="A418" t="n">
        <v>417</v>
      </c>
      <c r="B418" t="inlineStr">
        <is>
          <t>US-2020-142727</t>
        </is>
      </c>
      <c r="C418" s="51" t="n">
        <v>43950</v>
      </c>
      <c r="D418" s="51" t="n">
        <v>43952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inlineStr">
        <is>
          <t>70601</t>
        </is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  <c r="V418" s="51">
        <f>INDEX(Customers!$C$2:$C$805,MATCH(F418,Customers!$A$2:$A$805,0))</f>
        <v/>
      </c>
      <c r="W418">
        <f>INDEX(Customers!$D$2:$D$805,MATCH(F418,Customers!$A$2:$A$805,0))</f>
        <v/>
      </c>
      <c r="X418">
        <f>YEAR(C418)</f>
        <v/>
      </c>
      <c r="Y418">
        <f>X418-YEAR(V418)+1</f>
        <v/>
      </c>
    </row>
    <row r="419">
      <c r="A419" t="n">
        <v>418</v>
      </c>
      <c r="B419" t="inlineStr">
        <is>
          <t>US-2020-134061</t>
        </is>
      </c>
      <c r="C419" s="51" t="n">
        <v>43950</v>
      </c>
      <c r="D419" s="51" t="n">
        <v>43955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inlineStr">
        <is>
          <t>14609</t>
        </is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  <c r="V419" s="51">
        <f>INDEX(Customers!$C$2:$C$805,MATCH(F419,Customers!$A$2:$A$805,0))</f>
        <v/>
      </c>
      <c r="W419">
        <f>INDEX(Customers!$D$2:$D$805,MATCH(F419,Customers!$A$2:$A$805,0))</f>
        <v/>
      </c>
      <c r="X419">
        <f>YEAR(C419)</f>
        <v/>
      </c>
      <c r="Y419">
        <f>X419-YEAR(V419)+1</f>
        <v/>
      </c>
    </row>
    <row r="420">
      <c r="A420" t="n">
        <v>419</v>
      </c>
      <c r="B420" t="inlineStr">
        <is>
          <t>US-2020-142727</t>
        </is>
      </c>
      <c r="C420" s="51" t="n">
        <v>43950</v>
      </c>
      <c r="D420" s="51" t="n">
        <v>43952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inlineStr">
        <is>
          <t>70601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  <c r="V420" s="51">
        <f>INDEX(Customers!$C$2:$C$805,MATCH(F420,Customers!$A$2:$A$805,0))</f>
        <v/>
      </c>
      <c r="W420">
        <f>INDEX(Customers!$D$2:$D$805,MATCH(F420,Customers!$A$2:$A$805,0))</f>
        <v/>
      </c>
      <c r="X420">
        <f>YEAR(C420)</f>
        <v/>
      </c>
      <c r="Y420">
        <f>X420-YEAR(V420)+1</f>
        <v/>
      </c>
    </row>
    <row r="421">
      <c r="A421" t="n">
        <v>420</v>
      </c>
      <c r="B421" t="inlineStr">
        <is>
          <t>US-2020-107811</t>
        </is>
      </c>
      <c r="C421" s="51" t="n">
        <v>43950</v>
      </c>
      <c r="D421" s="51" t="n">
        <v>43954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inlineStr">
        <is>
          <t>38109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  <c r="V421" s="51">
        <f>INDEX(Customers!$C$2:$C$805,MATCH(F421,Customers!$A$2:$A$805,0))</f>
        <v/>
      </c>
      <c r="W421">
        <f>INDEX(Customers!$D$2:$D$805,MATCH(F421,Customers!$A$2:$A$805,0))</f>
        <v/>
      </c>
      <c r="X421">
        <f>YEAR(C421)</f>
        <v/>
      </c>
      <c r="Y421">
        <f>X421-YEAR(V421)+1</f>
        <v/>
      </c>
    </row>
    <row r="422">
      <c r="A422" t="n">
        <v>421</v>
      </c>
      <c r="B422" t="inlineStr">
        <is>
          <t>US-2020-118304</t>
        </is>
      </c>
      <c r="C422" s="51" t="n">
        <v>43950</v>
      </c>
      <c r="D422" s="51" t="n">
        <v>43955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inlineStr">
        <is>
          <t>19901</t>
        </is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  <c r="V422" s="51">
        <f>INDEX(Customers!$C$2:$C$805,MATCH(F422,Customers!$A$2:$A$805,0))</f>
        <v/>
      </c>
      <c r="W422">
        <f>INDEX(Customers!$D$2:$D$805,MATCH(F422,Customers!$A$2:$A$805,0))</f>
        <v/>
      </c>
      <c r="X422">
        <f>YEAR(C422)</f>
        <v/>
      </c>
      <c r="Y422">
        <f>X422-YEAR(V422)+1</f>
        <v/>
      </c>
    </row>
    <row r="423">
      <c r="A423" t="n">
        <v>422</v>
      </c>
      <c r="B423" t="inlineStr">
        <is>
          <t>US-2020-160094</t>
        </is>
      </c>
      <c r="C423" s="51" t="n">
        <v>43951</v>
      </c>
      <c r="D423" s="51" t="n">
        <v>43953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inlineStr">
        <is>
          <t>40214</t>
        </is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  <c r="V423" s="51">
        <f>INDEX(Customers!$C$2:$C$805,MATCH(F423,Customers!$A$2:$A$805,0))</f>
        <v/>
      </c>
      <c r="W423">
        <f>INDEX(Customers!$D$2:$D$805,MATCH(F423,Customers!$A$2:$A$805,0))</f>
        <v/>
      </c>
      <c r="X423">
        <f>YEAR(C423)</f>
        <v/>
      </c>
      <c r="Y423">
        <f>X423-YEAR(V423)+1</f>
        <v/>
      </c>
    </row>
    <row r="424">
      <c r="A424" t="n">
        <v>423</v>
      </c>
      <c r="B424" t="inlineStr">
        <is>
          <t>US-2020-160094</t>
        </is>
      </c>
      <c r="C424" s="51" t="n">
        <v>43951</v>
      </c>
      <c r="D424" s="51" t="n">
        <v>43953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inlineStr">
        <is>
          <t>40214</t>
        </is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  <c r="V424" s="51">
        <f>INDEX(Customers!$C$2:$C$805,MATCH(F424,Customers!$A$2:$A$805,0))</f>
        <v/>
      </c>
      <c r="W424">
        <f>INDEX(Customers!$D$2:$D$805,MATCH(F424,Customers!$A$2:$A$805,0))</f>
        <v/>
      </c>
      <c r="X424">
        <f>YEAR(C424)</f>
        <v/>
      </c>
      <c r="Y424">
        <f>X424-YEAR(V424)+1</f>
        <v/>
      </c>
    </row>
    <row r="425">
      <c r="A425" t="n">
        <v>424</v>
      </c>
      <c r="B425" t="inlineStr">
        <is>
          <t>US-2020-156006</t>
        </is>
      </c>
      <c r="C425" s="51" t="n">
        <v>43951</v>
      </c>
      <c r="D425" s="51" t="n">
        <v>43953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inlineStr">
        <is>
          <t>39212</t>
        </is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  <c r="V425" s="51">
        <f>INDEX(Customers!$C$2:$C$805,MATCH(F425,Customers!$A$2:$A$805,0))</f>
        <v/>
      </c>
      <c r="W425">
        <f>INDEX(Customers!$D$2:$D$805,MATCH(F425,Customers!$A$2:$A$805,0))</f>
        <v/>
      </c>
      <c r="X425">
        <f>YEAR(C425)</f>
        <v/>
      </c>
      <c r="Y425">
        <f>X425-YEAR(V425)+1</f>
        <v/>
      </c>
    </row>
    <row r="426">
      <c r="A426" t="n">
        <v>425</v>
      </c>
      <c r="B426" t="inlineStr">
        <is>
          <t>US-2020-115056</t>
        </is>
      </c>
      <c r="C426" s="51" t="n">
        <v>43953</v>
      </c>
      <c r="D426" s="51" t="n">
        <v>43953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inlineStr">
        <is>
          <t>43229</t>
        </is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  <c r="V426" s="51">
        <f>INDEX(Customers!$C$2:$C$805,MATCH(F426,Customers!$A$2:$A$805,0))</f>
        <v/>
      </c>
      <c r="W426">
        <f>INDEX(Customers!$D$2:$D$805,MATCH(F426,Customers!$A$2:$A$805,0))</f>
        <v/>
      </c>
      <c r="X426">
        <f>YEAR(C426)</f>
        <v/>
      </c>
      <c r="Y426">
        <f>X426-YEAR(V426)+1</f>
        <v/>
      </c>
    </row>
    <row r="427">
      <c r="A427" t="n">
        <v>426</v>
      </c>
      <c r="B427" t="inlineStr">
        <is>
          <t>US-2020-124618</t>
        </is>
      </c>
      <c r="C427" s="51" t="n">
        <v>43953</v>
      </c>
      <c r="D427" s="51" t="n">
        <v>43955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inlineStr">
        <is>
          <t>33801</t>
        </is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  <c r="V427" s="51">
        <f>INDEX(Customers!$C$2:$C$805,MATCH(F427,Customers!$A$2:$A$805,0))</f>
        <v/>
      </c>
      <c r="W427">
        <f>INDEX(Customers!$D$2:$D$805,MATCH(F427,Customers!$A$2:$A$805,0))</f>
        <v/>
      </c>
      <c r="X427">
        <f>YEAR(C427)</f>
        <v/>
      </c>
      <c r="Y427">
        <f>X427-YEAR(V427)+1</f>
        <v/>
      </c>
    </row>
    <row r="428">
      <c r="A428" t="n">
        <v>427</v>
      </c>
      <c r="B428" t="inlineStr">
        <is>
          <t>US-2020-135755</t>
        </is>
      </c>
      <c r="C428" s="51" t="n">
        <v>43954</v>
      </c>
      <c r="D428" s="51" t="n">
        <v>43961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inlineStr">
        <is>
          <t>10701</t>
        </is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  <c r="V428" s="51">
        <f>INDEX(Customers!$C$2:$C$805,MATCH(F428,Customers!$A$2:$A$805,0))</f>
        <v/>
      </c>
      <c r="W428">
        <f>INDEX(Customers!$D$2:$D$805,MATCH(F428,Customers!$A$2:$A$805,0))</f>
        <v/>
      </c>
      <c r="X428">
        <f>YEAR(C428)</f>
        <v/>
      </c>
      <c r="Y428">
        <f>X428-YEAR(V428)+1</f>
        <v/>
      </c>
    </row>
    <row r="429">
      <c r="A429" t="n">
        <v>428</v>
      </c>
      <c r="B429" t="inlineStr">
        <is>
          <t>US-2020-135755</t>
        </is>
      </c>
      <c r="C429" s="51" t="n">
        <v>43954</v>
      </c>
      <c r="D429" s="51" t="n">
        <v>43961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inlineStr">
        <is>
          <t>10701</t>
        </is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  <c r="V429" s="51">
        <f>INDEX(Customers!$C$2:$C$805,MATCH(F429,Customers!$A$2:$A$805,0))</f>
        <v/>
      </c>
      <c r="W429">
        <f>INDEX(Customers!$D$2:$D$805,MATCH(F429,Customers!$A$2:$A$805,0))</f>
        <v/>
      </c>
      <c r="X429">
        <f>YEAR(C429)</f>
        <v/>
      </c>
      <c r="Y429">
        <f>X429-YEAR(V429)+1</f>
        <v/>
      </c>
    </row>
    <row r="430">
      <c r="A430" t="n">
        <v>429</v>
      </c>
      <c r="B430" t="inlineStr">
        <is>
          <t>US-2020-130274</t>
        </is>
      </c>
      <c r="C430" s="51" t="n">
        <v>43954</v>
      </c>
      <c r="D430" s="51" t="n">
        <v>43956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inlineStr">
        <is>
          <t>54915</t>
        </is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  <c r="V430" s="51">
        <f>INDEX(Customers!$C$2:$C$805,MATCH(F430,Customers!$A$2:$A$805,0))</f>
        <v/>
      </c>
      <c r="W430">
        <f>INDEX(Customers!$D$2:$D$805,MATCH(F430,Customers!$A$2:$A$805,0))</f>
        <v/>
      </c>
      <c r="X430">
        <f>YEAR(C430)</f>
        <v/>
      </c>
      <c r="Y430">
        <f>X430-YEAR(V430)+1</f>
        <v/>
      </c>
    </row>
    <row r="431">
      <c r="A431" t="n">
        <v>430</v>
      </c>
      <c r="B431" t="inlineStr">
        <is>
          <t>US-2020-155271</t>
        </is>
      </c>
      <c r="C431" s="51" t="n">
        <v>43955</v>
      </c>
      <c r="D431" s="51" t="n">
        <v>43955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inlineStr">
        <is>
          <t>06457</t>
        </is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  <c r="V431" s="51">
        <f>INDEX(Customers!$C$2:$C$805,MATCH(F431,Customers!$A$2:$A$805,0))</f>
        <v/>
      </c>
      <c r="W431">
        <f>INDEX(Customers!$D$2:$D$805,MATCH(F431,Customers!$A$2:$A$805,0))</f>
        <v/>
      </c>
      <c r="X431">
        <f>YEAR(C431)</f>
        <v/>
      </c>
      <c r="Y431">
        <f>X431-YEAR(V431)+1</f>
        <v/>
      </c>
    </row>
    <row r="432">
      <c r="A432" t="n">
        <v>431</v>
      </c>
      <c r="B432" t="inlineStr">
        <is>
          <t>US-2020-148194</t>
        </is>
      </c>
      <c r="C432" s="51" t="n">
        <v>43955</v>
      </c>
      <c r="D432" s="51" t="n">
        <v>43958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inlineStr">
        <is>
          <t>98105</t>
        </is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  <c r="V432" s="51">
        <f>INDEX(Customers!$C$2:$C$805,MATCH(F432,Customers!$A$2:$A$805,0))</f>
        <v/>
      </c>
      <c r="W432">
        <f>INDEX(Customers!$D$2:$D$805,MATCH(F432,Customers!$A$2:$A$805,0))</f>
        <v/>
      </c>
      <c r="X432">
        <f>YEAR(C432)</f>
        <v/>
      </c>
      <c r="Y432">
        <f>X432-YEAR(V432)+1</f>
        <v/>
      </c>
    </row>
    <row r="433">
      <c r="A433" t="n">
        <v>432</v>
      </c>
      <c r="B433" t="inlineStr">
        <is>
          <t>US-2020-148194</t>
        </is>
      </c>
      <c r="C433" s="51" t="n">
        <v>43955</v>
      </c>
      <c r="D433" s="51" t="n">
        <v>43958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inlineStr">
        <is>
          <t>98105</t>
        </is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  <c r="V433" s="51">
        <f>INDEX(Customers!$C$2:$C$805,MATCH(F433,Customers!$A$2:$A$805,0))</f>
        <v/>
      </c>
      <c r="W433">
        <f>INDEX(Customers!$D$2:$D$805,MATCH(F433,Customers!$A$2:$A$805,0))</f>
        <v/>
      </c>
      <c r="X433">
        <f>YEAR(C433)</f>
        <v/>
      </c>
      <c r="Y433">
        <f>X433-YEAR(V433)+1</f>
        <v/>
      </c>
    </row>
    <row r="434">
      <c r="A434" t="n">
        <v>433</v>
      </c>
      <c r="B434" t="inlineStr">
        <is>
          <t>US-2020-111899</t>
        </is>
      </c>
      <c r="C434" s="51" t="n">
        <v>43955</v>
      </c>
      <c r="D434" s="51" t="n">
        <v>43956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inlineStr">
        <is>
          <t>77036</t>
        </is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  <c r="V434" s="51">
        <f>INDEX(Customers!$C$2:$C$805,MATCH(F434,Customers!$A$2:$A$805,0))</f>
        <v/>
      </c>
      <c r="W434">
        <f>INDEX(Customers!$D$2:$D$805,MATCH(F434,Customers!$A$2:$A$805,0))</f>
        <v/>
      </c>
      <c r="X434">
        <f>YEAR(C434)</f>
        <v/>
      </c>
      <c r="Y434">
        <f>X434-YEAR(V434)+1</f>
        <v/>
      </c>
    </row>
    <row r="435">
      <c r="A435" t="n">
        <v>434</v>
      </c>
      <c r="B435" t="inlineStr">
        <is>
          <t>US-2020-117709</t>
        </is>
      </c>
      <c r="C435" s="51" t="n">
        <v>43955</v>
      </c>
      <c r="D435" s="51" t="n">
        <v>43959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inlineStr">
        <is>
          <t>49201</t>
        </is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  <c r="V435" s="51">
        <f>INDEX(Customers!$C$2:$C$805,MATCH(F435,Customers!$A$2:$A$805,0))</f>
        <v/>
      </c>
      <c r="W435">
        <f>INDEX(Customers!$D$2:$D$805,MATCH(F435,Customers!$A$2:$A$805,0))</f>
        <v/>
      </c>
      <c r="X435">
        <f>YEAR(C435)</f>
        <v/>
      </c>
      <c r="Y435">
        <f>X435-YEAR(V435)+1</f>
        <v/>
      </c>
    </row>
    <row r="436">
      <c r="A436" t="n">
        <v>435</v>
      </c>
      <c r="B436" t="inlineStr">
        <is>
          <t>US-2020-111899</t>
        </is>
      </c>
      <c r="C436" s="51" t="n">
        <v>43955</v>
      </c>
      <c r="D436" s="51" t="n">
        <v>43956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77036</t>
        </is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  <c r="V436" s="51">
        <f>INDEX(Customers!$C$2:$C$805,MATCH(F436,Customers!$A$2:$A$805,0))</f>
        <v/>
      </c>
      <c r="W436">
        <f>INDEX(Customers!$D$2:$D$805,MATCH(F436,Customers!$A$2:$A$805,0))</f>
        <v/>
      </c>
      <c r="X436">
        <f>YEAR(C436)</f>
        <v/>
      </c>
      <c r="Y436">
        <f>X436-YEAR(V436)+1</f>
        <v/>
      </c>
    </row>
    <row r="437">
      <c r="A437" t="n">
        <v>436</v>
      </c>
      <c r="B437" t="inlineStr">
        <is>
          <t>US-2020-110219</t>
        </is>
      </c>
      <c r="C437" s="51" t="n">
        <v>43956</v>
      </c>
      <c r="D437" s="51" t="n">
        <v>43959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inlineStr">
        <is>
          <t>78207</t>
        </is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  <c r="V437" s="51">
        <f>INDEX(Customers!$C$2:$C$805,MATCH(F437,Customers!$A$2:$A$805,0))</f>
        <v/>
      </c>
      <c r="W437">
        <f>INDEX(Customers!$D$2:$D$805,MATCH(F437,Customers!$A$2:$A$805,0))</f>
        <v/>
      </c>
      <c r="X437">
        <f>YEAR(C437)</f>
        <v/>
      </c>
      <c r="Y437">
        <f>X437-YEAR(V437)+1</f>
        <v/>
      </c>
    </row>
    <row r="438">
      <c r="A438" t="n">
        <v>437</v>
      </c>
      <c r="B438" t="inlineStr">
        <is>
          <t>US-2020-166457</t>
        </is>
      </c>
      <c r="C438" s="51" t="n">
        <v>43956</v>
      </c>
      <c r="D438" s="51" t="n">
        <v>43960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inlineStr">
        <is>
          <t>40475</t>
        </is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  <c r="V438" s="51">
        <f>INDEX(Customers!$C$2:$C$805,MATCH(F438,Customers!$A$2:$A$805,0))</f>
        <v/>
      </c>
      <c r="W438">
        <f>INDEX(Customers!$D$2:$D$805,MATCH(F438,Customers!$A$2:$A$805,0))</f>
        <v/>
      </c>
      <c r="X438">
        <f>YEAR(C438)</f>
        <v/>
      </c>
      <c r="Y438">
        <f>X438-YEAR(V438)+1</f>
        <v/>
      </c>
    </row>
    <row r="439">
      <c r="A439" t="n">
        <v>438</v>
      </c>
      <c r="B439" t="inlineStr">
        <is>
          <t>US-2020-111934</t>
        </is>
      </c>
      <c r="C439" s="51" t="n">
        <v>43956</v>
      </c>
      <c r="D439" s="51" t="n">
        <v>43958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inlineStr">
        <is>
          <t>22204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  <c r="V439" s="51">
        <f>INDEX(Customers!$C$2:$C$805,MATCH(F439,Customers!$A$2:$A$805,0))</f>
        <v/>
      </c>
      <c r="W439">
        <f>INDEX(Customers!$D$2:$D$805,MATCH(F439,Customers!$A$2:$A$805,0))</f>
        <v/>
      </c>
      <c r="X439">
        <f>YEAR(C439)</f>
        <v/>
      </c>
      <c r="Y439">
        <f>X439-YEAR(V439)+1</f>
        <v/>
      </c>
    </row>
    <row r="440">
      <c r="A440" t="n">
        <v>439</v>
      </c>
      <c r="B440" t="inlineStr">
        <is>
          <t>US-2020-111934</t>
        </is>
      </c>
      <c r="C440" s="51" t="n">
        <v>43956</v>
      </c>
      <c r="D440" s="51" t="n">
        <v>43958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inlineStr">
        <is>
          <t>22204</t>
        </is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  <c r="V440" s="51">
        <f>INDEX(Customers!$C$2:$C$805,MATCH(F440,Customers!$A$2:$A$805,0))</f>
        <v/>
      </c>
      <c r="W440">
        <f>INDEX(Customers!$D$2:$D$805,MATCH(F440,Customers!$A$2:$A$805,0))</f>
        <v/>
      </c>
      <c r="X440">
        <f>YEAR(C440)</f>
        <v/>
      </c>
      <c r="Y440">
        <f>X440-YEAR(V440)+1</f>
        <v/>
      </c>
    </row>
    <row r="441">
      <c r="A441" t="n">
        <v>440</v>
      </c>
      <c r="B441" t="inlineStr">
        <is>
          <t>US-2020-166457</t>
        </is>
      </c>
      <c r="C441" s="51" t="n">
        <v>43956</v>
      </c>
      <c r="D441" s="51" t="n">
        <v>43960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inlineStr">
        <is>
          <t>40475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  <c r="V441" s="51">
        <f>INDEX(Customers!$C$2:$C$805,MATCH(F441,Customers!$A$2:$A$805,0))</f>
        <v/>
      </c>
      <c r="W441">
        <f>INDEX(Customers!$D$2:$D$805,MATCH(F441,Customers!$A$2:$A$805,0))</f>
        <v/>
      </c>
      <c r="X441">
        <f>YEAR(C441)</f>
        <v/>
      </c>
      <c r="Y441">
        <f>X441-YEAR(V441)+1</f>
        <v/>
      </c>
    </row>
    <row r="442">
      <c r="A442" t="n">
        <v>441</v>
      </c>
      <c r="B442" t="inlineStr">
        <is>
          <t>US-2020-166457</t>
        </is>
      </c>
      <c r="C442" s="51" t="n">
        <v>43956</v>
      </c>
      <c r="D442" s="51" t="n">
        <v>43960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inlineStr">
        <is>
          <t>40475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  <c r="V442" s="51">
        <f>INDEX(Customers!$C$2:$C$805,MATCH(F442,Customers!$A$2:$A$805,0))</f>
        <v/>
      </c>
      <c r="W442">
        <f>INDEX(Customers!$D$2:$D$805,MATCH(F442,Customers!$A$2:$A$805,0))</f>
        <v/>
      </c>
      <c r="X442">
        <f>YEAR(C442)</f>
        <v/>
      </c>
      <c r="Y442">
        <f>X442-YEAR(V442)+1</f>
        <v/>
      </c>
    </row>
    <row r="443">
      <c r="A443" t="n">
        <v>442</v>
      </c>
      <c r="B443" t="inlineStr">
        <is>
          <t>US-2020-160738</t>
        </is>
      </c>
      <c r="C443" s="51" t="n">
        <v>43956</v>
      </c>
      <c r="D443" s="51" t="n">
        <v>43961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inlineStr">
        <is>
          <t>61032</t>
        </is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  <c r="V443" s="51">
        <f>INDEX(Customers!$C$2:$C$805,MATCH(F443,Customers!$A$2:$A$805,0))</f>
        <v/>
      </c>
      <c r="W443">
        <f>INDEX(Customers!$D$2:$D$805,MATCH(F443,Customers!$A$2:$A$805,0))</f>
        <v/>
      </c>
      <c r="X443">
        <f>YEAR(C443)</f>
        <v/>
      </c>
      <c r="Y443">
        <f>X443-YEAR(V443)+1</f>
        <v/>
      </c>
    </row>
    <row r="444">
      <c r="A444" t="n">
        <v>443</v>
      </c>
      <c r="B444" t="inlineStr">
        <is>
          <t>US-2020-154879</t>
        </is>
      </c>
      <c r="C444" s="51" t="n">
        <v>43957</v>
      </c>
      <c r="D444" s="51" t="n">
        <v>43962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90004</t>
        </is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  <c r="V444" s="51">
        <f>INDEX(Customers!$C$2:$C$805,MATCH(F444,Customers!$A$2:$A$805,0))</f>
        <v/>
      </c>
      <c r="W444">
        <f>INDEX(Customers!$D$2:$D$805,MATCH(F444,Customers!$A$2:$A$805,0))</f>
        <v/>
      </c>
      <c r="X444">
        <f>YEAR(C444)</f>
        <v/>
      </c>
      <c r="Y444">
        <f>X444-YEAR(V444)+1</f>
        <v/>
      </c>
    </row>
    <row r="445">
      <c r="A445" t="n">
        <v>444</v>
      </c>
      <c r="B445" t="inlineStr">
        <is>
          <t>US-2020-121664</t>
        </is>
      </c>
      <c r="C445" s="51" t="n">
        <v>43957</v>
      </c>
      <c r="D445" s="51" t="n">
        <v>43961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90049</t>
        </is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  <c r="V445" s="51">
        <f>INDEX(Customers!$C$2:$C$805,MATCH(F445,Customers!$A$2:$A$805,0))</f>
        <v/>
      </c>
      <c r="W445">
        <f>INDEX(Customers!$D$2:$D$805,MATCH(F445,Customers!$A$2:$A$805,0))</f>
        <v/>
      </c>
      <c r="X445">
        <f>YEAR(C445)</f>
        <v/>
      </c>
      <c r="Y445">
        <f>X445-YEAR(V445)+1</f>
        <v/>
      </c>
    </row>
    <row r="446">
      <c r="A446" t="n">
        <v>445</v>
      </c>
      <c r="B446" t="inlineStr">
        <is>
          <t>US-2020-154879</t>
        </is>
      </c>
      <c r="C446" s="51" t="n">
        <v>43957</v>
      </c>
      <c r="D446" s="51" t="n">
        <v>43962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90004</t>
        </is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  <c r="V446" s="51">
        <f>INDEX(Customers!$C$2:$C$805,MATCH(F446,Customers!$A$2:$A$805,0))</f>
        <v/>
      </c>
      <c r="W446">
        <f>INDEX(Customers!$D$2:$D$805,MATCH(F446,Customers!$A$2:$A$805,0))</f>
        <v/>
      </c>
      <c r="X446">
        <f>YEAR(C446)</f>
        <v/>
      </c>
      <c r="Y446">
        <f>X446-YEAR(V446)+1</f>
        <v/>
      </c>
    </row>
    <row r="447">
      <c r="A447" t="n">
        <v>446</v>
      </c>
      <c r="B447" t="inlineStr">
        <is>
          <t>US-2020-166086</t>
        </is>
      </c>
      <c r="C447" s="51" t="n">
        <v>43958</v>
      </c>
      <c r="D447" s="51" t="n">
        <v>43963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inlineStr">
        <is>
          <t>01841</t>
        </is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  <c r="V447" s="51">
        <f>INDEX(Customers!$C$2:$C$805,MATCH(F447,Customers!$A$2:$A$805,0))</f>
        <v/>
      </c>
      <c r="W447">
        <f>INDEX(Customers!$D$2:$D$805,MATCH(F447,Customers!$A$2:$A$805,0))</f>
        <v/>
      </c>
      <c r="X447">
        <f>YEAR(C447)</f>
        <v/>
      </c>
      <c r="Y447">
        <f>X447-YEAR(V447)+1</f>
        <v/>
      </c>
    </row>
    <row r="448">
      <c r="A448" t="n">
        <v>447</v>
      </c>
      <c r="B448" t="inlineStr">
        <is>
          <t>US-2020-166086</t>
        </is>
      </c>
      <c r="C448" s="51" t="n">
        <v>43958</v>
      </c>
      <c r="D448" s="51" t="n">
        <v>43963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inlineStr">
        <is>
          <t>01841</t>
        </is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  <c r="V448" s="51">
        <f>INDEX(Customers!$C$2:$C$805,MATCH(F448,Customers!$A$2:$A$805,0))</f>
        <v/>
      </c>
      <c r="W448">
        <f>INDEX(Customers!$D$2:$D$805,MATCH(F448,Customers!$A$2:$A$805,0))</f>
        <v/>
      </c>
      <c r="X448">
        <f>YEAR(C448)</f>
        <v/>
      </c>
      <c r="Y448">
        <f>X448-YEAR(V448)+1</f>
        <v/>
      </c>
    </row>
    <row r="449">
      <c r="A449" t="n">
        <v>448</v>
      </c>
      <c r="B449" t="inlineStr">
        <is>
          <t>US-2020-166086</t>
        </is>
      </c>
      <c r="C449" s="51" t="n">
        <v>43958</v>
      </c>
      <c r="D449" s="51" t="n">
        <v>43963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inlineStr">
        <is>
          <t>01841</t>
        </is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  <c r="V449" s="51">
        <f>INDEX(Customers!$C$2:$C$805,MATCH(F449,Customers!$A$2:$A$805,0))</f>
        <v/>
      </c>
      <c r="W449">
        <f>INDEX(Customers!$D$2:$D$805,MATCH(F449,Customers!$A$2:$A$805,0))</f>
        <v/>
      </c>
      <c r="X449">
        <f>YEAR(C449)</f>
        <v/>
      </c>
      <c r="Y449">
        <f>X449-YEAR(V449)+1</f>
        <v/>
      </c>
    </row>
    <row r="450">
      <c r="A450" t="n">
        <v>449</v>
      </c>
      <c r="B450" t="inlineStr">
        <is>
          <t>US-2020-166086</t>
        </is>
      </c>
      <c r="C450" s="51" t="n">
        <v>43958</v>
      </c>
      <c r="D450" s="51" t="n">
        <v>43963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inlineStr">
        <is>
          <t>01841</t>
        </is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  <c r="V450" s="51">
        <f>INDEX(Customers!$C$2:$C$805,MATCH(F450,Customers!$A$2:$A$805,0))</f>
        <v/>
      </c>
      <c r="W450">
        <f>INDEX(Customers!$D$2:$D$805,MATCH(F450,Customers!$A$2:$A$805,0))</f>
        <v/>
      </c>
      <c r="X450">
        <f>YEAR(C450)</f>
        <v/>
      </c>
      <c r="Y450">
        <f>X450-YEAR(V450)+1</f>
        <v/>
      </c>
    </row>
    <row r="451">
      <c r="A451" t="n">
        <v>450</v>
      </c>
      <c r="B451" t="inlineStr">
        <is>
          <t>CA-2020-166086</t>
        </is>
      </c>
      <c r="C451" s="51" t="n">
        <v>43958</v>
      </c>
      <c r="D451" s="51" t="n">
        <v>43963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  <c r="V451" s="51">
        <f>INDEX(Customers!$C$2:$C$805,MATCH(F451,Customers!$A$2:$A$805,0))</f>
        <v/>
      </c>
      <c r="W451">
        <f>INDEX(Customers!$D$2:$D$805,MATCH(F451,Customers!$A$2:$A$805,0))</f>
        <v/>
      </c>
      <c r="X451">
        <f>YEAR(C451)</f>
        <v/>
      </c>
      <c r="Y451">
        <f>X451-YEAR(V451)+1</f>
        <v/>
      </c>
    </row>
    <row r="452">
      <c r="A452" t="n">
        <v>451</v>
      </c>
      <c r="B452" t="inlineStr">
        <is>
          <t>CA-2020-166086</t>
        </is>
      </c>
      <c r="C452" s="51" t="n">
        <v>43958</v>
      </c>
      <c r="D452" s="51" t="n">
        <v>43963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  <c r="V452" s="51">
        <f>INDEX(Customers!$C$2:$C$805,MATCH(F452,Customers!$A$2:$A$805,0))</f>
        <v/>
      </c>
      <c r="W452">
        <f>INDEX(Customers!$D$2:$D$805,MATCH(F452,Customers!$A$2:$A$805,0))</f>
        <v/>
      </c>
      <c r="X452">
        <f>YEAR(C452)</f>
        <v/>
      </c>
      <c r="Y452">
        <f>X452-YEAR(V452)+1</f>
        <v/>
      </c>
    </row>
    <row r="453">
      <c r="A453" t="n">
        <v>452</v>
      </c>
      <c r="B453" t="inlineStr">
        <is>
          <t>CA-2020-166086</t>
        </is>
      </c>
      <c r="C453" s="51" t="n">
        <v>43958</v>
      </c>
      <c r="D453" s="51" t="n">
        <v>43963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  <c r="V453" s="51">
        <f>INDEX(Customers!$C$2:$C$805,MATCH(F453,Customers!$A$2:$A$805,0))</f>
        <v/>
      </c>
      <c r="W453">
        <f>INDEX(Customers!$D$2:$D$805,MATCH(F453,Customers!$A$2:$A$805,0))</f>
        <v/>
      </c>
      <c r="X453">
        <f>YEAR(C453)</f>
        <v/>
      </c>
      <c r="Y453">
        <f>X453-YEAR(V453)+1</f>
        <v/>
      </c>
    </row>
    <row r="454">
      <c r="A454" t="n">
        <v>453</v>
      </c>
      <c r="B454" t="inlineStr">
        <is>
          <t>CA-2020-166086</t>
        </is>
      </c>
      <c r="C454" s="51" t="n">
        <v>43958</v>
      </c>
      <c r="D454" s="51" t="n">
        <v>43963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  <c r="V454" s="51">
        <f>INDEX(Customers!$C$2:$C$805,MATCH(F454,Customers!$A$2:$A$805,0))</f>
        <v/>
      </c>
      <c r="W454">
        <f>INDEX(Customers!$D$2:$D$805,MATCH(F454,Customers!$A$2:$A$805,0))</f>
        <v/>
      </c>
      <c r="X454">
        <f>YEAR(C454)</f>
        <v/>
      </c>
      <c r="Y454">
        <f>X454-YEAR(V454)+1</f>
        <v/>
      </c>
    </row>
    <row r="455">
      <c r="A455" t="n">
        <v>454</v>
      </c>
      <c r="B455" t="inlineStr">
        <is>
          <t>US-2020-116666</t>
        </is>
      </c>
      <c r="C455" s="51" t="n">
        <v>43959</v>
      </c>
      <c r="D455" s="51" t="n">
        <v>43961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inlineStr">
        <is>
          <t>19134</t>
        </is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  <c r="V455" s="51">
        <f>INDEX(Customers!$C$2:$C$805,MATCH(F455,Customers!$A$2:$A$805,0))</f>
        <v/>
      </c>
      <c r="W455">
        <f>INDEX(Customers!$D$2:$D$805,MATCH(F455,Customers!$A$2:$A$805,0))</f>
        <v/>
      </c>
      <c r="X455">
        <f>YEAR(C455)</f>
        <v/>
      </c>
      <c r="Y455">
        <f>X455-YEAR(V455)+1</f>
        <v/>
      </c>
    </row>
    <row r="456">
      <c r="A456" t="n">
        <v>455</v>
      </c>
      <c r="B456" t="inlineStr">
        <is>
          <t>US-2020-158771</t>
        </is>
      </c>
      <c r="C456" s="51" t="n">
        <v>43960</v>
      </c>
      <c r="D456" s="51" t="n">
        <v>43960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inlineStr">
        <is>
          <t>42420</t>
        </is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  <c r="V456" s="51">
        <f>INDEX(Customers!$C$2:$C$805,MATCH(F456,Customers!$A$2:$A$805,0))</f>
        <v/>
      </c>
      <c r="W456">
        <f>INDEX(Customers!$D$2:$D$805,MATCH(F456,Customers!$A$2:$A$805,0))</f>
        <v/>
      </c>
      <c r="X456">
        <f>YEAR(C456)</f>
        <v/>
      </c>
      <c r="Y456">
        <f>X456-YEAR(V456)+1</f>
        <v/>
      </c>
    </row>
    <row r="457">
      <c r="A457" t="n">
        <v>456</v>
      </c>
      <c r="B457" t="inlineStr">
        <is>
          <t>US-2020-158771</t>
        </is>
      </c>
      <c r="C457" s="51" t="n">
        <v>43960</v>
      </c>
      <c r="D457" s="51" t="n">
        <v>43960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inlineStr">
        <is>
          <t>42420</t>
        </is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  <c r="V457" s="51">
        <f>INDEX(Customers!$C$2:$C$805,MATCH(F457,Customers!$A$2:$A$805,0))</f>
        <v/>
      </c>
      <c r="W457">
        <f>INDEX(Customers!$D$2:$D$805,MATCH(F457,Customers!$A$2:$A$805,0))</f>
        <v/>
      </c>
      <c r="X457">
        <f>YEAR(C457)</f>
        <v/>
      </c>
      <c r="Y457">
        <f>X457-YEAR(V457)+1</f>
        <v/>
      </c>
    </row>
    <row r="458">
      <c r="A458" t="n">
        <v>457</v>
      </c>
      <c r="B458" t="inlineStr">
        <is>
          <t>US-2020-158771</t>
        </is>
      </c>
      <c r="C458" s="51" t="n">
        <v>43960</v>
      </c>
      <c r="D458" s="51" t="n">
        <v>43960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inlineStr">
        <is>
          <t>42420</t>
        </is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  <c r="V458" s="51">
        <f>INDEX(Customers!$C$2:$C$805,MATCH(F458,Customers!$A$2:$A$805,0))</f>
        <v/>
      </c>
      <c r="W458">
        <f>INDEX(Customers!$D$2:$D$805,MATCH(F458,Customers!$A$2:$A$805,0))</f>
        <v/>
      </c>
      <c r="X458">
        <f>YEAR(C458)</f>
        <v/>
      </c>
      <c r="Y458">
        <f>X458-YEAR(V458)+1</f>
        <v/>
      </c>
    </row>
    <row r="459">
      <c r="A459" t="n">
        <v>458</v>
      </c>
      <c r="B459" t="inlineStr">
        <is>
          <t>US-2020-158771</t>
        </is>
      </c>
      <c r="C459" s="51" t="n">
        <v>43960</v>
      </c>
      <c r="D459" s="51" t="n">
        <v>43960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inlineStr">
        <is>
          <t>42420</t>
        </is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  <c r="V459" s="51">
        <f>INDEX(Customers!$C$2:$C$805,MATCH(F459,Customers!$A$2:$A$805,0))</f>
        <v/>
      </c>
      <c r="W459">
        <f>INDEX(Customers!$D$2:$D$805,MATCH(F459,Customers!$A$2:$A$805,0))</f>
        <v/>
      </c>
      <c r="X459">
        <f>YEAR(C459)</f>
        <v/>
      </c>
      <c r="Y459">
        <f>X459-YEAR(V459)+1</f>
        <v/>
      </c>
    </row>
    <row r="460">
      <c r="A460" t="n">
        <v>459</v>
      </c>
      <c r="B460" t="inlineStr">
        <is>
          <t>US-2020-102071</t>
        </is>
      </c>
      <c r="C460" s="51" t="n">
        <v>43960</v>
      </c>
      <c r="D460" s="51" t="n">
        <v>43966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inlineStr">
        <is>
          <t>94110</t>
        </is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  <c r="V460" s="51">
        <f>INDEX(Customers!$C$2:$C$805,MATCH(F460,Customers!$A$2:$A$805,0))</f>
        <v/>
      </c>
      <c r="W460">
        <f>INDEX(Customers!$D$2:$D$805,MATCH(F460,Customers!$A$2:$A$805,0))</f>
        <v/>
      </c>
      <c r="X460">
        <f>YEAR(C460)</f>
        <v/>
      </c>
      <c r="Y460">
        <f>X460-YEAR(V460)+1</f>
        <v/>
      </c>
    </row>
    <row r="461">
      <c r="A461" t="n">
        <v>460</v>
      </c>
      <c r="B461" t="inlineStr">
        <is>
          <t>US-2020-102071</t>
        </is>
      </c>
      <c r="C461" s="51" t="n">
        <v>43960</v>
      </c>
      <c r="D461" s="51" t="n">
        <v>43966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inlineStr">
        <is>
          <t>94110</t>
        </is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  <c r="V461" s="51">
        <f>INDEX(Customers!$C$2:$C$805,MATCH(F461,Customers!$A$2:$A$805,0))</f>
        <v/>
      </c>
      <c r="W461">
        <f>INDEX(Customers!$D$2:$D$805,MATCH(F461,Customers!$A$2:$A$805,0))</f>
        <v/>
      </c>
      <c r="X461">
        <f>YEAR(C461)</f>
        <v/>
      </c>
      <c r="Y461">
        <f>X461-YEAR(V461)+1</f>
        <v/>
      </c>
    </row>
    <row r="462">
      <c r="A462" t="n">
        <v>461</v>
      </c>
      <c r="B462" t="inlineStr">
        <is>
          <t>US-2020-114181</t>
        </is>
      </c>
      <c r="C462" s="51" t="n">
        <v>43961</v>
      </c>
      <c r="D462" s="51" t="n">
        <v>43965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inlineStr">
        <is>
          <t>19134</t>
        </is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  <c r="V462" s="51">
        <f>INDEX(Customers!$C$2:$C$805,MATCH(F462,Customers!$A$2:$A$805,0))</f>
        <v/>
      </c>
      <c r="W462">
        <f>INDEX(Customers!$D$2:$D$805,MATCH(F462,Customers!$A$2:$A$805,0))</f>
        <v/>
      </c>
      <c r="X462">
        <f>YEAR(C462)</f>
        <v/>
      </c>
      <c r="Y462">
        <f>X462-YEAR(V462)+1</f>
        <v/>
      </c>
    </row>
    <row r="463">
      <c r="A463" t="n">
        <v>462</v>
      </c>
      <c r="B463" t="inlineStr">
        <is>
          <t>US-2020-103310</t>
        </is>
      </c>
      <c r="C463" s="51" t="n">
        <v>43961</v>
      </c>
      <c r="D463" s="51" t="n">
        <v>43966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inlineStr">
        <is>
          <t>95123</t>
        </is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  <c r="V463" s="51">
        <f>INDEX(Customers!$C$2:$C$805,MATCH(F463,Customers!$A$2:$A$805,0))</f>
        <v/>
      </c>
      <c r="W463">
        <f>INDEX(Customers!$D$2:$D$805,MATCH(F463,Customers!$A$2:$A$805,0))</f>
        <v/>
      </c>
      <c r="X463">
        <f>YEAR(C463)</f>
        <v/>
      </c>
      <c r="Y463">
        <f>X463-YEAR(V463)+1</f>
        <v/>
      </c>
    </row>
    <row r="464">
      <c r="A464" t="n">
        <v>463</v>
      </c>
      <c r="B464" t="inlineStr">
        <is>
          <t>US-2020-114181</t>
        </is>
      </c>
      <c r="C464" s="51" t="n">
        <v>43961</v>
      </c>
      <c r="D464" s="51" t="n">
        <v>43965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inlineStr">
        <is>
          <t>19134</t>
        </is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  <c r="V464" s="51">
        <f>INDEX(Customers!$C$2:$C$805,MATCH(F464,Customers!$A$2:$A$805,0))</f>
        <v/>
      </c>
      <c r="W464">
        <f>INDEX(Customers!$D$2:$D$805,MATCH(F464,Customers!$A$2:$A$805,0))</f>
        <v/>
      </c>
      <c r="X464">
        <f>YEAR(C464)</f>
        <v/>
      </c>
      <c r="Y464">
        <f>X464-YEAR(V464)+1</f>
        <v/>
      </c>
    </row>
    <row r="465">
      <c r="A465" t="n">
        <v>464</v>
      </c>
      <c r="B465" t="inlineStr">
        <is>
          <t>US-2020-159709</t>
        </is>
      </c>
      <c r="C465" s="51" t="n">
        <v>43961</v>
      </c>
      <c r="D465" s="51" t="n">
        <v>43966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inlineStr">
        <is>
          <t>98031</t>
        </is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  <c r="V465" s="51">
        <f>INDEX(Customers!$C$2:$C$805,MATCH(F465,Customers!$A$2:$A$805,0))</f>
        <v/>
      </c>
      <c r="W465">
        <f>INDEX(Customers!$D$2:$D$805,MATCH(F465,Customers!$A$2:$A$805,0))</f>
        <v/>
      </c>
      <c r="X465">
        <f>YEAR(C465)</f>
        <v/>
      </c>
      <c r="Y465">
        <f>X465-YEAR(V465)+1</f>
        <v/>
      </c>
    </row>
    <row r="466">
      <c r="A466" t="n">
        <v>465</v>
      </c>
      <c r="B466" t="inlineStr">
        <is>
          <t>US-2020-103310</t>
        </is>
      </c>
      <c r="C466" s="51" t="n">
        <v>43961</v>
      </c>
      <c r="D466" s="51" t="n">
        <v>43966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inlineStr">
        <is>
          <t>95123</t>
        </is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  <c r="V466" s="51">
        <f>INDEX(Customers!$C$2:$C$805,MATCH(F466,Customers!$A$2:$A$805,0))</f>
        <v/>
      </c>
      <c r="W466">
        <f>INDEX(Customers!$D$2:$D$805,MATCH(F466,Customers!$A$2:$A$805,0))</f>
        <v/>
      </c>
      <c r="X466">
        <f>YEAR(C466)</f>
        <v/>
      </c>
      <c r="Y466">
        <f>X466-YEAR(V466)+1</f>
        <v/>
      </c>
    </row>
    <row r="467">
      <c r="A467" t="n">
        <v>466</v>
      </c>
      <c r="B467" t="inlineStr">
        <is>
          <t>US-2020-103310</t>
        </is>
      </c>
      <c r="C467" s="51" t="n">
        <v>43961</v>
      </c>
      <c r="D467" s="51" t="n">
        <v>43966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inlineStr">
        <is>
          <t>95123</t>
        </is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  <c r="V467" s="51">
        <f>INDEX(Customers!$C$2:$C$805,MATCH(F467,Customers!$A$2:$A$805,0))</f>
        <v/>
      </c>
      <c r="W467">
        <f>INDEX(Customers!$D$2:$D$805,MATCH(F467,Customers!$A$2:$A$805,0))</f>
        <v/>
      </c>
      <c r="X467">
        <f>YEAR(C467)</f>
        <v/>
      </c>
      <c r="Y467">
        <f>X467-YEAR(V467)+1</f>
        <v/>
      </c>
    </row>
    <row r="468">
      <c r="A468" t="n">
        <v>467</v>
      </c>
      <c r="B468" t="inlineStr">
        <is>
          <t>US-2020-103310</t>
        </is>
      </c>
      <c r="C468" s="51" t="n">
        <v>43961</v>
      </c>
      <c r="D468" s="51" t="n">
        <v>43966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inlineStr">
        <is>
          <t>95123</t>
        </is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  <c r="V468" s="51">
        <f>INDEX(Customers!$C$2:$C$805,MATCH(F468,Customers!$A$2:$A$805,0))</f>
        <v/>
      </c>
      <c r="W468">
        <f>INDEX(Customers!$D$2:$D$805,MATCH(F468,Customers!$A$2:$A$805,0))</f>
        <v/>
      </c>
      <c r="X468">
        <f>YEAR(C468)</f>
        <v/>
      </c>
      <c r="Y468">
        <f>X468-YEAR(V468)+1</f>
        <v/>
      </c>
    </row>
    <row r="469">
      <c r="A469" t="n">
        <v>468</v>
      </c>
      <c r="B469" t="inlineStr">
        <is>
          <t>US-2020-159709</t>
        </is>
      </c>
      <c r="C469" s="51" t="n">
        <v>43961</v>
      </c>
      <c r="D469" s="51" t="n">
        <v>43966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inlineStr">
        <is>
          <t>98031</t>
        </is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  <c r="V469" s="51">
        <f>INDEX(Customers!$C$2:$C$805,MATCH(F469,Customers!$A$2:$A$805,0))</f>
        <v/>
      </c>
      <c r="W469">
        <f>INDEX(Customers!$D$2:$D$805,MATCH(F469,Customers!$A$2:$A$805,0))</f>
        <v/>
      </c>
      <c r="X469">
        <f>YEAR(C469)</f>
        <v/>
      </c>
      <c r="Y469">
        <f>X469-YEAR(V469)+1</f>
        <v/>
      </c>
    </row>
    <row r="470">
      <c r="A470" t="n">
        <v>469</v>
      </c>
      <c r="B470" t="inlineStr">
        <is>
          <t>US-2020-152100</t>
        </is>
      </c>
      <c r="C470" s="51" t="n">
        <v>43962</v>
      </c>
      <c r="D470" s="51" t="n">
        <v>43967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inlineStr">
        <is>
          <t>77340</t>
        </is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  <c r="V470" s="51">
        <f>INDEX(Customers!$C$2:$C$805,MATCH(F470,Customers!$A$2:$A$805,0))</f>
        <v/>
      </c>
      <c r="W470">
        <f>INDEX(Customers!$D$2:$D$805,MATCH(F470,Customers!$A$2:$A$805,0))</f>
        <v/>
      </c>
      <c r="X470">
        <f>YEAR(C470)</f>
        <v/>
      </c>
      <c r="Y470">
        <f>X470-YEAR(V470)+1</f>
        <v/>
      </c>
    </row>
    <row r="471">
      <c r="A471" t="n">
        <v>470</v>
      </c>
      <c r="B471" t="inlineStr">
        <is>
          <t>US-2020-103849</t>
        </is>
      </c>
      <c r="C471" s="51" t="n">
        <v>43962</v>
      </c>
      <c r="D471" s="51" t="n">
        <v>43967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inlineStr">
        <is>
          <t>76106</t>
        </is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  <c r="V471" s="51">
        <f>INDEX(Customers!$C$2:$C$805,MATCH(F471,Customers!$A$2:$A$805,0))</f>
        <v/>
      </c>
      <c r="W471">
        <f>INDEX(Customers!$D$2:$D$805,MATCH(F471,Customers!$A$2:$A$805,0))</f>
        <v/>
      </c>
      <c r="X471">
        <f>YEAR(C471)</f>
        <v/>
      </c>
      <c r="Y471">
        <f>X471-YEAR(V471)+1</f>
        <v/>
      </c>
    </row>
    <row r="472">
      <c r="A472" t="n">
        <v>471</v>
      </c>
      <c r="B472" t="inlineStr">
        <is>
          <t>US-2020-127523</t>
        </is>
      </c>
      <c r="C472" s="51" t="n">
        <v>43962</v>
      </c>
      <c r="D472" s="51" t="n">
        <v>43969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inlineStr">
        <is>
          <t>13601</t>
        </is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  <c r="V472" s="51">
        <f>INDEX(Customers!$C$2:$C$805,MATCH(F472,Customers!$A$2:$A$805,0))</f>
        <v/>
      </c>
      <c r="W472">
        <f>INDEX(Customers!$D$2:$D$805,MATCH(F472,Customers!$A$2:$A$805,0))</f>
        <v/>
      </c>
      <c r="X472">
        <f>YEAR(C472)</f>
        <v/>
      </c>
      <c r="Y472">
        <f>X472-YEAR(V472)+1</f>
        <v/>
      </c>
    </row>
    <row r="473">
      <c r="A473" t="n">
        <v>472</v>
      </c>
      <c r="B473" t="inlineStr">
        <is>
          <t>US-2020-119172</t>
        </is>
      </c>
      <c r="C473" s="51" t="n">
        <v>43962</v>
      </c>
      <c r="D473" s="51" t="n">
        <v>43966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inlineStr">
        <is>
          <t>60610</t>
        </is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  <c r="V473" s="51">
        <f>INDEX(Customers!$C$2:$C$805,MATCH(F473,Customers!$A$2:$A$805,0))</f>
        <v/>
      </c>
      <c r="W473">
        <f>INDEX(Customers!$D$2:$D$805,MATCH(F473,Customers!$A$2:$A$805,0))</f>
        <v/>
      </c>
      <c r="X473">
        <f>YEAR(C473)</f>
        <v/>
      </c>
      <c r="Y473">
        <f>X473-YEAR(V473)+1</f>
        <v/>
      </c>
    </row>
    <row r="474">
      <c r="A474" t="n">
        <v>473</v>
      </c>
      <c r="B474" t="inlineStr">
        <is>
          <t>US-2020-119172</t>
        </is>
      </c>
      <c r="C474" s="51" t="n">
        <v>43962</v>
      </c>
      <c r="D474" s="51" t="n">
        <v>43966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inlineStr">
        <is>
          <t>60610</t>
        </is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  <c r="V474" s="51">
        <f>INDEX(Customers!$C$2:$C$805,MATCH(F474,Customers!$A$2:$A$805,0))</f>
        <v/>
      </c>
      <c r="W474">
        <f>INDEX(Customers!$D$2:$D$805,MATCH(F474,Customers!$A$2:$A$805,0))</f>
        <v/>
      </c>
      <c r="X474">
        <f>YEAR(C474)</f>
        <v/>
      </c>
      <c r="Y474">
        <f>X474-YEAR(V474)+1</f>
        <v/>
      </c>
    </row>
    <row r="475">
      <c r="A475" t="n">
        <v>474</v>
      </c>
      <c r="B475" t="inlineStr">
        <is>
          <t>US-2020-139017</t>
        </is>
      </c>
      <c r="C475" s="51" t="n">
        <v>43962</v>
      </c>
      <c r="D475" s="51" t="n">
        <v>43968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inlineStr">
        <is>
          <t>77095</t>
        </is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  <c r="V475" s="51">
        <f>INDEX(Customers!$C$2:$C$805,MATCH(F475,Customers!$A$2:$A$805,0))</f>
        <v/>
      </c>
      <c r="W475">
        <f>INDEX(Customers!$D$2:$D$805,MATCH(F475,Customers!$A$2:$A$805,0))</f>
        <v/>
      </c>
      <c r="X475">
        <f>YEAR(C475)</f>
        <v/>
      </c>
      <c r="Y475">
        <f>X475-YEAR(V475)+1</f>
        <v/>
      </c>
    </row>
    <row r="476">
      <c r="A476" t="n">
        <v>475</v>
      </c>
      <c r="B476" t="inlineStr">
        <is>
          <t>US-2020-103849</t>
        </is>
      </c>
      <c r="C476" s="51" t="n">
        <v>43962</v>
      </c>
      <c r="D476" s="51" t="n">
        <v>43967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inlineStr">
        <is>
          <t>76106</t>
        </is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  <c r="V476" s="51">
        <f>INDEX(Customers!$C$2:$C$805,MATCH(F476,Customers!$A$2:$A$805,0))</f>
        <v/>
      </c>
      <c r="W476">
        <f>INDEX(Customers!$D$2:$D$805,MATCH(F476,Customers!$A$2:$A$805,0))</f>
        <v/>
      </c>
      <c r="X476">
        <f>YEAR(C476)</f>
        <v/>
      </c>
      <c r="Y476">
        <f>X476-YEAR(V476)+1</f>
        <v/>
      </c>
    </row>
    <row r="477">
      <c r="A477" t="n">
        <v>476</v>
      </c>
      <c r="B477" t="inlineStr">
        <is>
          <t>US-2020-103849</t>
        </is>
      </c>
      <c r="C477" s="51" t="n">
        <v>43962</v>
      </c>
      <c r="D477" s="51" t="n">
        <v>43967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inlineStr">
        <is>
          <t>76106</t>
        </is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  <c r="V477" s="51">
        <f>INDEX(Customers!$C$2:$C$805,MATCH(F477,Customers!$A$2:$A$805,0))</f>
        <v/>
      </c>
      <c r="W477">
        <f>INDEX(Customers!$D$2:$D$805,MATCH(F477,Customers!$A$2:$A$805,0))</f>
        <v/>
      </c>
      <c r="X477">
        <f>YEAR(C477)</f>
        <v/>
      </c>
      <c r="Y477">
        <f>X477-YEAR(V477)+1</f>
        <v/>
      </c>
    </row>
    <row r="478">
      <c r="A478" t="n">
        <v>477</v>
      </c>
      <c r="B478" t="inlineStr">
        <is>
          <t>US-2020-127159</t>
        </is>
      </c>
      <c r="C478" s="51" t="n">
        <v>43963</v>
      </c>
      <c r="D478" s="51" t="n">
        <v>43966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inlineStr">
        <is>
          <t>53209</t>
        </is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  <c r="V478" s="51">
        <f>INDEX(Customers!$C$2:$C$805,MATCH(F478,Customers!$A$2:$A$805,0))</f>
        <v/>
      </c>
      <c r="W478">
        <f>INDEX(Customers!$D$2:$D$805,MATCH(F478,Customers!$A$2:$A$805,0))</f>
        <v/>
      </c>
      <c r="X478">
        <f>YEAR(C478)</f>
        <v/>
      </c>
      <c r="Y478">
        <f>X478-YEAR(V478)+1</f>
        <v/>
      </c>
    </row>
    <row r="479">
      <c r="A479" t="n">
        <v>478</v>
      </c>
      <c r="B479" t="inlineStr">
        <is>
          <t>US-2020-155887</t>
        </is>
      </c>
      <c r="C479" s="51" t="n">
        <v>43963</v>
      </c>
      <c r="D479" s="51" t="n">
        <v>43968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inlineStr">
        <is>
          <t>02038</t>
        </is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  <c r="V479" s="51">
        <f>INDEX(Customers!$C$2:$C$805,MATCH(F479,Customers!$A$2:$A$805,0))</f>
        <v/>
      </c>
      <c r="W479">
        <f>INDEX(Customers!$D$2:$D$805,MATCH(F479,Customers!$A$2:$A$805,0))</f>
        <v/>
      </c>
      <c r="X479">
        <f>YEAR(C479)</f>
        <v/>
      </c>
      <c r="Y479">
        <f>X479-YEAR(V479)+1</f>
        <v/>
      </c>
    </row>
    <row r="480">
      <c r="A480" t="n">
        <v>479</v>
      </c>
      <c r="B480" t="inlineStr">
        <is>
          <t>US-2020-113768</t>
        </is>
      </c>
      <c r="C480" s="51" t="n">
        <v>43964</v>
      </c>
      <c r="D480" s="51" t="n">
        <v>43970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inlineStr">
        <is>
          <t>90004</t>
        </is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  <c r="V480" s="51">
        <f>INDEX(Customers!$C$2:$C$805,MATCH(F480,Customers!$A$2:$A$805,0))</f>
        <v/>
      </c>
      <c r="W480">
        <f>INDEX(Customers!$D$2:$D$805,MATCH(F480,Customers!$A$2:$A$805,0))</f>
        <v/>
      </c>
      <c r="X480">
        <f>YEAR(C480)</f>
        <v/>
      </c>
      <c r="Y480">
        <f>X480-YEAR(V480)+1</f>
        <v/>
      </c>
    </row>
    <row r="481">
      <c r="A481" t="n">
        <v>480</v>
      </c>
      <c r="B481" t="inlineStr">
        <is>
          <t>US-2020-140165</t>
        </is>
      </c>
      <c r="C481" s="51" t="n">
        <v>43964</v>
      </c>
      <c r="D481" s="51" t="n">
        <v>43966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inlineStr">
        <is>
          <t>33012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  <c r="V481" s="51">
        <f>INDEX(Customers!$C$2:$C$805,MATCH(F481,Customers!$A$2:$A$805,0))</f>
        <v/>
      </c>
      <c r="W481">
        <f>INDEX(Customers!$D$2:$D$805,MATCH(F481,Customers!$A$2:$A$805,0))</f>
        <v/>
      </c>
      <c r="X481">
        <f>YEAR(C481)</f>
        <v/>
      </c>
      <c r="Y481">
        <f>X481-YEAR(V481)+1</f>
        <v/>
      </c>
    </row>
    <row r="482">
      <c r="A482" t="n">
        <v>481</v>
      </c>
      <c r="B482" t="inlineStr">
        <is>
          <t>US-2020-140165</t>
        </is>
      </c>
      <c r="C482" s="51" t="n">
        <v>43964</v>
      </c>
      <c r="D482" s="51" t="n">
        <v>43966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inlineStr">
        <is>
          <t>33012</t>
        </is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  <c r="V482" s="51">
        <f>INDEX(Customers!$C$2:$C$805,MATCH(F482,Customers!$A$2:$A$805,0))</f>
        <v/>
      </c>
      <c r="W482">
        <f>INDEX(Customers!$D$2:$D$805,MATCH(F482,Customers!$A$2:$A$805,0))</f>
        <v/>
      </c>
      <c r="X482">
        <f>YEAR(C482)</f>
        <v/>
      </c>
      <c r="Y482">
        <f>X482-YEAR(V482)+1</f>
        <v/>
      </c>
    </row>
    <row r="483">
      <c r="A483" t="n">
        <v>482</v>
      </c>
      <c r="B483" t="inlineStr">
        <is>
          <t>US-2020-113768</t>
        </is>
      </c>
      <c r="C483" s="51" t="n">
        <v>43964</v>
      </c>
      <c r="D483" s="51" t="n">
        <v>43970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90004</t>
        </is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  <c r="V483" s="51">
        <f>INDEX(Customers!$C$2:$C$805,MATCH(F483,Customers!$A$2:$A$805,0))</f>
        <v/>
      </c>
      <c r="W483">
        <f>INDEX(Customers!$D$2:$D$805,MATCH(F483,Customers!$A$2:$A$805,0))</f>
        <v/>
      </c>
      <c r="X483">
        <f>YEAR(C483)</f>
        <v/>
      </c>
      <c r="Y483">
        <f>X483-YEAR(V483)+1</f>
        <v/>
      </c>
    </row>
    <row r="484">
      <c r="A484" t="n">
        <v>483</v>
      </c>
      <c r="B484" t="inlineStr">
        <is>
          <t>US-2020-167164</t>
        </is>
      </c>
      <c r="C484" s="51" t="n">
        <v>43964</v>
      </c>
      <c r="D484" s="51" t="n">
        <v>43966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inlineStr">
        <is>
          <t>84084</t>
        </is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  <c r="V484" s="51">
        <f>INDEX(Customers!$C$2:$C$805,MATCH(F484,Customers!$A$2:$A$805,0))</f>
        <v/>
      </c>
      <c r="W484">
        <f>INDEX(Customers!$D$2:$D$805,MATCH(F484,Customers!$A$2:$A$805,0))</f>
        <v/>
      </c>
      <c r="X484">
        <f>YEAR(C484)</f>
        <v/>
      </c>
      <c r="Y484">
        <f>X484-YEAR(V484)+1</f>
        <v/>
      </c>
    </row>
    <row r="485">
      <c r="A485" t="n">
        <v>484</v>
      </c>
      <c r="B485" t="inlineStr">
        <is>
          <t>US-2020-114433</t>
        </is>
      </c>
      <c r="C485" s="51" t="n">
        <v>43964</v>
      </c>
      <c r="D485" s="51" t="n">
        <v>43968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inlineStr">
        <is>
          <t>94601</t>
        </is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  <c r="V485" s="51">
        <f>INDEX(Customers!$C$2:$C$805,MATCH(F485,Customers!$A$2:$A$805,0))</f>
        <v/>
      </c>
      <c r="W485">
        <f>INDEX(Customers!$D$2:$D$805,MATCH(F485,Customers!$A$2:$A$805,0))</f>
        <v/>
      </c>
      <c r="X485">
        <f>YEAR(C485)</f>
        <v/>
      </c>
      <c r="Y485">
        <f>X485-YEAR(V485)+1</f>
        <v/>
      </c>
    </row>
    <row r="486">
      <c r="A486" t="n">
        <v>485</v>
      </c>
      <c r="B486" t="inlineStr">
        <is>
          <t>US-2020-106810</t>
        </is>
      </c>
      <c r="C486" s="51" t="n">
        <v>43965</v>
      </c>
      <c r="D486" s="51" t="n">
        <v>43971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inlineStr">
        <is>
          <t>33710</t>
        </is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  <c r="V486" s="51">
        <f>INDEX(Customers!$C$2:$C$805,MATCH(F486,Customers!$A$2:$A$805,0))</f>
        <v/>
      </c>
      <c r="W486">
        <f>INDEX(Customers!$D$2:$D$805,MATCH(F486,Customers!$A$2:$A$805,0))</f>
        <v/>
      </c>
      <c r="X486">
        <f>YEAR(C486)</f>
        <v/>
      </c>
      <c r="Y486">
        <f>X486-YEAR(V486)+1</f>
        <v/>
      </c>
    </row>
    <row r="487">
      <c r="A487" t="n">
        <v>486</v>
      </c>
      <c r="B487" t="inlineStr">
        <is>
          <t>US-2020-125150</t>
        </is>
      </c>
      <c r="C487" s="51" t="n">
        <v>43967</v>
      </c>
      <c r="D487" s="51" t="n">
        <v>43974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90036</t>
        </is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  <c r="V487" s="51">
        <f>INDEX(Customers!$C$2:$C$805,MATCH(F487,Customers!$A$2:$A$805,0))</f>
        <v/>
      </c>
      <c r="W487">
        <f>INDEX(Customers!$D$2:$D$805,MATCH(F487,Customers!$A$2:$A$805,0))</f>
        <v/>
      </c>
      <c r="X487">
        <f>YEAR(C487)</f>
        <v/>
      </c>
      <c r="Y487">
        <f>X487-YEAR(V487)+1</f>
        <v/>
      </c>
    </row>
    <row r="488">
      <c r="A488" t="n">
        <v>487</v>
      </c>
      <c r="B488" t="inlineStr">
        <is>
          <t>US-2020-163146</t>
        </is>
      </c>
      <c r="C488" s="51" t="n">
        <v>43967</v>
      </c>
      <c r="D488" s="51" t="n">
        <v>43971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inlineStr">
        <is>
          <t>94122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  <c r="V488" s="51">
        <f>INDEX(Customers!$C$2:$C$805,MATCH(F488,Customers!$A$2:$A$805,0))</f>
        <v/>
      </c>
      <c r="W488">
        <f>INDEX(Customers!$D$2:$D$805,MATCH(F488,Customers!$A$2:$A$805,0))</f>
        <v/>
      </c>
      <c r="X488">
        <f>YEAR(C488)</f>
        <v/>
      </c>
      <c r="Y488">
        <f>X488-YEAR(V488)+1</f>
        <v/>
      </c>
    </row>
    <row r="489">
      <c r="A489" t="n">
        <v>488</v>
      </c>
      <c r="B489" t="inlineStr">
        <is>
          <t>US-2020-148761</t>
        </is>
      </c>
      <c r="C489" s="51" t="n">
        <v>43968</v>
      </c>
      <c r="D489" s="51" t="n">
        <v>43972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inlineStr">
        <is>
          <t>54703</t>
        </is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  <c r="V489" s="51">
        <f>INDEX(Customers!$C$2:$C$805,MATCH(F489,Customers!$A$2:$A$805,0))</f>
        <v/>
      </c>
      <c r="W489">
        <f>INDEX(Customers!$D$2:$D$805,MATCH(F489,Customers!$A$2:$A$805,0))</f>
        <v/>
      </c>
      <c r="X489">
        <f>YEAR(C489)</f>
        <v/>
      </c>
      <c r="Y489">
        <f>X489-YEAR(V489)+1</f>
        <v/>
      </c>
    </row>
    <row r="490">
      <c r="A490" t="n">
        <v>489</v>
      </c>
      <c r="B490" t="inlineStr">
        <is>
          <t>US-2020-164224</t>
        </is>
      </c>
      <c r="C490" s="51" t="n">
        <v>43969</v>
      </c>
      <c r="D490" s="51" t="n">
        <v>43971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inlineStr">
        <is>
          <t>44312</t>
        </is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  <c r="V490" s="51">
        <f>INDEX(Customers!$C$2:$C$805,MATCH(F490,Customers!$A$2:$A$805,0))</f>
        <v/>
      </c>
      <c r="W490">
        <f>INDEX(Customers!$D$2:$D$805,MATCH(F490,Customers!$A$2:$A$805,0))</f>
        <v/>
      </c>
      <c r="X490">
        <f>YEAR(C490)</f>
        <v/>
      </c>
      <c r="Y490">
        <f>X490-YEAR(V490)+1</f>
        <v/>
      </c>
    </row>
    <row r="491">
      <c r="A491" t="n">
        <v>490</v>
      </c>
      <c r="B491" t="inlineStr">
        <is>
          <t>US-2020-164224</t>
        </is>
      </c>
      <c r="C491" s="51" t="n">
        <v>43969</v>
      </c>
      <c r="D491" s="51" t="n">
        <v>43971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inlineStr">
        <is>
          <t>44312</t>
        </is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  <c r="V491" s="51">
        <f>INDEX(Customers!$C$2:$C$805,MATCH(F491,Customers!$A$2:$A$805,0))</f>
        <v/>
      </c>
      <c r="W491">
        <f>INDEX(Customers!$D$2:$D$805,MATCH(F491,Customers!$A$2:$A$805,0))</f>
        <v/>
      </c>
      <c r="X491">
        <f>YEAR(C491)</f>
        <v/>
      </c>
      <c r="Y491">
        <f>X491-YEAR(V491)+1</f>
        <v/>
      </c>
    </row>
    <row r="492">
      <c r="A492" t="n">
        <v>491</v>
      </c>
      <c r="B492" t="inlineStr">
        <is>
          <t>US-2020-133963</t>
        </is>
      </c>
      <c r="C492" s="51" t="n">
        <v>43969</v>
      </c>
      <c r="D492" s="51" t="n">
        <v>43973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inlineStr">
        <is>
          <t>75220</t>
        </is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  <c r="V492" s="51">
        <f>INDEX(Customers!$C$2:$C$805,MATCH(F492,Customers!$A$2:$A$805,0))</f>
        <v/>
      </c>
      <c r="W492">
        <f>INDEX(Customers!$D$2:$D$805,MATCH(F492,Customers!$A$2:$A$805,0))</f>
        <v/>
      </c>
      <c r="X492">
        <f>YEAR(C492)</f>
        <v/>
      </c>
      <c r="Y492">
        <f>X492-YEAR(V492)+1</f>
        <v/>
      </c>
    </row>
    <row r="493">
      <c r="A493" t="n">
        <v>492</v>
      </c>
      <c r="B493" t="inlineStr">
        <is>
          <t>US-2020-103373</t>
        </is>
      </c>
      <c r="C493" s="51" t="n">
        <v>43969</v>
      </c>
      <c r="D493" s="51" t="n">
        <v>43975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inlineStr">
        <is>
          <t>44105</t>
        </is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  <c r="V493" s="51">
        <f>INDEX(Customers!$C$2:$C$805,MATCH(F493,Customers!$A$2:$A$805,0))</f>
        <v/>
      </c>
      <c r="W493">
        <f>INDEX(Customers!$D$2:$D$805,MATCH(F493,Customers!$A$2:$A$805,0))</f>
        <v/>
      </c>
      <c r="X493">
        <f>YEAR(C493)</f>
        <v/>
      </c>
      <c r="Y493">
        <f>X493-YEAR(V493)+1</f>
        <v/>
      </c>
    </row>
    <row r="494">
      <c r="A494" t="n">
        <v>493</v>
      </c>
      <c r="B494" t="inlineStr">
        <is>
          <t>US-2020-107699</t>
        </is>
      </c>
      <c r="C494" s="51" t="n">
        <v>43970</v>
      </c>
      <c r="D494" s="51" t="n">
        <v>43974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inlineStr">
        <is>
          <t>48640</t>
        </is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  <c r="V494" s="51">
        <f>INDEX(Customers!$C$2:$C$805,MATCH(F494,Customers!$A$2:$A$805,0))</f>
        <v/>
      </c>
      <c r="W494">
        <f>INDEX(Customers!$D$2:$D$805,MATCH(F494,Customers!$A$2:$A$805,0))</f>
        <v/>
      </c>
      <c r="X494">
        <f>YEAR(C494)</f>
        <v/>
      </c>
      <c r="Y494">
        <f>X494-YEAR(V494)+1</f>
        <v/>
      </c>
    </row>
    <row r="495">
      <c r="A495" t="n">
        <v>494</v>
      </c>
      <c r="B495" t="inlineStr">
        <is>
          <t>US-2020-130155</t>
        </is>
      </c>
      <c r="C495" s="51" t="n">
        <v>43970</v>
      </c>
      <c r="D495" s="51" t="n">
        <v>43973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inlineStr">
        <is>
          <t>23464</t>
        </is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  <c r="V495" s="51">
        <f>INDEX(Customers!$C$2:$C$805,MATCH(F495,Customers!$A$2:$A$805,0))</f>
        <v/>
      </c>
      <c r="W495">
        <f>INDEX(Customers!$D$2:$D$805,MATCH(F495,Customers!$A$2:$A$805,0))</f>
        <v/>
      </c>
      <c r="X495">
        <f>YEAR(C495)</f>
        <v/>
      </c>
      <c r="Y495">
        <f>X495-YEAR(V495)+1</f>
        <v/>
      </c>
    </row>
    <row r="496">
      <c r="A496" t="n">
        <v>495</v>
      </c>
      <c r="B496" t="inlineStr">
        <is>
          <t>US-2020-114188</t>
        </is>
      </c>
      <c r="C496" s="51" t="n">
        <v>43971</v>
      </c>
      <c r="D496" s="51" t="n">
        <v>43973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inlineStr">
        <is>
          <t>03820</t>
        </is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  <c r="V496" s="51">
        <f>INDEX(Customers!$C$2:$C$805,MATCH(F496,Customers!$A$2:$A$805,0))</f>
        <v/>
      </c>
      <c r="W496">
        <f>INDEX(Customers!$D$2:$D$805,MATCH(F496,Customers!$A$2:$A$805,0))</f>
        <v/>
      </c>
      <c r="X496">
        <f>YEAR(C496)</f>
        <v/>
      </c>
      <c r="Y496">
        <f>X496-YEAR(V496)+1</f>
        <v/>
      </c>
    </row>
    <row r="497">
      <c r="A497" t="n">
        <v>496</v>
      </c>
      <c r="B497" t="inlineStr">
        <is>
          <t>US-2020-130673</t>
        </is>
      </c>
      <c r="C497" s="51" t="n">
        <v>43971</v>
      </c>
      <c r="D497" s="51" t="n">
        <v>43973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inlineStr">
        <is>
          <t>78666</t>
        </is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  <c r="V497" s="51">
        <f>INDEX(Customers!$C$2:$C$805,MATCH(F497,Customers!$A$2:$A$805,0))</f>
        <v/>
      </c>
      <c r="W497">
        <f>INDEX(Customers!$D$2:$D$805,MATCH(F497,Customers!$A$2:$A$805,0))</f>
        <v/>
      </c>
      <c r="X497">
        <f>YEAR(C497)</f>
        <v/>
      </c>
      <c r="Y497">
        <f>X497-YEAR(V497)+1</f>
        <v/>
      </c>
    </row>
    <row r="498">
      <c r="A498" t="n">
        <v>497</v>
      </c>
      <c r="B498" t="inlineStr">
        <is>
          <t>US-2020-114188</t>
        </is>
      </c>
      <c r="C498" s="51" t="n">
        <v>43971</v>
      </c>
      <c r="D498" s="51" t="n">
        <v>43973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inlineStr">
        <is>
          <t>03820</t>
        </is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  <c r="V498" s="51">
        <f>INDEX(Customers!$C$2:$C$805,MATCH(F498,Customers!$A$2:$A$805,0))</f>
        <v/>
      </c>
      <c r="W498">
        <f>INDEX(Customers!$D$2:$D$805,MATCH(F498,Customers!$A$2:$A$805,0))</f>
        <v/>
      </c>
      <c r="X498">
        <f>YEAR(C498)</f>
        <v/>
      </c>
      <c r="Y498">
        <f>X498-YEAR(V498)+1</f>
        <v/>
      </c>
    </row>
    <row r="499">
      <c r="A499" t="n">
        <v>498</v>
      </c>
      <c r="B499" t="inlineStr">
        <is>
          <t>US-2020-114188</t>
        </is>
      </c>
      <c r="C499" s="51" t="n">
        <v>43971</v>
      </c>
      <c r="D499" s="51" t="n">
        <v>43973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inlineStr">
        <is>
          <t>03820</t>
        </is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  <c r="V499" s="51">
        <f>INDEX(Customers!$C$2:$C$805,MATCH(F499,Customers!$A$2:$A$805,0))</f>
        <v/>
      </c>
      <c r="W499">
        <f>INDEX(Customers!$D$2:$D$805,MATCH(F499,Customers!$A$2:$A$805,0))</f>
        <v/>
      </c>
      <c r="X499">
        <f>YEAR(C499)</f>
        <v/>
      </c>
      <c r="Y499">
        <f>X499-YEAR(V499)+1</f>
        <v/>
      </c>
    </row>
    <row r="500">
      <c r="A500" t="n">
        <v>499</v>
      </c>
      <c r="B500" t="inlineStr">
        <is>
          <t>US-2020-130673</t>
        </is>
      </c>
      <c r="C500" s="51" t="n">
        <v>43971</v>
      </c>
      <c r="D500" s="51" t="n">
        <v>43973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inlineStr">
        <is>
          <t>78666</t>
        </is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  <c r="V500" s="51">
        <f>INDEX(Customers!$C$2:$C$805,MATCH(F500,Customers!$A$2:$A$805,0))</f>
        <v/>
      </c>
      <c r="W500">
        <f>INDEX(Customers!$D$2:$D$805,MATCH(F500,Customers!$A$2:$A$805,0))</f>
        <v/>
      </c>
      <c r="X500">
        <f>YEAR(C500)</f>
        <v/>
      </c>
      <c r="Y500">
        <f>X500-YEAR(V500)+1</f>
        <v/>
      </c>
    </row>
    <row r="501">
      <c r="A501" t="n">
        <v>500</v>
      </c>
      <c r="B501" t="inlineStr">
        <is>
          <t>US-2020-130673</t>
        </is>
      </c>
      <c r="C501" s="51" t="n">
        <v>43971</v>
      </c>
      <c r="D501" s="51" t="n">
        <v>43973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inlineStr">
        <is>
          <t>78666</t>
        </is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  <c r="V501" s="51">
        <f>INDEX(Customers!$C$2:$C$805,MATCH(F501,Customers!$A$2:$A$805,0))</f>
        <v/>
      </c>
      <c r="W501">
        <f>INDEX(Customers!$D$2:$D$805,MATCH(F501,Customers!$A$2:$A$805,0))</f>
        <v/>
      </c>
      <c r="X501">
        <f>YEAR(C501)</f>
        <v/>
      </c>
      <c r="Y501">
        <f>X501-YEAR(V501)+1</f>
        <v/>
      </c>
    </row>
    <row r="502">
      <c r="A502" t="n">
        <v>501</v>
      </c>
      <c r="B502" t="inlineStr">
        <is>
          <t>US-2020-130673</t>
        </is>
      </c>
      <c r="C502" s="51" t="n">
        <v>43971</v>
      </c>
      <c r="D502" s="51" t="n">
        <v>43973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inlineStr">
        <is>
          <t>78666</t>
        </is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  <c r="V502" s="51">
        <f>INDEX(Customers!$C$2:$C$805,MATCH(F502,Customers!$A$2:$A$805,0))</f>
        <v/>
      </c>
      <c r="W502">
        <f>INDEX(Customers!$D$2:$D$805,MATCH(F502,Customers!$A$2:$A$805,0))</f>
        <v/>
      </c>
      <c r="X502">
        <f>YEAR(C502)</f>
        <v/>
      </c>
      <c r="Y502">
        <f>X502-YEAR(V502)+1</f>
        <v/>
      </c>
    </row>
    <row r="503">
      <c r="A503" t="n">
        <v>502</v>
      </c>
      <c r="B503" t="inlineStr">
        <is>
          <t>CA-2020-166695</t>
        </is>
      </c>
      <c r="C503" s="51" t="n">
        <v>43971</v>
      </c>
      <c r="D503" s="51" t="n">
        <v>43975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  <c r="V503" s="51">
        <f>INDEX(Customers!$C$2:$C$805,MATCH(F503,Customers!$A$2:$A$805,0))</f>
        <v/>
      </c>
      <c r="W503">
        <f>INDEX(Customers!$D$2:$D$805,MATCH(F503,Customers!$A$2:$A$805,0))</f>
        <v/>
      </c>
      <c r="X503">
        <f>YEAR(C503)</f>
        <v/>
      </c>
      <c r="Y503">
        <f>X503-YEAR(V503)+1</f>
        <v/>
      </c>
    </row>
    <row r="504">
      <c r="A504" t="n">
        <v>503</v>
      </c>
      <c r="B504" t="inlineStr">
        <is>
          <t>CA-2020-166695</t>
        </is>
      </c>
      <c r="C504" s="51" t="n">
        <v>43971</v>
      </c>
      <c r="D504" s="51" t="n">
        <v>43975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  <c r="V504" s="51">
        <f>INDEX(Customers!$C$2:$C$805,MATCH(F504,Customers!$A$2:$A$805,0))</f>
        <v/>
      </c>
      <c r="W504">
        <f>INDEX(Customers!$D$2:$D$805,MATCH(F504,Customers!$A$2:$A$805,0))</f>
        <v/>
      </c>
      <c r="X504">
        <f>YEAR(C504)</f>
        <v/>
      </c>
      <c r="Y504">
        <f>X504-YEAR(V504)+1</f>
        <v/>
      </c>
    </row>
    <row r="505">
      <c r="A505" t="n">
        <v>504</v>
      </c>
      <c r="B505" t="inlineStr">
        <is>
          <t>CA-2020-166695</t>
        </is>
      </c>
      <c r="C505" s="51" t="n">
        <v>43971</v>
      </c>
      <c r="D505" s="51" t="n">
        <v>43975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  <c r="V505" s="51">
        <f>INDEX(Customers!$C$2:$C$805,MATCH(F505,Customers!$A$2:$A$805,0))</f>
        <v/>
      </c>
      <c r="W505">
        <f>INDEX(Customers!$D$2:$D$805,MATCH(F505,Customers!$A$2:$A$805,0))</f>
        <v/>
      </c>
      <c r="X505">
        <f>YEAR(C505)</f>
        <v/>
      </c>
      <c r="Y505">
        <f>X505-YEAR(V505)+1</f>
        <v/>
      </c>
    </row>
    <row r="506">
      <c r="A506" t="n">
        <v>505</v>
      </c>
      <c r="B506" t="inlineStr">
        <is>
          <t>US-2020-127166</t>
        </is>
      </c>
      <c r="C506" s="51" t="n">
        <v>43972</v>
      </c>
      <c r="D506" s="51" t="n">
        <v>43974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inlineStr">
        <is>
          <t>77070</t>
        </is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  <c r="V506" s="51">
        <f>INDEX(Customers!$C$2:$C$805,MATCH(F506,Customers!$A$2:$A$805,0))</f>
        <v/>
      </c>
      <c r="W506">
        <f>INDEX(Customers!$D$2:$D$805,MATCH(F506,Customers!$A$2:$A$805,0))</f>
        <v/>
      </c>
      <c r="X506">
        <f>YEAR(C506)</f>
        <v/>
      </c>
      <c r="Y506">
        <f>X506-YEAR(V506)+1</f>
        <v/>
      </c>
    </row>
    <row r="507">
      <c r="A507" t="n">
        <v>506</v>
      </c>
      <c r="B507" t="inlineStr">
        <is>
          <t>US-2020-152443</t>
        </is>
      </c>
      <c r="C507" s="51" t="n">
        <v>43972</v>
      </c>
      <c r="D507" s="51" t="n">
        <v>43977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inlineStr">
        <is>
          <t>01841</t>
        </is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  <c r="V507" s="51">
        <f>INDEX(Customers!$C$2:$C$805,MATCH(F507,Customers!$A$2:$A$805,0))</f>
        <v/>
      </c>
      <c r="W507">
        <f>INDEX(Customers!$D$2:$D$805,MATCH(F507,Customers!$A$2:$A$805,0))</f>
        <v/>
      </c>
      <c r="X507">
        <f>YEAR(C507)</f>
        <v/>
      </c>
      <c r="Y507">
        <f>X507-YEAR(V507)+1</f>
        <v/>
      </c>
    </row>
    <row r="508">
      <c r="A508" t="n">
        <v>507</v>
      </c>
      <c r="B508" t="inlineStr">
        <is>
          <t>US-2020-104780</t>
        </is>
      </c>
      <c r="C508" s="51" t="n">
        <v>43972</v>
      </c>
      <c r="D508" s="51" t="n">
        <v>43976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inlineStr">
        <is>
          <t>92037</t>
        </is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  <c r="V508" s="51">
        <f>INDEX(Customers!$C$2:$C$805,MATCH(F508,Customers!$A$2:$A$805,0))</f>
        <v/>
      </c>
      <c r="W508">
        <f>INDEX(Customers!$D$2:$D$805,MATCH(F508,Customers!$A$2:$A$805,0))</f>
        <v/>
      </c>
      <c r="X508">
        <f>YEAR(C508)</f>
        <v/>
      </c>
      <c r="Y508">
        <f>X508-YEAR(V508)+1</f>
        <v/>
      </c>
    </row>
    <row r="509">
      <c r="A509" t="n">
        <v>508</v>
      </c>
      <c r="B509" t="inlineStr">
        <is>
          <t>US-2020-127166</t>
        </is>
      </c>
      <c r="C509" s="51" t="n">
        <v>43972</v>
      </c>
      <c r="D509" s="51" t="n">
        <v>43974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inlineStr">
        <is>
          <t>77070</t>
        </is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  <c r="V509" s="51">
        <f>INDEX(Customers!$C$2:$C$805,MATCH(F509,Customers!$A$2:$A$805,0))</f>
        <v/>
      </c>
      <c r="W509">
        <f>INDEX(Customers!$D$2:$D$805,MATCH(F509,Customers!$A$2:$A$805,0))</f>
        <v/>
      </c>
      <c r="X509">
        <f>YEAR(C509)</f>
        <v/>
      </c>
      <c r="Y509">
        <f>X509-YEAR(V509)+1</f>
        <v/>
      </c>
    </row>
    <row r="510">
      <c r="A510" t="n">
        <v>509</v>
      </c>
      <c r="B510" t="inlineStr">
        <is>
          <t>US-2020-152443</t>
        </is>
      </c>
      <c r="C510" s="51" t="n">
        <v>43972</v>
      </c>
      <c r="D510" s="51" t="n">
        <v>43977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inlineStr">
        <is>
          <t>01841</t>
        </is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  <c r="V510" s="51">
        <f>INDEX(Customers!$C$2:$C$805,MATCH(F510,Customers!$A$2:$A$805,0))</f>
        <v/>
      </c>
      <c r="W510">
        <f>INDEX(Customers!$D$2:$D$805,MATCH(F510,Customers!$A$2:$A$805,0))</f>
        <v/>
      </c>
      <c r="X510">
        <f>YEAR(C510)</f>
        <v/>
      </c>
      <c r="Y510">
        <f>X510-YEAR(V510)+1</f>
        <v/>
      </c>
    </row>
    <row r="511">
      <c r="A511" t="n">
        <v>510</v>
      </c>
      <c r="B511" t="inlineStr">
        <is>
          <t>US-2020-117639</t>
        </is>
      </c>
      <c r="C511" s="51" t="n">
        <v>43972</v>
      </c>
      <c r="D511" s="51" t="n">
        <v>43976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inlineStr">
        <is>
          <t>23464</t>
        </is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  <c r="V511" s="51">
        <f>INDEX(Customers!$C$2:$C$805,MATCH(F511,Customers!$A$2:$A$805,0))</f>
        <v/>
      </c>
      <c r="W511">
        <f>INDEX(Customers!$D$2:$D$805,MATCH(F511,Customers!$A$2:$A$805,0))</f>
        <v/>
      </c>
      <c r="X511">
        <f>YEAR(C511)</f>
        <v/>
      </c>
      <c r="Y511">
        <f>X511-YEAR(V511)+1</f>
        <v/>
      </c>
    </row>
    <row r="512">
      <c r="A512" t="n">
        <v>511</v>
      </c>
      <c r="B512" t="inlineStr">
        <is>
          <t>US-2020-127166</t>
        </is>
      </c>
      <c r="C512" s="51" t="n">
        <v>43972</v>
      </c>
      <c r="D512" s="51" t="n">
        <v>43974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inlineStr">
        <is>
          <t>77070</t>
        </is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  <c r="V512" s="51">
        <f>INDEX(Customers!$C$2:$C$805,MATCH(F512,Customers!$A$2:$A$805,0))</f>
        <v/>
      </c>
      <c r="W512">
        <f>INDEX(Customers!$D$2:$D$805,MATCH(F512,Customers!$A$2:$A$805,0))</f>
        <v/>
      </c>
      <c r="X512">
        <f>YEAR(C512)</f>
        <v/>
      </c>
      <c r="Y512">
        <f>X512-YEAR(V512)+1</f>
        <v/>
      </c>
    </row>
    <row r="513">
      <c r="A513" t="n">
        <v>512</v>
      </c>
      <c r="B513" t="inlineStr">
        <is>
          <t>US-2020-127166</t>
        </is>
      </c>
      <c r="C513" s="51" t="n">
        <v>43972</v>
      </c>
      <c r="D513" s="51" t="n">
        <v>43974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inlineStr">
        <is>
          <t>77070</t>
        </is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  <c r="V513" s="51">
        <f>INDEX(Customers!$C$2:$C$805,MATCH(F513,Customers!$A$2:$A$805,0))</f>
        <v/>
      </c>
      <c r="W513">
        <f>INDEX(Customers!$D$2:$D$805,MATCH(F513,Customers!$A$2:$A$805,0))</f>
        <v/>
      </c>
      <c r="X513">
        <f>YEAR(C513)</f>
        <v/>
      </c>
      <c r="Y513">
        <f>X513-YEAR(V513)+1</f>
        <v/>
      </c>
    </row>
    <row r="514">
      <c r="A514" t="n">
        <v>513</v>
      </c>
      <c r="B514" t="inlineStr">
        <is>
          <t>US-2020-152443</t>
        </is>
      </c>
      <c r="C514" s="51" t="n">
        <v>43972</v>
      </c>
      <c r="D514" s="51" t="n">
        <v>43977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inlineStr">
        <is>
          <t>01841</t>
        </is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  <c r="V514" s="51">
        <f>INDEX(Customers!$C$2:$C$805,MATCH(F514,Customers!$A$2:$A$805,0))</f>
        <v/>
      </c>
      <c r="W514">
        <f>INDEX(Customers!$D$2:$D$805,MATCH(F514,Customers!$A$2:$A$805,0))</f>
        <v/>
      </c>
      <c r="X514">
        <f>YEAR(C514)</f>
        <v/>
      </c>
      <c r="Y514">
        <f>X514-YEAR(V514)+1</f>
        <v/>
      </c>
    </row>
    <row r="515">
      <c r="A515" t="n">
        <v>514</v>
      </c>
      <c r="B515" t="inlineStr">
        <is>
          <t>US-2020-117639</t>
        </is>
      </c>
      <c r="C515" s="51" t="n">
        <v>43972</v>
      </c>
      <c r="D515" s="51" t="n">
        <v>43976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inlineStr">
        <is>
          <t>23464</t>
        </is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  <c r="V515" s="51">
        <f>INDEX(Customers!$C$2:$C$805,MATCH(F515,Customers!$A$2:$A$805,0))</f>
        <v/>
      </c>
      <c r="W515">
        <f>INDEX(Customers!$D$2:$D$805,MATCH(F515,Customers!$A$2:$A$805,0))</f>
        <v/>
      </c>
      <c r="X515">
        <f>YEAR(C515)</f>
        <v/>
      </c>
      <c r="Y515">
        <f>X515-YEAR(V515)+1</f>
        <v/>
      </c>
    </row>
    <row r="516">
      <c r="A516" t="n">
        <v>515</v>
      </c>
      <c r="B516" t="inlineStr">
        <is>
          <t>CA-2020-152443</t>
        </is>
      </c>
      <c r="C516" s="51" t="n">
        <v>43972</v>
      </c>
      <c r="D516" s="51" t="n">
        <v>43977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  <c r="V516" s="51">
        <f>INDEX(Customers!$C$2:$C$805,MATCH(F516,Customers!$A$2:$A$805,0))</f>
        <v/>
      </c>
      <c r="W516">
        <f>INDEX(Customers!$D$2:$D$805,MATCH(F516,Customers!$A$2:$A$805,0))</f>
        <v/>
      </c>
      <c r="X516">
        <f>YEAR(C516)</f>
        <v/>
      </c>
      <c r="Y516">
        <f>X516-YEAR(V516)+1</f>
        <v/>
      </c>
    </row>
    <row r="517">
      <c r="A517" t="n">
        <v>516</v>
      </c>
      <c r="B517" t="inlineStr">
        <is>
          <t>CA-2020-152443</t>
        </is>
      </c>
      <c r="C517" s="51" t="n">
        <v>43972</v>
      </c>
      <c r="D517" s="51" t="n">
        <v>43977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  <c r="V517" s="51">
        <f>INDEX(Customers!$C$2:$C$805,MATCH(F517,Customers!$A$2:$A$805,0))</f>
        <v/>
      </c>
      <c r="W517">
        <f>INDEX(Customers!$D$2:$D$805,MATCH(F517,Customers!$A$2:$A$805,0))</f>
        <v/>
      </c>
      <c r="X517">
        <f>YEAR(C517)</f>
        <v/>
      </c>
      <c r="Y517">
        <f>X517-YEAR(V517)+1</f>
        <v/>
      </c>
    </row>
    <row r="518">
      <c r="A518" t="n">
        <v>517</v>
      </c>
      <c r="B518" t="inlineStr">
        <is>
          <t>CA-2020-152443</t>
        </is>
      </c>
      <c r="C518" s="51" t="n">
        <v>43972</v>
      </c>
      <c r="D518" s="51" t="n">
        <v>43977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  <c r="V518" s="51">
        <f>INDEX(Customers!$C$2:$C$805,MATCH(F518,Customers!$A$2:$A$805,0))</f>
        <v/>
      </c>
      <c r="W518">
        <f>INDEX(Customers!$D$2:$D$805,MATCH(F518,Customers!$A$2:$A$805,0))</f>
        <v/>
      </c>
      <c r="X518">
        <f>YEAR(C518)</f>
        <v/>
      </c>
      <c r="Y518">
        <f>X518-YEAR(V518)+1</f>
        <v/>
      </c>
    </row>
    <row r="519">
      <c r="A519" t="n">
        <v>518</v>
      </c>
      <c r="B519" t="inlineStr">
        <is>
          <t>US-2020-143840</t>
        </is>
      </c>
      <c r="C519" s="51" t="n">
        <v>43973</v>
      </c>
      <c r="D519" s="51" t="n">
        <v>43980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inlineStr">
        <is>
          <t>35601</t>
        </is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  <c r="V519" s="51">
        <f>INDEX(Customers!$C$2:$C$805,MATCH(F519,Customers!$A$2:$A$805,0))</f>
        <v/>
      </c>
      <c r="W519">
        <f>INDEX(Customers!$D$2:$D$805,MATCH(F519,Customers!$A$2:$A$805,0))</f>
        <v/>
      </c>
      <c r="X519">
        <f>YEAR(C519)</f>
        <v/>
      </c>
      <c r="Y519">
        <f>X519-YEAR(V519)+1</f>
        <v/>
      </c>
    </row>
    <row r="520">
      <c r="A520" t="n">
        <v>519</v>
      </c>
      <c r="B520" t="inlineStr">
        <is>
          <t>US-2020-143840</t>
        </is>
      </c>
      <c r="C520" s="51" t="n">
        <v>43973</v>
      </c>
      <c r="D520" s="51" t="n">
        <v>43980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inlineStr">
        <is>
          <t>35601</t>
        </is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  <c r="V520" s="51">
        <f>INDEX(Customers!$C$2:$C$805,MATCH(F520,Customers!$A$2:$A$805,0))</f>
        <v/>
      </c>
      <c r="W520">
        <f>INDEX(Customers!$D$2:$D$805,MATCH(F520,Customers!$A$2:$A$805,0))</f>
        <v/>
      </c>
      <c r="X520">
        <f>YEAR(C520)</f>
        <v/>
      </c>
      <c r="Y520">
        <f>X520-YEAR(V520)+1</f>
        <v/>
      </c>
    </row>
    <row r="521">
      <c r="A521" t="n">
        <v>520</v>
      </c>
      <c r="B521" t="inlineStr">
        <is>
          <t>US-2020-135881</t>
        </is>
      </c>
      <c r="C521" s="51" t="n">
        <v>43974</v>
      </c>
      <c r="D521" s="51" t="n">
        <v>43978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inlineStr">
        <is>
          <t>10035</t>
        </is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  <c r="V521" s="51">
        <f>INDEX(Customers!$C$2:$C$805,MATCH(F521,Customers!$A$2:$A$805,0))</f>
        <v/>
      </c>
      <c r="W521">
        <f>INDEX(Customers!$D$2:$D$805,MATCH(F521,Customers!$A$2:$A$805,0))</f>
        <v/>
      </c>
      <c r="X521">
        <f>YEAR(C521)</f>
        <v/>
      </c>
      <c r="Y521">
        <f>X521-YEAR(V521)+1</f>
        <v/>
      </c>
    </row>
    <row r="522">
      <c r="A522" t="n">
        <v>521</v>
      </c>
      <c r="B522" t="inlineStr">
        <is>
          <t>US-2020-105767</t>
        </is>
      </c>
      <c r="C522" s="51" t="n">
        <v>43974</v>
      </c>
      <c r="D522" s="51" t="n">
        <v>43978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inlineStr">
        <is>
          <t>19134</t>
        </is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  <c r="V522" s="51">
        <f>INDEX(Customers!$C$2:$C$805,MATCH(F522,Customers!$A$2:$A$805,0))</f>
        <v/>
      </c>
      <c r="W522">
        <f>INDEX(Customers!$D$2:$D$805,MATCH(F522,Customers!$A$2:$A$805,0))</f>
        <v/>
      </c>
      <c r="X522">
        <f>YEAR(C522)</f>
        <v/>
      </c>
      <c r="Y522">
        <f>X522-YEAR(V522)+1</f>
        <v/>
      </c>
    </row>
    <row r="523">
      <c r="A523" t="n">
        <v>522</v>
      </c>
      <c r="B523" t="inlineStr">
        <is>
          <t>US-2020-135881</t>
        </is>
      </c>
      <c r="C523" s="51" t="n">
        <v>43974</v>
      </c>
      <c r="D523" s="51" t="n">
        <v>43978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10035</t>
        </is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  <c r="V523" s="51">
        <f>INDEX(Customers!$C$2:$C$805,MATCH(F523,Customers!$A$2:$A$805,0))</f>
        <v/>
      </c>
      <c r="W523">
        <f>INDEX(Customers!$D$2:$D$805,MATCH(F523,Customers!$A$2:$A$805,0))</f>
        <v/>
      </c>
      <c r="X523">
        <f>YEAR(C523)</f>
        <v/>
      </c>
      <c r="Y523">
        <f>X523-YEAR(V523)+1</f>
        <v/>
      </c>
    </row>
    <row r="524">
      <c r="A524" t="n">
        <v>523</v>
      </c>
      <c r="B524" t="inlineStr">
        <is>
          <t>US-2020-105767</t>
        </is>
      </c>
      <c r="C524" s="51" t="n">
        <v>43974</v>
      </c>
      <c r="D524" s="51" t="n">
        <v>43978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inlineStr">
        <is>
          <t>19134</t>
        </is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  <c r="V524" s="51">
        <f>INDEX(Customers!$C$2:$C$805,MATCH(F524,Customers!$A$2:$A$805,0))</f>
        <v/>
      </c>
      <c r="W524">
        <f>INDEX(Customers!$D$2:$D$805,MATCH(F524,Customers!$A$2:$A$805,0))</f>
        <v/>
      </c>
      <c r="X524">
        <f>YEAR(C524)</f>
        <v/>
      </c>
      <c r="Y524">
        <f>X524-YEAR(V524)+1</f>
        <v/>
      </c>
    </row>
    <row r="525">
      <c r="A525" t="n">
        <v>524</v>
      </c>
      <c r="B525" t="inlineStr">
        <is>
          <t>US-2020-138513</t>
        </is>
      </c>
      <c r="C525" s="51" t="n">
        <v>43974</v>
      </c>
      <c r="D525" s="51" t="n">
        <v>43978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inlineStr">
        <is>
          <t>98006</t>
        </is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  <c r="V525" s="51">
        <f>INDEX(Customers!$C$2:$C$805,MATCH(F525,Customers!$A$2:$A$805,0))</f>
        <v/>
      </c>
      <c r="W525">
        <f>INDEX(Customers!$D$2:$D$805,MATCH(F525,Customers!$A$2:$A$805,0))</f>
        <v/>
      </c>
      <c r="X525">
        <f>YEAR(C525)</f>
        <v/>
      </c>
      <c r="Y525">
        <f>X525-YEAR(V525)+1</f>
        <v/>
      </c>
    </row>
    <row r="526">
      <c r="A526" t="n">
        <v>525</v>
      </c>
      <c r="B526" t="inlineStr">
        <is>
          <t>US-2020-135881</t>
        </is>
      </c>
      <c r="C526" s="51" t="n">
        <v>43974</v>
      </c>
      <c r="D526" s="51" t="n">
        <v>43978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inlineStr">
        <is>
          <t>10035</t>
        </is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  <c r="V526" s="51">
        <f>INDEX(Customers!$C$2:$C$805,MATCH(F526,Customers!$A$2:$A$805,0))</f>
        <v/>
      </c>
      <c r="W526">
        <f>INDEX(Customers!$D$2:$D$805,MATCH(F526,Customers!$A$2:$A$805,0))</f>
        <v/>
      </c>
      <c r="X526">
        <f>YEAR(C526)</f>
        <v/>
      </c>
      <c r="Y526">
        <f>X526-YEAR(V526)+1</f>
        <v/>
      </c>
    </row>
    <row r="527">
      <c r="A527" t="n">
        <v>526</v>
      </c>
      <c r="B527" t="inlineStr">
        <is>
          <t>US-2020-105767</t>
        </is>
      </c>
      <c r="C527" s="51" t="n">
        <v>43974</v>
      </c>
      <c r="D527" s="51" t="n">
        <v>43978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19134</t>
        </is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  <c r="V527" s="51">
        <f>INDEX(Customers!$C$2:$C$805,MATCH(F527,Customers!$A$2:$A$805,0))</f>
        <v/>
      </c>
      <c r="W527">
        <f>INDEX(Customers!$D$2:$D$805,MATCH(F527,Customers!$A$2:$A$805,0))</f>
        <v/>
      </c>
      <c r="X527">
        <f>YEAR(C527)</f>
        <v/>
      </c>
      <c r="Y527">
        <f>X527-YEAR(V527)+1</f>
        <v/>
      </c>
    </row>
    <row r="528">
      <c r="A528" t="n">
        <v>527</v>
      </c>
      <c r="B528" t="inlineStr">
        <is>
          <t>US-2020-143413</t>
        </is>
      </c>
      <c r="C528" s="51" t="n">
        <v>43975</v>
      </c>
      <c r="D528" s="51" t="n">
        <v>43981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inlineStr">
        <is>
          <t>21215</t>
        </is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  <c r="V528" s="51">
        <f>INDEX(Customers!$C$2:$C$805,MATCH(F528,Customers!$A$2:$A$805,0))</f>
        <v/>
      </c>
      <c r="W528">
        <f>INDEX(Customers!$D$2:$D$805,MATCH(F528,Customers!$A$2:$A$805,0))</f>
        <v/>
      </c>
      <c r="X528">
        <f>YEAR(C528)</f>
        <v/>
      </c>
      <c r="Y528">
        <f>X528-YEAR(V528)+1</f>
        <v/>
      </c>
    </row>
    <row r="529">
      <c r="A529" t="n">
        <v>528</v>
      </c>
      <c r="B529" t="inlineStr">
        <is>
          <t>US-2020-130379</t>
        </is>
      </c>
      <c r="C529" s="51" t="n">
        <v>43976</v>
      </c>
      <c r="D529" s="51" t="n">
        <v>43980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inlineStr">
        <is>
          <t>60623</t>
        </is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  <c r="V529" s="51">
        <f>INDEX(Customers!$C$2:$C$805,MATCH(F529,Customers!$A$2:$A$805,0))</f>
        <v/>
      </c>
      <c r="W529">
        <f>INDEX(Customers!$D$2:$D$805,MATCH(F529,Customers!$A$2:$A$805,0))</f>
        <v/>
      </c>
      <c r="X529">
        <f>YEAR(C529)</f>
        <v/>
      </c>
      <c r="Y529">
        <f>X529-YEAR(V529)+1</f>
        <v/>
      </c>
    </row>
    <row r="530">
      <c r="A530" t="n">
        <v>529</v>
      </c>
      <c r="B530" t="inlineStr">
        <is>
          <t>US-2020-130379</t>
        </is>
      </c>
      <c r="C530" s="51" t="n">
        <v>43976</v>
      </c>
      <c r="D530" s="51" t="n">
        <v>43980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inlineStr">
        <is>
          <t>60623</t>
        </is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  <c r="V530" s="51">
        <f>INDEX(Customers!$C$2:$C$805,MATCH(F530,Customers!$A$2:$A$805,0))</f>
        <v/>
      </c>
      <c r="W530">
        <f>INDEX(Customers!$D$2:$D$805,MATCH(F530,Customers!$A$2:$A$805,0))</f>
        <v/>
      </c>
      <c r="X530">
        <f>YEAR(C530)</f>
        <v/>
      </c>
      <c r="Y530">
        <f>X530-YEAR(V530)+1</f>
        <v/>
      </c>
    </row>
    <row r="531">
      <c r="A531" t="n">
        <v>530</v>
      </c>
      <c r="B531" t="inlineStr">
        <is>
          <t>US-2020-100391</t>
        </is>
      </c>
      <c r="C531" s="51" t="n">
        <v>43976</v>
      </c>
      <c r="D531" s="51" t="n">
        <v>43980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10035</t>
        </is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  <c r="V531" s="51">
        <f>INDEX(Customers!$C$2:$C$805,MATCH(F531,Customers!$A$2:$A$805,0))</f>
        <v/>
      </c>
      <c r="W531">
        <f>INDEX(Customers!$D$2:$D$805,MATCH(F531,Customers!$A$2:$A$805,0))</f>
        <v/>
      </c>
      <c r="X531">
        <f>YEAR(C531)</f>
        <v/>
      </c>
      <c r="Y531">
        <f>X531-YEAR(V531)+1</f>
        <v/>
      </c>
    </row>
    <row r="532">
      <c r="A532" t="n">
        <v>531</v>
      </c>
      <c r="B532" t="inlineStr">
        <is>
          <t>US-2020-156349</t>
        </is>
      </c>
      <c r="C532" s="51" t="n">
        <v>43977</v>
      </c>
      <c r="D532" s="51" t="n">
        <v>43981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90008</t>
        </is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  <c r="V532" s="51">
        <f>INDEX(Customers!$C$2:$C$805,MATCH(F532,Customers!$A$2:$A$805,0))</f>
        <v/>
      </c>
      <c r="W532">
        <f>INDEX(Customers!$D$2:$D$805,MATCH(F532,Customers!$A$2:$A$805,0))</f>
        <v/>
      </c>
      <c r="X532">
        <f>YEAR(C532)</f>
        <v/>
      </c>
      <c r="Y532">
        <f>X532-YEAR(V532)+1</f>
        <v/>
      </c>
    </row>
    <row r="533">
      <c r="A533" t="n">
        <v>532</v>
      </c>
      <c r="B533" t="inlineStr">
        <is>
          <t>US-2020-158029</t>
        </is>
      </c>
      <c r="C533" s="51" t="n">
        <v>43977</v>
      </c>
      <c r="D533" s="51" t="n">
        <v>43981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90008</t>
        </is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  <c r="V533" s="51">
        <f>INDEX(Customers!$C$2:$C$805,MATCH(F533,Customers!$A$2:$A$805,0))</f>
        <v/>
      </c>
      <c r="W533">
        <f>INDEX(Customers!$D$2:$D$805,MATCH(F533,Customers!$A$2:$A$805,0))</f>
        <v/>
      </c>
      <c r="X533">
        <f>YEAR(C533)</f>
        <v/>
      </c>
      <c r="Y533">
        <f>X533-YEAR(V533)+1</f>
        <v/>
      </c>
    </row>
    <row r="534">
      <c r="A534" t="n">
        <v>533</v>
      </c>
      <c r="B534" t="inlineStr">
        <is>
          <t>US-2020-144029</t>
        </is>
      </c>
      <c r="C534" s="51" t="n">
        <v>43977</v>
      </c>
      <c r="D534" s="51" t="n">
        <v>43982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inlineStr">
        <is>
          <t>60623</t>
        </is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  <c r="V534" s="51">
        <f>INDEX(Customers!$C$2:$C$805,MATCH(F534,Customers!$A$2:$A$805,0))</f>
        <v/>
      </c>
      <c r="W534">
        <f>INDEX(Customers!$D$2:$D$805,MATCH(F534,Customers!$A$2:$A$805,0))</f>
        <v/>
      </c>
      <c r="X534">
        <f>YEAR(C534)</f>
        <v/>
      </c>
      <c r="Y534">
        <f>X534-YEAR(V534)+1</f>
        <v/>
      </c>
    </row>
    <row r="535">
      <c r="A535" t="n">
        <v>534</v>
      </c>
      <c r="B535" t="inlineStr">
        <is>
          <t>US-2020-144029</t>
        </is>
      </c>
      <c r="C535" s="51" t="n">
        <v>43977</v>
      </c>
      <c r="D535" s="51" t="n">
        <v>43982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  <c r="V535" s="51">
        <f>INDEX(Customers!$C$2:$C$805,MATCH(F535,Customers!$A$2:$A$805,0))</f>
        <v/>
      </c>
      <c r="W535">
        <f>INDEX(Customers!$D$2:$D$805,MATCH(F535,Customers!$A$2:$A$805,0))</f>
        <v/>
      </c>
      <c r="X535">
        <f>YEAR(C535)</f>
        <v/>
      </c>
      <c r="Y535">
        <f>X535-YEAR(V535)+1</f>
        <v/>
      </c>
    </row>
    <row r="536">
      <c r="A536" t="n">
        <v>535</v>
      </c>
      <c r="B536" t="inlineStr">
        <is>
          <t>US-2020-129574</t>
        </is>
      </c>
      <c r="C536" s="51" t="n">
        <v>43977</v>
      </c>
      <c r="D536" s="51" t="n">
        <v>43980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inlineStr">
        <is>
          <t>84107</t>
        </is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  <c r="V536" s="51">
        <f>INDEX(Customers!$C$2:$C$805,MATCH(F536,Customers!$A$2:$A$805,0))</f>
        <v/>
      </c>
      <c r="W536">
        <f>INDEX(Customers!$D$2:$D$805,MATCH(F536,Customers!$A$2:$A$805,0))</f>
        <v/>
      </c>
      <c r="X536">
        <f>YEAR(C536)</f>
        <v/>
      </c>
      <c r="Y536">
        <f>X536-YEAR(V536)+1</f>
        <v/>
      </c>
    </row>
    <row r="537">
      <c r="A537" t="n">
        <v>536</v>
      </c>
      <c r="B537" t="inlineStr">
        <is>
          <t>US-2020-144029</t>
        </is>
      </c>
      <c r="C537" s="51" t="n">
        <v>43977</v>
      </c>
      <c r="D537" s="51" t="n">
        <v>43982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inlineStr">
        <is>
          <t>60623</t>
        </is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  <c r="V537" s="51">
        <f>INDEX(Customers!$C$2:$C$805,MATCH(F537,Customers!$A$2:$A$805,0))</f>
        <v/>
      </c>
      <c r="W537">
        <f>INDEX(Customers!$D$2:$D$805,MATCH(F537,Customers!$A$2:$A$805,0))</f>
        <v/>
      </c>
      <c r="X537">
        <f>YEAR(C537)</f>
        <v/>
      </c>
      <c r="Y537">
        <f>X537-YEAR(V537)+1</f>
        <v/>
      </c>
    </row>
    <row r="538">
      <c r="A538" t="n">
        <v>537</v>
      </c>
      <c r="B538" t="inlineStr">
        <is>
          <t>US-2020-156349</t>
        </is>
      </c>
      <c r="C538" s="51" t="n">
        <v>43977</v>
      </c>
      <c r="D538" s="51" t="n">
        <v>43981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90008</t>
        </is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  <c r="V538" s="51">
        <f>INDEX(Customers!$C$2:$C$805,MATCH(F538,Customers!$A$2:$A$805,0))</f>
        <v/>
      </c>
      <c r="W538">
        <f>INDEX(Customers!$D$2:$D$805,MATCH(F538,Customers!$A$2:$A$805,0))</f>
        <v/>
      </c>
      <c r="X538">
        <f>YEAR(C538)</f>
        <v/>
      </c>
      <c r="Y538">
        <f>X538-YEAR(V538)+1</f>
        <v/>
      </c>
    </row>
    <row r="539">
      <c r="A539" t="n">
        <v>538</v>
      </c>
      <c r="B539" t="inlineStr">
        <is>
          <t>US-2020-156349</t>
        </is>
      </c>
      <c r="C539" s="51" t="n">
        <v>43977</v>
      </c>
      <c r="D539" s="51" t="n">
        <v>43981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inlineStr">
        <is>
          <t>90008</t>
        </is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  <c r="V539" s="51">
        <f>INDEX(Customers!$C$2:$C$805,MATCH(F539,Customers!$A$2:$A$805,0))</f>
        <v/>
      </c>
      <c r="W539">
        <f>INDEX(Customers!$D$2:$D$805,MATCH(F539,Customers!$A$2:$A$805,0))</f>
        <v/>
      </c>
      <c r="X539">
        <f>YEAR(C539)</f>
        <v/>
      </c>
      <c r="Y539">
        <f>X539-YEAR(V539)+1</f>
        <v/>
      </c>
    </row>
    <row r="540">
      <c r="A540" t="n">
        <v>539</v>
      </c>
      <c r="B540" t="inlineStr">
        <is>
          <t>US-2020-124429</t>
        </is>
      </c>
      <c r="C540" s="51" t="n">
        <v>43978</v>
      </c>
      <c r="D540" s="51" t="n">
        <v>43978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inlineStr">
        <is>
          <t>92105</t>
        </is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  <c r="V540" s="51">
        <f>INDEX(Customers!$C$2:$C$805,MATCH(F540,Customers!$A$2:$A$805,0))</f>
        <v/>
      </c>
      <c r="W540">
        <f>INDEX(Customers!$D$2:$D$805,MATCH(F540,Customers!$A$2:$A$805,0))</f>
        <v/>
      </c>
      <c r="X540">
        <f>YEAR(C540)</f>
        <v/>
      </c>
      <c r="Y540">
        <f>X540-YEAR(V540)+1</f>
        <v/>
      </c>
    </row>
    <row r="541">
      <c r="A541" t="n">
        <v>540</v>
      </c>
      <c r="B541" t="inlineStr">
        <is>
          <t>US-2020-117058</t>
        </is>
      </c>
      <c r="C541" s="51" t="n">
        <v>43978</v>
      </c>
      <c r="D541" s="51" t="n">
        <v>43981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inlineStr">
        <is>
          <t>60653</t>
        </is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  <c r="V541" s="51">
        <f>INDEX(Customers!$C$2:$C$805,MATCH(F541,Customers!$A$2:$A$805,0))</f>
        <v/>
      </c>
      <c r="W541">
        <f>INDEX(Customers!$D$2:$D$805,MATCH(F541,Customers!$A$2:$A$805,0))</f>
        <v/>
      </c>
      <c r="X541">
        <f>YEAR(C541)</f>
        <v/>
      </c>
      <c r="Y541">
        <f>X541-YEAR(V541)+1</f>
        <v/>
      </c>
    </row>
    <row r="542">
      <c r="A542" t="n">
        <v>541</v>
      </c>
      <c r="B542" t="inlineStr">
        <is>
          <t>US-2020-124429</t>
        </is>
      </c>
      <c r="C542" s="51" t="n">
        <v>43978</v>
      </c>
      <c r="D542" s="51" t="n">
        <v>43978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inlineStr">
        <is>
          <t>92105</t>
        </is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  <c r="V542" s="51">
        <f>INDEX(Customers!$C$2:$C$805,MATCH(F542,Customers!$A$2:$A$805,0))</f>
        <v/>
      </c>
      <c r="W542">
        <f>INDEX(Customers!$D$2:$D$805,MATCH(F542,Customers!$A$2:$A$805,0))</f>
        <v/>
      </c>
      <c r="X542">
        <f>YEAR(C542)</f>
        <v/>
      </c>
      <c r="Y542">
        <f>X542-YEAR(V542)+1</f>
        <v/>
      </c>
    </row>
    <row r="543">
      <c r="A543" t="n">
        <v>542</v>
      </c>
      <c r="B543" t="inlineStr">
        <is>
          <t>US-2020-139192</t>
        </is>
      </c>
      <c r="C543" s="51" t="n">
        <v>43978</v>
      </c>
      <c r="D543" s="51" t="n">
        <v>43983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inlineStr">
        <is>
          <t>94109</t>
        </is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  <c r="V543" s="51">
        <f>INDEX(Customers!$C$2:$C$805,MATCH(F543,Customers!$A$2:$A$805,0))</f>
        <v/>
      </c>
      <c r="W543">
        <f>INDEX(Customers!$D$2:$D$805,MATCH(F543,Customers!$A$2:$A$805,0))</f>
        <v/>
      </c>
      <c r="X543">
        <f>YEAR(C543)</f>
        <v/>
      </c>
      <c r="Y543">
        <f>X543-YEAR(V543)+1</f>
        <v/>
      </c>
    </row>
    <row r="544">
      <c r="A544" t="n">
        <v>543</v>
      </c>
      <c r="B544" t="inlineStr">
        <is>
          <t>US-2020-139192</t>
        </is>
      </c>
      <c r="C544" s="51" t="n">
        <v>43978</v>
      </c>
      <c r="D544" s="51" t="n">
        <v>43983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94109</t>
        </is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  <c r="V544" s="51">
        <f>INDEX(Customers!$C$2:$C$805,MATCH(F544,Customers!$A$2:$A$805,0))</f>
        <v/>
      </c>
      <c r="W544">
        <f>INDEX(Customers!$D$2:$D$805,MATCH(F544,Customers!$A$2:$A$805,0))</f>
        <v/>
      </c>
      <c r="X544">
        <f>YEAR(C544)</f>
        <v/>
      </c>
      <c r="Y544">
        <f>X544-YEAR(V544)+1</f>
        <v/>
      </c>
    </row>
    <row r="545">
      <c r="A545" t="n">
        <v>544</v>
      </c>
      <c r="B545" t="inlineStr">
        <is>
          <t>US-2020-108861</t>
        </is>
      </c>
      <c r="C545" s="51" t="n">
        <v>43979</v>
      </c>
      <c r="D545" s="51" t="n">
        <v>43983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98105</t>
        </is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  <c r="V545" s="51">
        <f>INDEX(Customers!$C$2:$C$805,MATCH(F545,Customers!$A$2:$A$805,0))</f>
        <v/>
      </c>
      <c r="W545">
        <f>INDEX(Customers!$D$2:$D$805,MATCH(F545,Customers!$A$2:$A$805,0))</f>
        <v/>
      </c>
      <c r="X545">
        <f>YEAR(C545)</f>
        <v/>
      </c>
      <c r="Y545">
        <f>X545-YEAR(V545)+1</f>
        <v/>
      </c>
    </row>
    <row r="546">
      <c r="A546" t="n">
        <v>545</v>
      </c>
      <c r="B546" t="inlineStr">
        <is>
          <t>US-2020-135993</t>
        </is>
      </c>
      <c r="C546" s="51" t="n">
        <v>43979</v>
      </c>
      <c r="D546" s="51" t="n">
        <v>43984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inlineStr">
        <is>
          <t>98115</t>
        </is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  <c r="V546" s="51">
        <f>INDEX(Customers!$C$2:$C$805,MATCH(F546,Customers!$A$2:$A$805,0))</f>
        <v/>
      </c>
      <c r="W546">
        <f>INDEX(Customers!$D$2:$D$805,MATCH(F546,Customers!$A$2:$A$805,0))</f>
        <v/>
      </c>
      <c r="X546">
        <f>YEAR(C546)</f>
        <v/>
      </c>
      <c r="Y546">
        <f>X546-YEAR(V546)+1</f>
        <v/>
      </c>
    </row>
    <row r="547">
      <c r="A547" t="n">
        <v>546</v>
      </c>
      <c r="B547" t="inlineStr">
        <is>
          <t>US-2020-135993</t>
        </is>
      </c>
      <c r="C547" s="51" t="n">
        <v>43979</v>
      </c>
      <c r="D547" s="51" t="n">
        <v>43984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inlineStr">
        <is>
          <t>98115</t>
        </is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  <c r="V547" s="51">
        <f>INDEX(Customers!$C$2:$C$805,MATCH(F547,Customers!$A$2:$A$805,0))</f>
        <v/>
      </c>
      <c r="W547">
        <f>INDEX(Customers!$D$2:$D$805,MATCH(F547,Customers!$A$2:$A$805,0))</f>
        <v/>
      </c>
      <c r="X547">
        <f>YEAR(C547)</f>
        <v/>
      </c>
      <c r="Y547">
        <f>X547-YEAR(V547)+1</f>
        <v/>
      </c>
    </row>
    <row r="548">
      <c r="A548" t="n">
        <v>547</v>
      </c>
      <c r="B548" t="inlineStr">
        <is>
          <t>US-2020-145800</t>
        </is>
      </c>
      <c r="C548" s="51" t="n">
        <v>43981</v>
      </c>
      <c r="D548" s="51" t="n">
        <v>43987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inlineStr">
        <is>
          <t>60089</t>
        </is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  <c r="V548" s="51">
        <f>INDEX(Customers!$C$2:$C$805,MATCH(F548,Customers!$A$2:$A$805,0))</f>
        <v/>
      </c>
      <c r="W548">
        <f>INDEX(Customers!$D$2:$D$805,MATCH(F548,Customers!$A$2:$A$805,0))</f>
        <v/>
      </c>
      <c r="X548">
        <f>YEAR(C548)</f>
        <v/>
      </c>
      <c r="Y548">
        <f>X548-YEAR(V548)+1</f>
        <v/>
      </c>
    </row>
    <row r="549">
      <c r="A549" t="n">
        <v>548</v>
      </c>
      <c r="B549" t="inlineStr">
        <is>
          <t>US-2020-103429</t>
        </is>
      </c>
      <c r="C549" s="51" t="n">
        <v>43981</v>
      </c>
      <c r="D549" s="51" t="n">
        <v>43983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10024</t>
        </is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  <c r="V549" s="51">
        <f>INDEX(Customers!$C$2:$C$805,MATCH(F549,Customers!$A$2:$A$805,0))</f>
        <v/>
      </c>
      <c r="W549">
        <f>INDEX(Customers!$D$2:$D$805,MATCH(F549,Customers!$A$2:$A$805,0))</f>
        <v/>
      </c>
      <c r="X549">
        <f>YEAR(C549)</f>
        <v/>
      </c>
      <c r="Y549">
        <f>X549-YEAR(V549)+1</f>
        <v/>
      </c>
    </row>
    <row r="550">
      <c r="A550" t="n">
        <v>549</v>
      </c>
      <c r="B550" t="inlineStr">
        <is>
          <t>US-2020-105872</t>
        </is>
      </c>
      <c r="C550" s="51" t="n">
        <v>43981</v>
      </c>
      <c r="D550" s="51" t="n">
        <v>43988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inlineStr">
        <is>
          <t>10024</t>
        </is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  <c r="V550" s="51">
        <f>INDEX(Customers!$C$2:$C$805,MATCH(F550,Customers!$A$2:$A$805,0))</f>
        <v/>
      </c>
      <c r="W550">
        <f>INDEX(Customers!$D$2:$D$805,MATCH(F550,Customers!$A$2:$A$805,0))</f>
        <v/>
      </c>
      <c r="X550">
        <f>YEAR(C550)</f>
        <v/>
      </c>
      <c r="Y550">
        <f>X550-YEAR(V550)+1</f>
        <v/>
      </c>
    </row>
    <row r="551">
      <c r="A551" t="n">
        <v>550</v>
      </c>
      <c r="B551" t="inlineStr">
        <is>
          <t>US-2020-103429</t>
        </is>
      </c>
      <c r="C551" s="51" t="n">
        <v>43981</v>
      </c>
      <c r="D551" s="51" t="n">
        <v>43983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  <c r="V551" s="51">
        <f>INDEX(Customers!$C$2:$C$805,MATCH(F551,Customers!$A$2:$A$805,0))</f>
        <v/>
      </c>
      <c r="W551">
        <f>INDEX(Customers!$D$2:$D$805,MATCH(F551,Customers!$A$2:$A$805,0))</f>
        <v/>
      </c>
      <c r="X551">
        <f>YEAR(C551)</f>
        <v/>
      </c>
      <c r="Y551">
        <f>X551-YEAR(V551)+1</f>
        <v/>
      </c>
    </row>
    <row r="552">
      <c r="A552" t="n">
        <v>551</v>
      </c>
      <c r="B552" t="inlineStr">
        <is>
          <t>US-2020-146885</t>
        </is>
      </c>
      <c r="C552" s="51" t="n">
        <v>43981</v>
      </c>
      <c r="D552" s="51" t="n">
        <v>43987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inlineStr">
        <is>
          <t>23223</t>
        </is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  <c r="V552" s="51">
        <f>INDEX(Customers!$C$2:$C$805,MATCH(F552,Customers!$A$2:$A$805,0))</f>
        <v/>
      </c>
      <c r="W552">
        <f>INDEX(Customers!$D$2:$D$805,MATCH(F552,Customers!$A$2:$A$805,0))</f>
        <v/>
      </c>
      <c r="X552">
        <f>YEAR(C552)</f>
        <v/>
      </c>
      <c r="Y552">
        <f>X552-YEAR(V552)+1</f>
        <v/>
      </c>
    </row>
    <row r="553">
      <c r="A553" t="n">
        <v>552</v>
      </c>
      <c r="B553" t="inlineStr">
        <is>
          <t>US-2020-103429</t>
        </is>
      </c>
      <c r="C553" s="51" t="n">
        <v>43981</v>
      </c>
      <c r="D553" s="51" t="n">
        <v>43983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>
        <is>
          <t>10024</t>
        </is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  <c r="V553" s="51">
        <f>INDEX(Customers!$C$2:$C$805,MATCH(F553,Customers!$A$2:$A$805,0))</f>
        <v/>
      </c>
      <c r="W553">
        <f>INDEX(Customers!$D$2:$D$805,MATCH(F553,Customers!$A$2:$A$805,0))</f>
        <v/>
      </c>
      <c r="X553">
        <f>YEAR(C553)</f>
        <v/>
      </c>
      <c r="Y553">
        <f>X553-YEAR(V553)+1</f>
        <v/>
      </c>
    </row>
    <row r="554">
      <c r="A554" t="n">
        <v>553</v>
      </c>
      <c r="B554" t="inlineStr">
        <is>
          <t>US-2020-140473</t>
        </is>
      </c>
      <c r="C554" s="51" t="n">
        <v>43981</v>
      </c>
      <c r="D554" s="51" t="n">
        <v>43985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inlineStr">
        <is>
          <t>60623</t>
        </is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  <c r="V554" s="51">
        <f>INDEX(Customers!$C$2:$C$805,MATCH(F554,Customers!$A$2:$A$805,0))</f>
        <v/>
      </c>
      <c r="W554">
        <f>INDEX(Customers!$D$2:$D$805,MATCH(F554,Customers!$A$2:$A$805,0))</f>
        <v/>
      </c>
      <c r="X554">
        <f>YEAR(C554)</f>
        <v/>
      </c>
      <c r="Y554">
        <f>X554-YEAR(V554)+1</f>
        <v/>
      </c>
    </row>
    <row r="555">
      <c r="A555" t="n">
        <v>554</v>
      </c>
      <c r="B555" t="inlineStr">
        <is>
          <t>US-2020-103429</t>
        </is>
      </c>
      <c r="C555" s="51" t="n">
        <v>43981</v>
      </c>
      <c r="D555" s="51" t="n">
        <v>43983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10024</t>
        </is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  <c r="V555" s="51">
        <f>INDEX(Customers!$C$2:$C$805,MATCH(F555,Customers!$A$2:$A$805,0))</f>
        <v/>
      </c>
      <c r="W555">
        <f>INDEX(Customers!$D$2:$D$805,MATCH(F555,Customers!$A$2:$A$805,0))</f>
        <v/>
      </c>
      <c r="X555">
        <f>YEAR(C555)</f>
        <v/>
      </c>
      <c r="Y555">
        <f>X555-YEAR(V555)+1</f>
        <v/>
      </c>
    </row>
    <row r="556">
      <c r="A556" t="n">
        <v>555</v>
      </c>
      <c r="B556" t="inlineStr">
        <is>
          <t>US-2020-166051</t>
        </is>
      </c>
      <c r="C556" s="51" t="n">
        <v>43982</v>
      </c>
      <c r="D556" s="51" t="n">
        <v>43987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39212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  <c r="V556" s="51">
        <f>INDEX(Customers!$C$2:$C$805,MATCH(F556,Customers!$A$2:$A$805,0))</f>
        <v/>
      </c>
      <c r="W556">
        <f>INDEX(Customers!$D$2:$D$805,MATCH(F556,Customers!$A$2:$A$805,0))</f>
        <v/>
      </c>
      <c r="X556">
        <f>YEAR(C556)</f>
        <v/>
      </c>
      <c r="Y556">
        <f>X556-YEAR(V556)+1</f>
        <v/>
      </c>
    </row>
    <row r="557">
      <c r="A557" t="n">
        <v>556</v>
      </c>
      <c r="B557" t="inlineStr">
        <is>
          <t>US-2020-166051</t>
        </is>
      </c>
      <c r="C557" s="51" t="n">
        <v>43982</v>
      </c>
      <c r="D557" s="51" t="n">
        <v>43987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inlineStr">
        <is>
          <t>39212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  <c r="V557" s="51">
        <f>INDEX(Customers!$C$2:$C$805,MATCH(F557,Customers!$A$2:$A$805,0))</f>
        <v/>
      </c>
      <c r="W557">
        <f>INDEX(Customers!$D$2:$D$805,MATCH(F557,Customers!$A$2:$A$805,0))</f>
        <v/>
      </c>
      <c r="X557">
        <f>YEAR(C557)</f>
        <v/>
      </c>
      <c r="Y557">
        <f>X557-YEAR(V557)+1</f>
        <v/>
      </c>
    </row>
    <row r="558">
      <c r="A558" t="n">
        <v>557</v>
      </c>
      <c r="B558" t="inlineStr">
        <is>
          <t>US-2020-131926</t>
        </is>
      </c>
      <c r="C558" s="51" t="n">
        <v>43983</v>
      </c>
      <c r="D558" s="51" t="n">
        <v>43988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inlineStr">
        <is>
          <t>55044</t>
        </is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  <c r="V558" s="51">
        <f>INDEX(Customers!$C$2:$C$805,MATCH(F558,Customers!$A$2:$A$805,0))</f>
        <v/>
      </c>
      <c r="W558">
        <f>INDEX(Customers!$D$2:$D$805,MATCH(F558,Customers!$A$2:$A$805,0))</f>
        <v/>
      </c>
      <c r="X558">
        <f>YEAR(C558)</f>
        <v/>
      </c>
      <c r="Y558">
        <f>X558-YEAR(V558)+1</f>
        <v/>
      </c>
    </row>
    <row r="559">
      <c r="A559" t="n">
        <v>558</v>
      </c>
      <c r="B559" t="inlineStr">
        <is>
          <t>US-2020-165659</t>
        </is>
      </c>
      <c r="C559" s="51" t="n">
        <v>43983</v>
      </c>
      <c r="D559" s="51" t="n">
        <v>43988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inlineStr">
        <is>
          <t>72209</t>
        </is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  <c r="V559" s="51">
        <f>INDEX(Customers!$C$2:$C$805,MATCH(F559,Customers!$A$2:$A$805,0))</f>
        <v/>
      </c>
      <c r="W559">
        <f>INDEX(Customers!$D$2:$D$805,MATCH(F559,Customers!$A$2:$A$805,0))</f>
        <v/>
      </c>
      <c r="X559">
        <f>YEAR(C559)</f>
        <v/>
      </c>
      <c r="Y559">
        <f>X559-YEAR(V559)+1</f>
        <v/>
      </c>
    </row>
    <row r="560">
      <c r="A560" t="n">
        <v>559</v>
      </c>
      <c r="B560" t="inlineStr">
        <is>
          <t>US-2020-131926</t>
        </is>
      </c>
      <c r="C560" s="51" t="n">
        <v>43983</v>
      </c>
      <c r="D560" s="51" t="n">
        <v>43988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inlineStr">
        <is>
          <t>55044</t>
        </is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  <c r="V560" s="51">
        <f>INDEX(Customers!$C$2:$C$805,MATCH(F560,Customers!$A$2:$A$805,0))</f>
        <v/>
      </c>
      <c r="W560">
        <f>INDEX(Customers!$D$2:$D$805,MATCH(F560,Customers!$A$2:$A$805,0))</f>
        <v/>
      </c>
      <c r="X560">
        <f>YEAR(C560)</f>
        <v/>
      </c>
      <c r="Y560">
        <f>X560-YEAR(V560)+1</f>
        <v/>
      </c>
    </row>
    <row r="561">
      <c r="A561" t="n">
        <v>560</v>
      </c>
      <c r="B561" t="inlineStr">
        <is>
          <t>US-2020-157070</t>
        </is>
      </c>
      <c r="C561" s="51" t="n">
        <v>43983</v>
      </c>
      <c r="D561" s="51" t="n">
        <v>43988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inlineStr">
        <is>
          <t>48234</t>
        </is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  <c r="V561" s="51">
        <f>INDEX(Customers!$C$2:$C$805,MATCH(F561,Customers!$A$2:$A$805,0))</f>
        <v/>
      </c>
      <c r="W561">
        <f>INDEX(Customers!$D$2:$D$805,MATCH(F561,Customers!$A$2:$A$805,0))</f>
        <v/>
      </c>
      <c r="X561">
        <f>YEAR(C561)</f>
        <v/>
      </c>
      <c r="Y561">
        <f>X561-YEAR(V561)+1</f>
        <v/>
      </c>
    </row>
    <row r="562">
      <c r="A562" t="n">
        <v>561</v>
      </c>
      <c r="B562" t="inlineStr">
        <is>
          <t>US-2020-111003</t>
        </is>
      </c>
      <c r="C562" s="51" t="n">
        <v>43983</v>
      </c>
      <c r="D562" s="51" t="n">
        <v>43988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inlineStr">
        <is>
          <t>08701</t>
        </is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  <c r="V562" s="51">
        <f>INDEX(Customers!$C$2:$C$805,MATCH(F562,Customers!$A$2:$A$805,0))</f>
        <v/>
      </c>
      <c r="W562">
        <f>INDEX(Customers!$D$2:$D$805,MATCH(F562,Customers!$A$2:$A$805,0))</f>
        <v/>
      </c>
      <c r="X562">
        <f>YEAR(C562)</f>
        <v/>
      </c>
      <c r="Y562">
        <f>X562-YEAR(V562)+1</f>
        <v/>
      </c>
    </row>
    <row r="563">
      <c r="A563" t="n">
        <v>562</v>
      </c>
      <c r="B563" t="inlineStr">
        <is>
          <t>US-2020-111003</t>
        </is>
      </c>
      <c r="C563" s="51" t="n">
        <v>43983</v>
      </c>
      <c r="D563" s="51" t="n">
        <v>43988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inlineStr">
        <is>
          <t>08701</t>
        </is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  <c r="V563" s="51">
        <f>INDEX(Customers!$C$2:$C$805,MATCH(F563,Customers!$A$2:$A$805,0))</f>
        <v/>
      </c>
      <c r="W563">
        <f>INDEX(Customers!$D$2:$D$805,MATCH(F563,Customers!$A$2:$A$805,0))</f>
        <v/>
      </c>
      <c r="X563">
        <f>YEAR(C563)</f>
        <v/>
      </c>
      <c r="Y563">
        <f>X563-YEAR(V563)+1</f>
        <v/>
      </c>
    </row>
    <row r="564">
      <c r="A564" t="n">
        <v>563</v>
      </c>
      <c r="B564" t="inlineStr">
        <is>
          <t>US-2020-157070</t>
        </is>
      </c>
      <c r="C564" s="51" t="n">
        <v>43983</v>
      </c>
      <c r="D564" s="51" t="n">
        <v>43988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inlineStr">
        <is>
          <t>48234</t>
        </is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  <c r="V564" s="51">
        <f>INDEX(Customers!$C$2:$C$805,MATCH(F564,Customers!$A$2:$A$805,0))</f>
        <v/>
      </c>
      <c r="W564">
        <f>INDEX(Customers!$D$2:$D$805,MATCH(F564,Customers!$A$2:$A$805,0))</f>
        <v/>
      </c>
      <c r="X564">
        <f>YEAR(C564)</f>
        <v/>
      </c>
      <c r="Y564">
        <f>X564-YEAR(V564)+1</f>
        <v/>
      </c>
    </row>
    <row r="565">
      <c r="A565" t="n">
        <v>564</v>
      </c>
      <c r="B565" t="inlineStr">
        <is>
          <t>US-2020-131926</t>
        </is>
      </c>
      <c r="C565" s="51" t="n">
        <v>43983</v>
      </c>
      <c r="D565" s="51" t="n">
        <v>43988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inlineStr">
        <is>
          <t>55044</t>
        </is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  <c r="V565" s="51">
        <f>INDEX(Customers!$C$2:$C$805,MATCH(F565,Customers!$A$2:$A$805,0))</f>
        <v/>
      </c>
      <c r="W565">
        <f>INDEX(Customers!$D$2:$D$805,MATCH(F565,Customers!$A$2:$A$805,0))</f>
        <v/>
      </c>
      <c r="X565">
        <f>YEAR(C565)</f>
        <v/>
      </c>
      <c r="Y565">
        <f>X565-YEAR(V565)+1</f>
        <v/>
      </c>
    </row>
    <row r="566">
      <c r="A566" t="n">
        <v>565</v>
      </c>
      <c r="B566" t="inlineStr">
        <is>
          <t>US-2020-131926</t>
        </is>
      </c>
      <c r="C566" s="51" t="n">
        <v>43983</v>
      </c>
      <c r="D566" s="51" t="n">
        <v>43988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inlineStr">
        <is>
          <t>55044</t>
        </is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  <c r="V566" s="51">
        <f>INDEX(Customers!$C$2:$C$805,MATCH(F566,Customers!$A$2:$A$805,0))</f>
        <v/>
      </c>
      <c r="W566">
        <f>INDEX(Customers!$D$2:$D$805,MATCH(F566,Customers!$A$2:$A$805,0))</f>
        <v/>
      </c>
      <c r="X566">
        <f>YEAR(C566)</f>
        <v/>
      </c>
      <c r="Y566">
        <f>X566-YEAR(V566)+1</f>
        <v/>
      </c>
    </row>
    <row r="567">
      <c r="A567" t="n">
        <v>566</v>
      </c>
      <c r="B567" t="inlineStr">
        <is>
          <t>US-2020-131926</t>
        </is>
      </c>
      <c r="C567" s="51" t="n">
        <v>43983</v>
      </c>
      <c r="D567" s="51" t="n">
        <v>43988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inlineStr">
        <is>
          <t>55044</t>
        </is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  <c r="V567" s="51">
        <f>INDEX(Customers!$C$2:$C$805,MATCH(F567,Customers!$A$2:$A$805,0))</f>
        <v/>
      </c>
      <c r="W567">
        <f>INDEX(Customers!$D$2:$D$805,MATCH(F567,Customers!$A$2:$A$805,0))</f>
        <v/>
      </c>
      <c r="X567">
        <f>YEAR(C567)</f>
        <v/>
      </c>
      <c r="Y567">
        <f>X567-YEAR(V567)+1</f>
        <v/>
      </c>
    </row>
    <row r="568">
      <c r="A568" t="n">
        <v>567</v>
      </c>
      <c r="B568" t="inlineStr">
        <is>
          <t>US-2020-165659</t>
        </is>
      </c>
      <c r="C568" s="51" t="n">
        <v>43983</v>
      </c>
      <c r="D568" s="51" t="n">
        <v>43988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inlineStr">
        <is>
          <t>72209</t>
        </is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  <c r="V568" s="51">
        <f>INDEX(Customers!$C$2:$C$805,MATCH(F568,Customers!$A$2:$A$805,0))</f>
        <v/>
      </c>
      <c r="W568">
        <f>INDEX(Customers!$D$2:$D$805,MATCH(F568,Customers!$A$2:$A$805,0))</f>
        <v/>
      </c>
      <c r="X568">
        <f>YEAR(C568)</f>
        <v/>
      </c>
      <c r="Y568">
        <f>X568-YEAR(V568)+1</f>
        <v/>
      </c>
    </row>
    <row r="569">
      <c r="A569" t="n">
        <v>568</v>
      </c>
      <c r="B569" t="inlineStr">
        <is>
          <t>US-2020-104472</t>
        </is>
      </c>
      <c r="C569" s="51" t="n">
        <v>43984</v>
      </c>
      <c r="D569" s="51" t="n">
        <v>43989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inlineStr">
        <is>
          <t>84057</t>
        </is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  <c r="V569" s="51">
        <f>INDEX(Customers!$C$2:$C$805,MATCH(F569,Customers!$A$2:$A$805,0))</f>
        <v/>
      </c>
      <c r="W569">
        <f>INDEX(Customers!$D$2:$D$805,MATCH(F569,Customers!$A$2:$A$805,0))</f>
        <v/>
      </c>
      <c r="X569">
        <f>YEAR(C569)</f>
        <v/>
      </c>
      <c r="Y569">
        <f>X569-YEAR(V569)+1</f>
        <v/>
      </c>
    </row>
    <row r="570">
      <c r="A570" t="n">
        <v>569</v>
      </c>
      <c r="B570" t="inlineStr">
        <is>
          <t>US-2020-100895</t>
        </is>
      </c>
      <c r="C570" s="51" t="n">
        <v>43984</v>
      </c>
      <c r="D570" s="51" t="n">
        <v>43988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inlineStr">
        <is>
          <t>30076</t>
        </is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  <c r="V570" s="51">
        <f>INDEX(Customers!$C$2:$C$805,MATCH(F570,Customers!$A$2:$A$805,0))</f>
        <v/>
      </c>
      <c r="W570">
        <f>INDEX(Customers!$D$2:$D$805,MATCH(F570,Customers!$A$2:$A$805,0))</f>
        <v/>
      </c>
      <c r="X570">
        <f>YEAR(C570)</f>
        <v/>
      </c>
      <c r="Y570">
        <f>X570-YEAR(V570)+1</f>
        <v/>
      </c>
    </row>
    <row r="571">
      <c r="A571" t="n">
        <v>570</v>
      </c>
      <c r="B571" t="inlineStr">
        <is>
          <t>US-2020-104472</t>
        </is>
      </c>
      <c r="C571" s="51" t="n">
        <v>43984</v>
      </c>
      <c r="D571" s="51" t="n">
        <v>43989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inlineStr">
        <is>
          <t>84057</t>
        </is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  <c r="V571" s="51">
        <f>INDEX(Customers!$C$2:$C$805,MATCH(F571,Customers!$A$2:$A$805,0))</f>
        <v/>
      </c>
      <c r="W571">
        <f>INDEX(Customers!$D$2:$D$805,MATCH(F571,Customers!$A$2:$A$805,0))</f>
        <v/>
      </c>
      <c r="X571">
        <f>YEAR(C571)</f>
        <v/>
      </c>
      <c r="Y571">
        <f>X571-YEAR(V571)+1</f>
        <v/>
      </c>
    </row>
    <row r="572">
      <c r="A572" t="n">
        <v>571</v>
      </c>
      <c r="B572" t="inlineStr">
        <is>
          <t>US-2020-100895</t>
        </is>
      </c>
      <c r="C572" s="51" t="n">
        <v>43984</v>
      </c>
      <c r="D572" s="51" t="n">
        <v>43988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inlineStr">
        <is>
          <t>30076</t>
        </is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  <c r="V572" s="51">
        <f>INDEX(Customers!$C$2:$C$805,MATCH(F572,Customers!$A$2:$A$805,0))</f>
        <v/>
      </c>
      <c r="W572">
        <f>INDEX(Customers!$D$2:$D$805,MATCH(F572,Customers!$A$2:$A$805,0))</f>
        <v/>
      </c>
      <c r="X572">
        <f>YEAR(C572)</f>
        <v/>
      </c>
      <c r="Y572">
        <f>X572-YEAR(V572)+1</f>
        <v/>
      </c>
    </row>
    <row r="573">
      <c r="A573" t="n">
        <v>572</v>
      </c>
      <c r="B573" t="inlineStr">
        <is>
          <t>US-2020-100895</t>
        </is>
      </c>
      <c r="C573" s="51" t="n">
        <v>43984</v>
      </c>
      <c r="D573" s="51" t="n">
        <v>43988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inlineStr">
        <is>
          <t>30076</t>
        </is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  <c r="V573" s="51">
        <f>INDEX(Customers!$C$2:$C$805,MATCH(F573,Customers!$A$2:$A$805,0))</f>
        <v/>
      </c>
      <c r="W573">
        <f>INDEX(Customers!$D$2:$D$805,MATCH(F573,Customers!$A$2:$A$805,0))</f>
        <v/>
      </c>
      <c r="X573">
        <f>YEAR(C573)</f>
        <v/>
      </c>
      <c r="Y573">
        <f>X573-YEAR(V573)+1</f>
        <v/>
      </c>
    </row>
    <row r="574">
      <c r="A574" t="n">
        <v>573</v>
      </c>
      <c r="B574" t="inlineStr">
        <is>
          <t>US-2020-163867</t>
        </is>
      </c>
      <c r="C574" s="51" t="n">
        <v>43985</v>
      </c>
      <c r="D574" s="51" t="n">
        <v>43988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inlineStr">
        <is>
          <t>62521</t>
        </is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  <c r="V574" s="51">
        <f>INDEX(Customers!$C$2:$C$805,MATCH(F574,Customers!$A$2:$A$805,0))</f>
        <v/>
      </c>
      <c r="W574">
        <f>INDEX(Customers!$D$2:$D$805,MATCH(F574,Customers!$A$2:$A$805,0))</f>
        <v/>
      </c>
      <c r="X574">
        <f>YEAR(C574)</f>
        <v/>
      </c>
      <c r="Y574">
        <f>X574-YEAR(V574)+1</f>
        <v/>
      </c>
    </row>
    <row r="575">
      <c r="A575" t="n">
        <v>574</v>
      </c>
      <c r="B575" t="inlineStr">
        <is>
          <t>US-2020-135657</t>
        </is>
      </c>
      <c r="C575" s="51" t="n">
        <v>43985</v>
      </c>
      <c r="D575" s="51" t="n">
        <v>43989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inlineStr">
        <is>
          <t>98115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  <c r="V575" s="51">
        <f>INDEX(Customers!$C$2:$C$805,MATCH(F575,Customers!$A$2:$A$805,0))</f>
        <v/>
      </c>
      <c r="W575">
        <f>INDEX(Customers!$D$2:$D$805,MATCH(F575,Customers!$A$2:$A$805,0))</f>
        <v/>
      </c>
      <c r="X575">
        <f>YEAR(C575)</f>
        <v/>
      </c>
      <c r="Y575">
        <f>X575-YEAR(V575)+1</f>
        <v/>
      </c>
    </row>
    <row r="576">
      <c r="A576" t="n">
        <v>575</v>
      </c>
      <c r="B576" t="inlineStr">
        <is>
          <t>US-2020-141299</t>
        </is>
      </c>
      <c r="C576" s="51" t="n">
        <v>43985</v>
      </c>
      <c r="D576" s="51" t="n">
        <v>43989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inlineStr">
        <is>
          <t>48640</t>
        </is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  <c r="V576" s="51">
        <f>INDEX(Customers!$C$2:$C$805,MATCH(F576,Customers!$A$2:$A$805,0))</f>
        <v/>
      </c>
      <c r="W576">
        <f>INDEX(Customers!$D$2:$D$805,MATCH(F576,Customers!$A$2:$A$805,0))</f>
        <v/>
      </c>
      <c r="X576">
        <f>YEAR(C576)</f>
        <v/>
      </c>
      <c r="Y576">
        <f>X576-YEAR(V576)+1</f>
        <v/>
      </c>
    </row>
    <row r="577">
      <c r="A577" t="n">
        <v>576</v>
      </c>
      <c r="B577" t="inlineStr">
        <is>
          <t>US-2020-163867</t>
        </is>
      </c>
      <c r="C577" s="51" t="n">
        <v>43985</v>
      </c>
      <c r="D577" s="51" t="n">
        <v>43988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inlineStr">
        <is>
          <t>62521</t>
        </is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  <c r="V577" s="51">
        <f>INDEX(Customers!$C$2:$C$805,MATCH(F577,Customers!$A$2:$A$805,0))</f>
        <v/>
      </c>
      <c r="W577">
        <f>INDEX(Customers!$D$2:$D$805,MATCH(F577,Customers!$A$2:$A$805,0))</f>
        <v/>
      </c>
      <c r="X577">
        <f>YEAR(C577)</f>
        <v/>
      </c>
      <c r="Y577">
        <f>X577-YEAR(V577)+1</f>
        <v/>
      </c>
    </row>
    <row r="578">
      <c r="A578" t="n">
        <v>577</v>
      </c>
      <c r="B578" t="inlineStr">
        <is>
          <t>US-2020-163867</t>
        </is>
      </c>
      <c r="C578" s="51" t="n">
        <v>43985</v>
      </c>
      <c r="D578" s="51" t="n">
        <v>43988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inlineStr">
        <is>
          <t>62521</t>
        </is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  <c r="V578" s="51">
        <f>INDEX(Customers!$C$2:$C$805,MATCH(F578,Customers!$A$2:$A$805,0))</f>
        <v/>
      </c>
      <c r="W578">
        <f>INDEX(Customers!$D$2:$D$805,MATCH(F578,Customers!$A$2:$A$805,0))</f>
        <v/>
      </c>
      <c r="X578">
        <f>YEAR(C578)</f>
        <v/>
      </c>
      <c r="Y578">
        <f>X578-YEAR(V578)+1</f>
        <v/>
      </c>
    </row>
    <row r="579">
      <c r="A579" t="n">
        <v>578</v>
      </c>
      <c r="B579" t="inlineStr">
        <is>
          <t>US-2020-151946</t>
        </is>
      </c>
      <c r="C579" s="51" t="n">
        <v>43986</v>
      </c>
      <c r="D579" s="51" t="n">
        <v>43991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10035</t>
        </is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  <c r="V579" s="51">
        <f>INDEX(Customers!$C$2:$C$805,MATCH(F579,Customers!$A$2:$A$805,0))</f>
        <v/>
      </c>
      <c r="W579">
        <f>INDEX(Customers!$D$2:$D$805,MATCH(F579,Customers!$A$2:$A$805,0))</f>
        <v/>
      </c>
      <c r="X579">
        <f>YEAR(C579)</f>
        <v/>
      </c>
      <c r="Y579">
        <f>X579-YEAR(V579)+1</f>
        <v/>
      </c>
    </row>
    <row r="580">
      <c r="A580" t="n">
        <v>579</v>
      </c>
      <c r="B580" t="inlineStr">
        <is>
          <t>US-2020-151946</t>
        </is>
      </c>
      <c r="C580" s="51" t="n">
        <v>43986</v>
      </c>
      <c r="D580" s="51" t="n">
        <v>43991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inlineStr">
        <is>
          <t>10035</t>
        </is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  <c r="V580" s="51">
        <f>INDEX(Customers!$C$2:$C$805,MATCH(F580,Customers!$A$2:$A$805,0))</f>
        <v/>
      </c>
      <c r="W580">
        <f>INDEX(Customers!$D$2:$D$805,MATCH(F580,Customers!$A$2:$A$805,0))</f>
        <v/>
      </c>
      <c r="X580">
        <f>YEAR(C580)</f>
        <v/>
      </c>
      <c r="Y580">
        <f>X580-YEAR(V580)+1</f>
        <v/>
      </c>
    </row>
    <row r="581">
      <c r="A581" t="n">
        <v>580</v>
      </c>
      <c r="B581" t="inlineStr">
        <is>
          <t>US-2020-151946</t>
        </is>
      </c>
      <c r="C581" s="51" t="n">
        <v>43986</v>
      </c>
      <c r="D581" s="51" t="n">
        <v>43991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inlineStr">
        <is>
          <t>10035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  <c r="V581" s="51">
        <f>INDEX(Customers!$C$2:$C$805,MATCH(F581,Customers!$A$2:$A$805,0))</f>
        <v/>
      </c>
      <c r="W581">
        <f>INDEX(Customers!$D$2:$D$805,MATCH(F581,Customers!$A$2:$A$805,0))</f>
        <v/>
      </c>
      <c r="X581">
        <f>YEAR(C581)</f>
        <v/>
      </c>
      <c r="Y581">
        <f>X581-YEAR(V581)+1</f>
        <v/>
      </c>
    </row>
    <row r="582">
      <c r="A582" t="n">
        <v>581</v>
      </c>
      <c r="B582" t="inlineStr">
        <is>
          <t>US-2020-151946</t>
        </is>
      </c>
      <c r="C582" s="51" t="n">
        <v>43986</v>
      </c>
      <c r="D582" s="51" t="n">
        <v>43991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  <c r="V582" s="51">
        <f>INDEX(Customers!$C$2:$C$805,MATCH(F582,Customers!$A$2:$A$805,0))</f>
        <v/>
      </c>
      <c r="W582">
        <f>INDEX(Customers!$D$2:$D$805,MATCH(F582,Customers!$A$2:$A$805,0))</f>
        <v/>
      </c>
      <c r="X582">
        <f>YEAR(C582)</f>
        <v/>
      </c>
      <c r="Y582">
        <f>X582-YEAR(V582)+1</f>
        <v/>
      </c>
    </row>
    <row r="583">
      <c r="A583" t="n">
        <v>582</v>
      </c>
      <c r="B583" t="inlineStr">
        <is>
          <t>US-2020-147914</t>
        </is>
      </c>
      <c r="C583" s="51" t="n">
        <v>43986</v>
      </c>
      <c r="D583" s="51" t="n">
        <v>43991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inlineStr">
        <is>
          <t>43229</t>
        </is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  <c r="V583" s="51">
        <f>INDEX(Customers!$C$2:$C$805,MATCH(F583,Customers!$A$2:$A$805,0))</f>
        <v/>
      </c>
      <c r="W583">
        <f>INDEX(Customers!$D$2:$D$805,MATCH(F583,Customers!$A$2:$A$805,0))</f>
        <v/>
      </c>
      <c r="X583">
        <f>YEAR(C583)</f>
        <v/>
      </c>
      <c r="Y583">
        <f>X583-YEAR(V583)+1</f>
        <v/>
      </c>
    </row>
    <row r="584">
      <c r="A584" t="n">
        <v>583</v>
      </c>
      <c r="B584" t="inlineStr">
        <is>
          <t>US-2020-159520</t>
        </is>
      </c>
      <c r="C584" s="51" t="n">
        <v>43988</v>
      </c>
      <c r="D584" s="51" t="n">
        <v>43993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inlineStr">
        <is>
          <t>11561</t>
        </is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  <c r="V584" s="51">
        <f>INDEX(Customers!$C$2:$C$805,MATCH(F584,Customers!$A$2:$A$805,0))</f>
        <v/>
      </c>
      <c r="W584">
        <f>INDEX(Customers!$D$2:$D$805,MATCH(F584,Customers!$A$2:$A$805,0))</f>
        <v/>
      </c>
      <c r="X584">
        <f>YEAR(C584)</f>
        <v/>
      </c>
      <c r="Y584">
        <f>X584-YEAR(V584)+1</f>
        <v/>
      </c>
    </row>
    <row r="585">
      <c r="A585" t="n">
        <v>584</v>
      </c>
      <c r="B585" t="inlineStr">
        <is>
          <t>US-2020-133270</t>
        </is>
      </c>
      <c r="C585" s="51" t="n">
        <v>43988</v>
      </c>
      <c r="D585" s="51" t="n">
        <v>43991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inlineStr">
        <is>
          <t>14609</t>
        </is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  <c r="V585" s="51">
        <f>INDEX(Customers!$C$2:$C$805,MATCH(F585,Customers!$A$2:$A$805,0))</f>
        <v/>
      </c>
      <c r="W585">
        <f>INDEX(Customers!$D$2:$D$805,MATCH(F585,Customers!$A$2:$A$805,0))</f>
        <v/>
      </c>
      <c r="X585">
        <f>YEAR(C585)</f>
        <v/>
      </c>
      <c r="Y585">
        <f>X585-YEAR(V585)+1</f>
        <v/>
      </c>
    </row>
    <row r="586">
      <c r="A586" t="n">
        <v>585</v>
      </c>
      <c r="B586" t="inlineStr">
        <is>
          <t>US-2020-169257</t>
        </is>
      </c>
      <c r="C586" s="51" t="n">
        <v>43988</v>
      </c>
      <c r="D586" s="51" t="n">
        <v>43994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inlineStr">
        <is>
          <t>32216</t>
        </is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  <c r="V586" s="51">
        <f>INDEX(Customers!$C$2:$C$805,MATCH(F586,Customers!$A$2:$A$805,0))</f>
        <v/>
      </c>
      <c r="W586">
        <f>INDEX(Customers!$D$2:$D$805,MATCH(F586,Customers!$A$2:$A$805,0))</f>
        <v/>
      </c>
      <c r="X586">
        <f>YEAR(C586)</f>
        <v/>
      </c>
      <c r="Y586">
        <f>X586-YEAR(V586)+1</f>
        <v/>
      </c>
    </row>
    <row r="587">
      <c r="A587" t="n">
        <v>586</v>
      </c>
      <c r="B587" t="inlineStr">
        <is>
          <t>US-2020-161305</t>
        </is>
      </c>
      <c r="C587" s="51" t="n">
        <v>43988</v>
      </c>
      <c r="D587" s="51" t="n">
        <v>43994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60623</t>
        </is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  <c r="V587" s="51">
        <f>INDEX(Customers!$C$2:$C$805,MATCH(F587,Customers!$A$2:$A$805,0))</f>
        <v/>
      </c>
      <c r="W587">
        <f>INDEX(Customers!$D$2:$D$805,MATCH(F587,Customers!$A$2:$A$805,0))</f>
        <v/>
      </c>
      <c r="X587">
        <f>YEAR(C587)</f>
        <v/>
      </c>
      <c r="Y587">
        <f>X587-YEAR(V587)+1</f>
        <v/>
      </c>
    </row>
    <row r="588">
      <c r="A588" t="n">
        <v>587</v>
      </c>
      <c r="B588" t="inlineStr">
        <is>
          <t>US-2020-159520</t>
        </is>
      </c>
      <c r="C588" s="51" t="n">
        <v>43988</v>
      </c>
      <c r="D588" s="51" t="n">
        <v>43993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inlineStr">
        <is>
          <t>11561</t>
        </is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  <c r="V588" s="51">
        <f>INDEX(Customers!$C$2:$C$805,MATCH(F588,Customers!$A$2:$A$805,0))</f>
        <v/>
      </c>
      <c r="W588">
        <f>INDEX(Customers!$D$2:$D$805,MATCH(F588,Customers!$A$2:$A$805,0))</f>
        <v/>
      </c>
      <c r="X588">
        <f>YEAR(C588)</f>
        <v/>
      </c>
      <c r="Y588">
        <f>X588-YEAR(V588)+1</f>
        <v/>
      </c>
    </row>
    <row r="589">
      <c r="A589" t="n">
        <v>588</v>
      </c>
      <c r="B589" t="inlineStr">
        <is>
          <t>US-2020-161305</t>
        </is>
      </c>
      <c r="C589" s="51" t="n">
        <v>43988</v>
      </c>
      <c r="D589" s="51" t="n">
        <v>43994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60623</t>
        </is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  <c r="V589" s="51">
        <f>INDEX(Customers!$C$2:$C$805,MATCH(F589,Customers!$A$2:$A$805,0))</f>
        <v/>
      </c>
      <c r="W589">
        <f>INDEX(Customers!$D$2:$D$805,MATCH(F589,Customers!$A$2:$A$805,0))</f>
        <v/>
      </c>
      <c r="X589">
        <f>YEAR(C589)</f>
        <v/>
      </c>
      <c r="Y589">
        <f>X589-YEAR(V589)+1</f>
        <v/>
      </c>
    </row>
    <row r="590">
      <c r="A590" t="n">
        <v>589</v>
      </c>
      <c r="B590" t="inlineStr">
        <is>
          <t>US-2020-151897</t>
        </is>
      </c>
      <c r="C590" s="51" t="n">
        <v>43988</v>
      </c>
      <c r="D590" s="51" t="n">
        <v>43992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inlineStr">
        <is>
          <t>77070</t>
        </is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  <c r="V590" s="51">
        <f>INDEX(Customers!$C$2:$C$805,MATCH(F590,Customers!$A$2:$A$805,0))</f>
        <v/>
      </c>
      <c r="W590">
        <f>INDEX(Customers!$D$2:$D$805,MATCH(F590,Customers!$A$2:$A$805,0))</f>
        <v/>
      </c>
      <c r="X590">
        <f>YEAR(C590)</f>
        <v/>
      </c>
      <c r="Y590">
        <f>X590-YEAR(V590)+1</f>
        <v/>
      </c>
    </row>
    <row r="591">
      <c r="A591" t="n">
        <v>590</v>
      </c>
      <c r="B591" t="inlineStr">
        <is>
          <t>US-2020-169257</t>
        </is>
      </c>
      <c r="C591" s="51" t="n">
        <v>43988</v>
      </c>
      <c r="D591" s="51" t="n">
        <v>43994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32216</t>
        </is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  <c r="V591" s="51">
        <f>INDEX(Customers!$C$2:$C$805,MATCH(F591,Customers!$A$2:$A$805,0))</f>
        <v/>
      </c>
      <c r="W591">
        <f>INDEX(Customers!$D$2:$D$805,MATCH(F591,Customers!$A$2:$A$805,0))</f>
        <v/>
      </c>
      <c r="X591">
        <f>YEAR(C591)</f>
        <v/>
      </c>
      <c r="Y591">
        <f>X591-YEAR(V591)+1</f>
        <v/>
      </c>
    </row>
    <row r="592">
      <c r="A592" t="n">
        <v>591</v>
      </c>
      <c r="B592" t="inlineStr">
        <is>
          <t>US-2020-159520</t>
        </is>
      </c>
      <c r="C592" s="51" t="n">
        <v>43988</v>
      </c>
      <c r="D592" s="51" t="n">
        <v>43993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inlineStr">
        <is>
          <t>11561</t>
        </is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  <c r="V592" s="51">
        <f>INDEX(Customers!$C$2:$C$805,MATCH(F592,Customers!$A$2:$A$805,0))</f>
        <v/>
      </c>
      <c r="W592">
        <f>INDEX(Customers!$D$2:$D$805,MATCH(F592,Customers!$A$2:$A$805,0))</f>
        <v/>
      </c>
      <c r="X592">
        <f>YEAR(C592)</f>
        <v/>
      </c>
      <c r="Y592">
        <f>X592-YEAR(V592)+1</f>
        <v/>
      </c>
    </row>
    <row r="593">
      <c r="A593" t="n">
        <v>592</v>
      </c>
      <c r="B593" t="inlineStr">
        <is>
          <t>US-2020-106229</t>
        </is>
      </c>
      <c r="C593" s="51" t="n">
        <v>43989</v>
      </c>
      <c r="D593" s="51" t="n">
        <v>43993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inlineStr">
        <is>
          <t>60505</t>
        </is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  <c r="V593" s="51">
        <f>INDEX(Customers!$C$2:$C$805,MATCH(F593,Customers!$A$2:$A$805,0))</f>
        <v/>
      </c>
      <c r="W593">
        <f>INDEX(Customers!$D$2:$D$805,MATCH(F593,Customers!$A$2:$A$805,0))</f>
        <v/>
      </c>
      <c r="X593">
        <f>YEAR(C593)</f>
        <v/>
      </c>
      <c r="Y593">
        <f>X593-YEAR(V593)+1</f>
        <v/>
      </c>
    </row>
    <row r="594">
      <c r="A594" t="n">
        <v>593</v>
      </c>
      <c r="B594" t="inlineStr">
        <is>
          <t>US-2020-134971</t>
        </is>
      </c>
      <c r="C594" s="51" t="n">
        <v>43989</v>
      </c>
      <c r="D594" s="51" t="n">
        <v>43992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inlineStr">
        <is>
          <t>61604</t>
        </is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  <c r="V594" s="51">
        <f>INDEX(Customers!$C$2:$C$805,MATCH(F594,Customers!$A$2:$A$805,0))</f>
        <v/>
      </c>
      <c r="W594">
        <f>INDEX(Customers!$D$2:$D$805,MATCH(F594,Customers!$A$2:$A$805,0))</f>
        <v/>
      </c>
      <c r="X594">
        <f>YEAR(C594)</f>
        <v/>
      </c>
      <c r="Y594">
        <f>X594-YEAR(V594)+1</f>
        <v/>
      </c>
    </row>
    <row r="595">
      <c r="A595" t="n">
        <v>594</v>
      </c>
      <c r="B595" t="inlineStr">
        <is>
          <t>US-2020-109162</t>
        </is>
      </c>
      <c r="C595" s="51" t="n">
        <v>43990</v>
      </c>
      <c r="D595" s="51" t="n">
        <v>43994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inlineStr">
        <is>
          <t>37620</t>
        </is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  <c r="V595" s="51">
        <f>INDEX(Customers!$C$2:$C$805,MATCH(F595,Customers!$A$2:$A$805,0))</f>
        <v/>
      </c>
      <c r="W595">
        <f>INDEX(Customers!$D$2:$D$805,MATCH(F595,Customers!$A$2:$A$805,0))</f>
        <v/>
      </c>
      <c r="X595">
        <f>YEAR(C595)</f>
        <v/>
      </c>
      <c r="Y595">
        <f>X595-YEAR(V595)+1</f>
        <v/>
      </c>
    </row>
    <row r="596">
      <c r="A596" t="n">
        <v>595</v>
      </c>
      <c r="B596" t="inlineStr">
        <is>
          <t>US-2020-141257</t>
        </is>
      </c>
      <c r="C596" s="51" t="n">
        <v>43990</v>
      </c>
      <c r="D596" s="51" t="n">
        <v>43996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inlineStr">
        <is>
          <t>98115</t>
        </is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  <c r="V596" s="51">
        <f>INDEX(Customers!$C$2:$C$805,MATCH(F596,Customers!$A$2:$A$805,0))</f>
        <v/>
      </c>
      <c r="W596">
        <f>INDEX(Customers!$D$2:$D$805,MATCH(F596,Customers!$A$2:$A$805,0))</f>
        <v/>
      </c>
      <c r="X596">
        <f>YEAR(C596)</f>
        <v/>
      </c>
      <c r="Y596">
        <f>X596-YEAR(V596)+1</f>
        <v/>
      </c>
    </row>
    <row r="597">
      <c r="A597" t="n">
        <v>596</v>
      </c>
      <c r="B597" t="inlineStr">
        <is>
          <t>US-2020-108147</t>
        </is>
      </c>
      <c r="C597" s="51" t="n">
        <v>43990</v>
      </c>
      <c r="D597" s="51" t="n">
        <v>43995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inlineStr">
        <is>
          <t>11561</t>
        </is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  <c r="V597" s="51">
        <f>INDEX(Customers!$C$2:$C$805,MATCH(F597,Customers!$A$2:$A$805,0))</f>
        <v/>
      </c>
      <c r="W597">
        <f>INDEX(Customers!$D$2:$D$805,MATCH(F597,Customers!$A$2:$A$805,0))</f>
        <v/>
      </c>
      <c r="X597">
        <f>YEAR(C597)</f>
        <v/>
      </c>
      <c r="Y597">
        <f>X597-YEAR(V597)+1</f>
        <v/>
      </c>
    </row>
    <row r="598">
      <c r="A598" t="n">
        <v>597</v>
      </c>
      <c r="B598" t="inlineStr">
        <is>
          <t>US-2020-108147</t>
        </is>
      </c>
      <c r="C598" s="51" t="n">
        <v>43990</v>
      </c>
      <c r="D598" s="51" t="n">
        <v>43995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inlineStr">
        <is>
          <t>11561</t>
        </is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  <c r="V598" s="51">
        <f>INDEX(Customers!$C$2:$C$805,MATCH(F598,Customers!$A$2:$A$805,0))</f>
        <v/>
      </c>
      <c r="W598">
        <f>INDEX(Customers!$D$2:$D$805,MATCH(F598,Customers!$A$2:$A$805,0))</f>
        <v/>
      </c>
      <c r="X598">
        <f>YEAR(C598)</f>
        <v/>
      </c>
      <c r="Y598">
        <f>X598-YEAR(V598)+1</f>
        <v/>
      </c>
    </row>
    <row r="599">
      <c r="A599" t="n">
        <v>598</v>
      </c>
      <c r="B599" t="inlineStr">
        <is>
          <t>US-2020-115812</t>
        </is>
      </c>
      <c r="C599" s="51" t="n">
        <v>43991</v>
      </c>
      <c r="D599" s="51" t="n">
        <v>43996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  <c r="V599" s="51">
        <f>INDEX(Customers!$C$2:$C$805,MATCH(F599,Customers!$A$2:$A$805,0))</f>
        <v/>
      </c>
      <c r="W599">
        <f>INDEX(Customers!$D$2:$D$805,MATCH(F599,Customers!$A$2:$A$805,0))</f>
        <v/>
      </c>
      <c r="X599">
        <f>YEAR(C599)</f>
        <v/>
      </c>
      <c r="Y599">
        <f>X599-YEAR(V599)+1</f>
        <v/>
      </c>
    </row>
    <row r="600">
      <c r="A600" t="n">
        <v>599</v>
      </c>
      <c r="B600" t="inlineStr">
        <is>
          <t>US-2020-160262</t>
        </is>
      </c>
      <c r="C600" s="51" t="n">
        <v>43991</v>
      </c>
      <c r="D600" s="51" t="n">
        <v>43995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inlineStr">
        <is>
          <t>89031</t>
        </is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  <c r="V600" s="51">
        <f>INDEX(Customers!$C$2:$C$805,MATCH(F600,Customers!$A$2:$A$805,0))</f>
        <v/>
      </c>
      <c r="W600">
        <f>INDEX(Customers!$D$2:$D$805,MATCH(F600,Customers!$A$2:$A$805,0))</f>
        <v/>
      </c>
      <c r="X600">
        <f>YEAR(C600)</f>
        <v/>
      </c>
      <c r="Y600">
        <f>X600-YEAR(V600)+1</f>
        <v/>
      </c>
    </row>
    <row r="601">
      <c r="A601" t="n">
        <v>600</v>
      </c>
      <c r="B601" t="inlineStr">
        <is>
          <t>US-2020-115812</t>
        </is>
      </c>
      <c r="C601" s="51" t="n">
        <v>43991</v>
      </c>
      <c r="D601" s="51" t="n">
        <v>43996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inlineStr">
        <is>
          <t>90032</t>
        </is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  <c r="V601" s="51">
        <f>INDEX(Customers!$C$2:$C$805,MATCH(F601,Customers!$A$2:$A$805,0))</f>
        <v/>
      </c>
      <c r="W601">
        <f>INDEX(Customers!$D$2:$D$805,MATCH(F601,Customers!$A$2:$A$805,0))</f>
        <v/>
      </c>
      <c r="X601">
        <f>YEAR(C601)</f>
        <v/>
      </c>
      <c r="Y601">
        <f>X601-YEAR(V601)+1</f>
        <v/>
      </c>
    </row>
    <row r="602">
      <c r="A602" t="n">
        <v>601</v>
      </c>
      <c r="B602" t="inlineStr">
        <is>
          <t>US-2020-132612</t>
        </is>
      </c>
      <c r="C602" s="51" t="n">
        <v>43991</v>
      </c>
      <c r="D602" s="51" t="n">
        <v>43993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inlineStr">
        <is>
          <t>22801</t>
        </is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  <c r="V602" s="51">
        <f>INDEX(Customers!$C$2:$C$805,MATCH(F602,Customers!$A$2:$A$805,0))</f>
        <v/>
      </c>
      <c r="W602">
        <f>INDEX(Customers!$D$2:$D$805,MATCH(F602,Customers!$A$2:$A$805,0))</f>
        <v/>
      </c>
      <c r="X602">
        <f>YEAR(C602)</f>
        <v/>
      </c>
      <c r="Y602">
        <f>X602-YEAR(V602)+1</f>
        <v/>
      </c>
    </row>
    <row r="603">
      <c r="A603" t="n">
        <v>602</v>
      </c>
      <c r="B603" t="inlineStr">
        <is>
          <t>US-2020-115812</t>
        </is>
      </c>
      <c r="C603" s="51" t="n">
        <v>43991</v>
      </c>
      <c r="D603" s="51" t="n">
        <v>43996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inlineStr">
        <is>
          <t>90032</t>
        </is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  <c r="V603" s="51">
        <f>INDEX(Customers!$C$2:$C$805,MATCH(F603,Customers!$A$2:$A$805,0))</f>
        <v/>
      </c>
      <c r="W603">
        <f>INDEX(Customers!$D$2:$D$805,MATCH(F603,Customers!$A$2:$A$805,0))</f>
        <v/>
      </c>
      <c r="X603">
        <f>YEAR(C603)</f>
        <v/>
      </c>
      <c r="Y603">
        <f>X603-YEAR(V603)+1</f>
        <v/>
      </c>
    </row>
    <row r="604">
      <c r="A604" t="n">
        <v>603</v>
      </c>
      <c r="B604" t="inlineStr">
        <is>
          <t>US-2020-133753</t>
        </is>
      </c>
      <c r="C604" s="51" t="n">
        <v>43991</v>
      </c>
      <c r="D604" s="51" t="n">
        <v>43995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inlineStr">
        <is>
          <t>77340</t>
        </is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  <c r="V604" s="51">
        <f>INDEX(Customers!$C$2:$C$805,MATCH(F604,Customers!$A$2:$A$805,0))</f>
        <v/>
      </c>
      <c r="W604">
        <f>INDEX(Customers!$D$2:$D$805,MATCH(F604,Customers!$A$2:$A$805,0))</f>
        <v/>
      </c>
      <c r="X604">
        <f>YEAR(C604)</f>
        <v/>
      </c>
      <c r="Y604">
        <f>X604-YEAR(V604)+1</f>
        <v/>
      </c>
    </row>
    <row r="605">
      <c r="A605" t="n">
        <v>604</v>
      </c>
      <c r="B605" t="inlineStr">
        <is>
          <t>US-2020-160262</t>
        </is>
      </c>
      <c r="C605" s="51" t="n">
        <v>43991</v>
      </c>
      <c r="D605" s="51" t="n">
        <v>43995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inlineStr">
        <is>
          <t>89031</t>
        </is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  <c r="V605" s="51">
        <f>INDEX(Customers!$C$2:$C$805,MATCH(F605,Customers!$A$2:$A$805,0))</f>
        <v/>
      </c>
      <c r="W605">
        <f>INDEX(Customers!$D$2:$D$805,MATCH(F605,Customers!$A$2:$A$805,0))</f>
        <v/>
      </c>
      <c r="X605">
        <f>YEAR(C605)</f>
        <v/>
      </c>
      <c r="Y605">
        <f>X605-YEAR(V605)+1</f>
        <v/>
      </c>
    </row>
    <row r="606">
      <c r="A606" t="n">
        <v>605</v>
      </c>
      <c r="B606" t="inlineStr">
        <is>
          <t>US-2020-115812</t>
        </is>
      </c>
      <c r="C606" s="51" t="n">
        <v>43991</v>
      </c>
      <c r="D606" s="51" t="n">
        <v>43996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90032</t>
        </is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  <c r="V606" s="51">
        <f>INDEX(Customers!$C$2:$C$805,MATCH(F606,Customers!$A$2:$A$805,0))</f>
        <v/>
      </c>
      <c r="W606">
        <f>INDEX(Customers!$D$2:$D$805,MATCH(F606,Customers!$A$2:$A$805,0))</f>
        <v/>
      </c>
      <c r="X606">
        <f>YEAR(C606)</f>
        <v/>
      </c>
      <c r="Y606">
        <f>X606-YEAR(V606)+1</f>
        <v/>
      </c>
    </row>
    <row r="607">
      <c r="A607" t="n">
        <v>606</v>
      </c>
      <c r="B607" t="inlineStr">
        <is>
          <t>US-2020-133851</t>
        </is>
      </c>
      <c r="C607" s="51" t="n">
        <v>43991</v>
      </c>
      <c r="D607" s="51" t="n">
        <v>43998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inlineStr">
        <is>
          <t>94122</t>
        </is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  <c r="V607" s="51">
        <f>INDEX(Customers!$C$2:$C$805,MATCH(F607,Customers!$A$2:$A$805,0))</f>
        <v/>
      </c>
      <c r="W607">
        <f>INDEX(Customers!$D$2:$D$805,MATCH(F607,Customers!$A$2:$A$805,0))</f>
        <v/>
      </c>
      <c r="X607">
        <f>YEAR(C607)</f>
        <v/>
      </c>
      <c r="Y607">
        <f>X607-YEAR(V607)+1</f>
        <v/>
      </c>
    </row>
    <row r="608">
      <c r="A608" t="n">
        <v>607</v>
      </c>
      <c r="B608" t="inlineStr">
        <is>
          <t>US-2020-115812</t>
        </is>
      </c>
      <c r="C608" s="51" t="n">
        <v>43991</v>
      </c>
      <c r="D608" s="51" t="n">
        <v>43996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90032</t>
        </is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  <c r="V608" s="51">
        <f>INDEX(Customers!$C$2:$C$805,MATCH(F608,Customers!$A$2:$A$805,0))</f>
        <v/>
      </c>
      <c r="W608">
        <f>INDEX(Customers!$D$2:$D$805,MATCH(F608,Customers!$A$2:$A$805,0))</f>
        <v/>
      </c>
      <c r="X608">
        <f>YEAR(C608)</f>
        <v/>
      </c>
      <c r="Y608">
        <f>X608-YEAR(V608)+1</f>
        <v/>
      </c>
    </row>
    <row r="609">
      <c r="A609" t="n">
        <v>608</v>
      </c>
      <c r="B609" t="inlineStr">
        <is>
          <t>US-2020-160262</t>
        </is>
      </c>
      <c r="C609" s="51" t="n">
        <v>43991</v>
      </c>
      <c r="D609" s="51" t="n">
        <v>43995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inlineStr">
        <is>
          <t>89031</t>
        </is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  <c r="V609" s="51">
        <f>INDEX(Customers!$C$2:$C$805,MATCH(F609,Customers!$A$2:$A$805,0))</f>
        <v/>
      </c>
      <c r="W609">
        <f>INDEX(Customers!$D$2:$D$805,MATCH(F609,Customers!$A$2:$A$805,0))</f>
        <v/>
      </c>
      <c r="X609">
        <f>YEAR(C609)</f>
        <v/>
      </c>
      <c r="Y609">
        <f>X609-YEAR(V609)+1</f>
        <v/>
      </c>
    </row>
    <row r="610">
      <c r="A610" t="n">
        <v>609</v>
      </c>
      <c r="B610" t="inlineStr">
        <is>
          <t>US-2020-133851</t>
        </is>
      </c>
      <c r="C610" s="51" t="n">
        <v>43991</v>
      </c>
      <c r="D610" s="51" t="n">
        <v>43998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inlineStr">
        <is>
          <t>94122</t>
        </is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  <c r="V610" s="51">
        <f>INDEX(Customers!$C$2:$C$805,MATCH(F610,Customers!$A$2:$A$805,0))</f>
        <v/>
      </c>
      <c r="W610">
        <f>INDEX(Customers!$D$2:$D$805,MATCH(F610,Customers!$A$2:$A$805,0))</f>
        <v/>
      </c>
      <c r="X610">
        <f>YEAR(C610)</f>
        <v/>
      </c>
      <c r="Y610">
        <f>X610-YEAR(V610)+1</f>
        <v/>
      </c>
    </row>
    <row r="611">
      <c r="A611" t="n">
        <v>610</v>
      </c>
      <c r="B611" t="inlineStr">
        <is>
          <t>US-2020-133753</t>
        </is>
      </c>
      <c r="C611" s="51" t="n">
        <v>43991</v>
      </c>
      <c r="D611" s="51" t="n">
        <v>43995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inlineStr">
        <is>
          <t>77340</t>
        </is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  <c r="V611" s="51">
        <f>INDEX(Customers!$C$2:$C$805,MATCH(F611,Customers!$A$2:$A$805,0))</f>
        <v/>
      </c>
      <c r="W611">
        <f>INDEX(Customers!$D$2:$D$805,MATCH(F611,Customers!$A$2:$A$805,0))</f>
        <v/>
      </c>
      <c r="X611">
        <f>YEAR(C611)</f>
        <v/>
      </c>
      <c r="Y611">
        <f>X611-YEAR(V611)+1</f>
        <v/>
      </c>
    </row>
    <row r="612">
      <c r="A612" t="n">
        <v>611</v>
      </c>
      <c r="B612" t="inlineStr">
        <is>
          <t>US-2020-133753</t>
        </is>
      </c>
      <c r="C612" s="51" t="n">
        <v>43991</v>
      </c>
      <c r="D612" s="51" t="n">
        <v>43995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inlineStr">
        <is>
          <t>77340</t>
        </is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  <c r="V612" s="51">
        <f>INDEX(Customers!$C$2:$C$805,MATCH(F612,Customers!$A$2:$A$805,0))</f>
        <v/>
      </c>
      <c r="W612">
        <f>INDEX(Customers!$D$2:$D$805,MATCH(F612,Customers!$A$2:$A$805,0))</f>
        <v/>
      </c>
      <c r="X612">
        <f>YEAR(C612)</f>
        <v/>
      </c>
      <c r="Y612">
        <f>X612-YEAR(V612)+1</f>
        <v/>
      </c>
    </row>
    <row r="613">
      <c r="A613" t="n">
        <v>612</v>
      </c>
      <c r="B613" t="inlineStr">
        <is>
          <t>US-2020-115812</t>
        </is>
      </c>
      <c r="C613" s="51" t="n">
        <v>43991</v>
      </c>
      <c r="D613" s="51" t="n">
        <v>43996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inlineStr">
        <is>
          <t>90032</t>
        </is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  <c r="V613" s="51">
        <f>INDEX(Customers!$C$2:$C$805,MATCH(F613,Customers!$A$2:$A$805,0))</f>
        <v/>
      </c>
      <c r="W613">
        <f>INDEX(Customers!$D$2:$D$805,MATCH(F613,Customers!$A$2:$A$805,0))</f>
        <v/>
      </c>
      <c r="X613">
        <f>YEAR(C613)</f>
        <v/>
      </c>
      <c r="Y613">
        <f>X613-YEAR(V613)+1</f>
        <v/>
      </c>
    </row>
    <row r="614">
      <c r="A614" t="n">
        <v>613</v>
      </c>
      <c r="B614" t="inlineStr">
        <is>
          <t>US-2020-115812</t>
        </is>
      </c>
      <c r="C614" s="51" t="n">
        <v>43991</v>
      </c>
      <c r="D614" s="51" t="n">
        <v>43996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90032</t>
        </is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  <c r="V614" s="51">
        <f>INDEX(Customers!$C$2:$C$805,MATCH(F614,Customers!$A$2:$A$805,0))</f>
        <v/>
      </c>
      <c r="W614">
        <f>INDEX(Customers!$D$2:$D$805,MATCH(F614,Customers!$A$2:$A$805,0))</f>
        <v/>
      </c>
      <c r="X614">
        <f>YEAR(C614)</f>
        <v/>
      </c>
      <c r="Y614">
        <f>X614-YEAR(V614)+1</f>
        <v/>
      </c>
    </row>
    <row r="615">
      <c r="A615" t="n">
        <v>614</v>
      </c>
      <c r="B615" t="inlineStr">
        <is>
          <t>US-2020-144281</t>
        </is>
      </c>
      <c r="C615" s="51" t="n">
        <v>43992</v>
      </c>
      <c r="D615" s="51" t="n">
        <v>43997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inlineStr">
        <is>
          <t>48234</t>
        </is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  <c r="V615" s="51">
        <f>INDEX(Customers!$C$2:$C$805,MATCH(F615,Customers!$A$2:$A$805,0))</f>
        <v/>
      </c>
      <c r="W615">
        <f>INDEX(Customers!$D$2:$D$805,MATCH(F615,Customers!$A$2:$A$805,0))</f>
        <v/>
      </c>
      <c r="X615">
        <f>YEAR(C615)</f>
        <v/>
      </c>
      <c r="Y615">
        <f>X615-YEAR(V615)+1</f>
        <v/>
      </c>
    </row>
    <row r="616">
      <c r="A616" t="n">
        <v>615</v>
      </c>
      <c r="B616" t="inlineStr">
        <is>
          <t>US-2020-114643</t>
        </is>
      </c>
      <c r="C616" s="51" t="n">
        <v>43995</v>
      </c>
      <c r="D616" s="51" t="n">
        <v>43999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inlineStr">
        <is>
          <t>90032</t>
        </is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  <c r="V616" s="51">
        <f>INDEX(Customers!$C$2:$C$805,MATCH(F616,Customers!$A$2:$A$805,0))</f>
        <v/>
      </c>
      <c r="W616">
        <f>INDEX(Customers!$D$2:$D$805,MATCH(F616,Customers!$A$2:$A$805,0))</f>
        <v/>
      </c>
      <c r="X616">
        <f>YEAR(C616)</f>
        <v/>
      </c>
      <c r="Y616">
        <f>X616-YEAR(V616)+1</f>
        <v/>
      </c>
    </row>
    <row r="617">
      <c r="A617" t="n">
        <v>616</v>
      </c>
      <c r="B617" t="inlineStr">
        <is>
          <t>US-2020-140487</t>
        </is>
      </c>
      <c r="C617" s="51" t="n">
        <v>43996</v>
      </c>
      <c r="D617" s="51" t="n">
        <v>44002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inlineStr">
        <is>
          <t>48234</t>
        </is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  <c r="V617" s="51">
        <f>INDEX(Customers!$C$2:$C$805,MATCH(F617,Customers!$A$2:$A$805,0))</f>
        <v/>
      </c>
      <c r="W617">
        <f>INDEX(Customers!$D$2:$D$805,MATCH(F617,Customers!$A$2:$A$805,0))</f>
        <v/>
      </c>
      <c r="X617">
        <f>YEAR(C617)</f>
        <v/>
      </c>
      <c r="Y617">
        <f>X617-YEAR(V617)+1</f>
        <v/>
      </c>
    </row>
    <row r="618">
      <c r="A618" t="n">
        <v>617</v>
      </c>
      <c r="B618" t="inlineStr">
        <is>
          <t>US-2020-141215</t>
        </is>
      </c>
      <c r="C618" s="51" t="n">
        <v>43997</v>
      </c>
      <c r="D618" s="51" t="n">
        <v>44003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inlineStr">
        <is>
          <t>78207</t>
        </is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  <c r="V618" s="51">
        <f>INDEX(Customers!$C$2:$C$805,MATCH(F618,Customers!$A$2:$A$805,0))</f>
        <v/>
      </c>
      <c r="W618">
        <f>INDEX(Customers!$D$2:$D$805,MATCH(F618,Customers!$A$2:$A$805,0))</f>
        <v/>
      </c>
      <c r="X618">
        <f>YEAR(C618)</f>
        <v/>
      </c>
      <c r="Y618">
        <f>X618-YEAR(V618)+1</f>
        <v/>
      </c>
    </row>
    <row r="619">
      <c r="A619" t="n">
        <v>618</v>
      </c>
      <c r="B619" t="inlineStr">
        <is>
          <t>US-2020-141215</t>
        </is>
      </c>
      <c r="C619" s="51" t="n">
        <v>43997</v>
      </c>
      <c r="D619" s="51" t="n">
        <v>44003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inlineStr">
        <is>
          <t>78207</t>
        </is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  <c r="V619" s="51">
        <f>INDEX(Customers!$C$2:$C$805,MATCH(F619,Customers!$A$2:$A$805,0))</f>
        <v/>
      </c>
      <c r="W619">
        <f>INDEX(Customers!$D$2:$D$805,MATCH(F619,Customers!$A$2:$A$805,0))</f>
        <v/>
      </c>
      <c r="X619">
        <f>YEAR(C619)</f>
        <v/>
      </c>
      <c r="Y619">
        <f>X619-YEAR(V619)+1</f>
        <v/>
      </c>
    </row>
    <row r="620">
      <c r="A620" t="n">
        <v>619</v>
      </c>
      <c r="B620" t="inlineStr">
        <is>
          <t>US-2020-141215</t>
        </is>
      </c>
      <c r="C620" s="51" t="n">
        <v>43997</v>
      </c>
      <c r="D620" s="51" t="n">
        <v>44003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inlineStr">
        <is>
          <t>78207</t>
        </is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  <c r="V620" s="51">
        <f>INDEX(Customers!$C$2:$C$805,MATCH(F620,Customers!$A$2:$A$805,0))</f>
        <v/>
      </c>
      <c r="W620">
        <f>INDEX(Customers!$D$2:$D$805,MATCH(F620,Customers!$A$2:$A$805,0))</f>
        <v/>
      </c>
      <c r="X620">
        <f>YEAR(C620)</f>
        <v/>
      </c>
      <c r="Y620">
        <f>X620-YEAR(V620)+1</f>
        <v/>
      </c>
    </row>
    <row r="621">
      <c r="A621" t="n">
        <v>620</v>
      </c>
      <c r="B621" t="inlineStr">
        <is>
          <t>US-2020-126963</t>
        </is>
      </c>
      <c r="C621" s="51" t="n">
        <v>43997</v>
      </c>
      <c r="D621" s="51" t="n">
        <v>43997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inlineStr">
        <is>
          <t>79907</t>
        </is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  <c r="V621" s="51">
        <f>INDEX(Customers!$C$2:$C$805,MATCH(F621,Customers!$A$2:$A$805,0))</f>
        <v/>
      </c>
      <c r="W621">
        <f>INDEX(Customers!$D$2:$D$805,MATCH(F621,Customers!$A$2:$A$805,0))</f>
        <v/>
      </c>
      <c r="X621">
        <f>YEAR(C621)</f>
        <v/>
      </c>
      <c r="Y621">
        <f>X621-YEAR(V621)+1</f>
        <v/>
      </c>
    </row>
    <row r="622">
      <c r="A622" t="n">
        <v>621</v>
      </c>
      <c r="B622" t="inlineStr">
        <is>
          <t>US-2020-136644</t>
        </is>
      </c>
      <c r="C622" s="51" t="n">
        <v>43998</v>
      </c>
      <c r="D622" s="51" t="n">
        <v>44004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inlineStr">
        <is>
          <t>46544</t>
        </is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  <c r="V622" s="51">
        <f>INDEX(Customers!$C$2:$C$805,MATCH(F622,Customers!$A$2:$A$805,0))</f>
        <v/>
      </c>
      <c r="W622">
        <f>INDEX(Customers!$D$2:$D$805,MATCH(F622,Customers!$A$2:$A$805,0))</f>
        <v/>
      </c>
      <c r="X622">
        <f>YEAR(C622)</f>
        <v/>
      </c>
      <c r="Y622">
        <f>X622-YEAR(V622)+1</f>
        <v/>
      </c>
    </row>
    <row r="623">
      <c r="A623" t="n">
        <v>622</v>
      </c>
      <c r="B623" t="inlineStr">
        <is>
          <t>US-2020-113929</t>
        </is>
      </c>
      <c r="C623" s="51" t="n">
        <v>43998</v>
      </c>
      <c r="D623" s="51" t="n">
        <v>44003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inlineStr">
        <is>
          <t>11550</t>
        </is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  <c r="V623" s="51">
        <f>INDEX(Customers!$C$2:$C$805,MATCH(F623,Customers!$A$2:$A$805,0))</f>
        <v/>
      </c>
      <c r="W623">
        <f>INDEX(Customers!$D$2:$D$805,MATCH(F623,Customers!$A$2:$A$805,0))</f>
        <v/>
      </c>
      <c r="X623">
        <f>YEAR(C623)</f>
        <v/>
      </c>
      <c r="Y623">
        <f>X623-YEAR(V623)+1</f>
        <v/>
      </c>
    </row>
    <row r="624">
      <c r="A624" t="n">
        <v>623</v>
      </c>
      <c r="B624" t="inlineStr">
        <is>
          <t>US-2020-113929</t>
        </is>
      </c>
      <c r="C624" s="51" t="n">
        <v>43998</v>
      </c>
      <c r="D624" s="51" t="n">
        <v>44003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inlineStr">
        <is>
          <t>11550</t>
        </is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  <c r="V624" s="51">
        <f>INDEX(Customers!$C$2:$C$805,MATCH(F624,Customers!$A$2:$A$805,0))</f>
        <v/>
      </c>
      <c r="W624">
        <f>INDEX(Customers!$D$2:$D$805,MATCH(F624,Customers!$A$2:$A$805,0))</f>
        <v/>
      </c>
      <c r="X624">
        <f>YEAR(C624)</f>
        <v/>
      </c>
      <c r="Y624">
        <f>X624-YEAR(V624)+1</f>
        <v/>
      </c>
    </row>
    <row r="625">
      <c r="A625" t="n">
        <v>624</v>
      </c>
      <c r="B625" t="inlineStr">
        <is>
          <t>US-2020-113929</t>
        </is>
      </c>
      <c r="C625" s="51" t="n">
        <v>43998</v>
      </c>
      <c r="D625" s="51" t="n">
        <v>44003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inlineStr">
        <is>
          <t>11550</t>
        </is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  <c r="V625" s="51">
        <f>INDEX(Customers!$C$2:$C$805,MATCH(F625,Customers!$A$2:$A$805,0))</f>
        <v/>
      </c>
      <c r="W625">
        <f>INDEX(Customers!$D$2:$D$805,MATCH(F625,Customers!$A$2:$A$805,0))</f>
        <v/>
      </c>
      <c r="X625">
        <f>YEAR(C625)</f>
        <v/>
      </c>
      <c r="Y625">
        <f>X625-YEAR(V625)+1</f>
        <v/>
      </c>
    </row>
    <row r="626">
      <c r="A626" t="n">
        <v>625</v>
      </c>
      <c r="B626" t="inlineStr">
        <is>
          <t>US-2020-144414</t>
        </is>
      </c>
      <c r="C626" s="51" t="n">
        <v>43999</v>
      </c>
      <c r="D626" s="51" t="n">
        <v>44003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inlineStr">
        <is>
          <t>98105</t>
        </is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  <c r="V626" s="51">
        <f>INDEX(Customers!$C$2:$C$805,MATCH(F626,Customers!$A$2:$A$805,0))</f>
        <v/>
      </c>
      <c r="W626">
        <f>INDEX(Customers!$D$2:$D$805,MATCH(F626,Customers!$A$2:$A$805,0))</f>
        <v/>
      </c>
      <c r="X626">
        <f>YEAR(C626)</f>
        <v/>
      </c>
      <c r="Y626">
        <f>X626-YEAR(V626)+1</f>
        <v/>
      </c>
    </row>
    <row r="627">
      <c r="A627" t="n">
        <v>626</v>
      </c>
      <c r="B627" t="inlineStr">
        <is>
          <t>US-2020-144414</t>
        </is>
      </c>
      <c r="C627" s="51" t="n">
        <v>43999</v>
      </c>
      <c r="D627" s="51" t="n">
        <v>44003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98105</t>
        </is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  <c r="V627" s="51">
        <f>INDEX(Customers!$C$2:$C$805,MATCH(F627,Customers!$A$2:$A$805,0))</f>
        <v/>
      </c>
      <c r="W627">
        <f>INDEX(Customers!$D$2:$D$805,MATCH(F627,Customers!$A$2:$A$805,0))</f>
        <v/>
      </c>
      <c r="X627">
        <f>YEAR(C627)</f>
        <v/>
      </c>
      <c r="Y627">
        <f>X627-YEAR(V627)+1</f>
        <v/>
      </c>
    </row>
    <row r="628">
      <c r="A628" t="n">
        <v>627</v>
      </c>
      <c r="B628" t="inlineStr">
        <is>
          <t>US-2020-144414</t>
        </is>
      </c>
      <c r="C628" s="51" t="n">
        <v>43999</v>
      </c>
      <c r="D628" s="51" t="n">
        <v>44003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inlineStr">
        <is>
          <t>98105</t>
        </is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  <c r="V628" s="51">
        <f>INDEX(Customers!$C$2:$C$805,MATCH(F628,Customers!$A$2:$A$805,0))</f>
        <v/>
      </c>
      <c r="W628">
        <f>INDEX(Customers!$D$2:$D$805,MATCH(F628,Customers!$A$2:$A$805,0))</f>
        <v/>
      </c>
      <c r="X628">
        <f>YEAR(C628)</f>
        <v/>
      </c>
      <c r="Y628">
        <f>X628-YEAR(V628)+1</f>
        <v/>
      </c>
    </row>
    <row r="629">
      <c r="A629" t="n">
        <v>628</v>
      </c>
      <c r="B629" t="inlineStr">
        <is>
          <t>US-2020-156342</t>
        </is>
      </c>
      <c r="C629" s="51" t="n">
        <v>43999</v>
      </c>
      <c r="D629" s="51" t="n">
        <v>44002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60653</t>
        </is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  <c r="V629" s="51">
        <f>INDEX(Customers!$C$2:$C$805,MATCH(F629,Customers!$A$2:$A$805,0))</f>
        <v/>
      </c>
      <c r="W629">
        <f>INDEX(Customers!$D$2:$D$805,MATCH(F629,Customers!$A$2:$A$805,0))</f>
        <v/>
      </c>
      <c r="X629">
        <f>YEAR(C629)</f>
        <v/>
      </c>
      <c r="Y629">
        <f>X629-YEAR(V629)+1</f>
        <v/>
      </c>
    </row>
    <row r="630">
      <c r="A630" t="n">
        <v>629</v>
      </c>
      <c r="B630" t="inlineStr">
        <is>
          <t>US-2020-104402</t>
        </is>
      </c>
      <c r="C630" s="51" t="n">
        <v>43999</v>
      </c>
      <c r="D630" s="51" t="n">
        <v>44005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inlineStr">
        <is>
          <t>19711</t>
        </is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  <c r="V630" s="51">
        <f>INDEX(Customers!$C$2:$C$805,MATCH(F630,Customers!$A$2:$A$805,0))</f>
        <v/>
      </c>
      <c r="W630">
        <f>INDEX(Customers!$D$2:$D$805,MATCH(F630,Customers!$A$2:$A$805,0))</f>
        <v/>
      </c>
      <c r="X630">
        <f>YEAR(C630)</f>
        <v/>
      </c>
      <c r="Y630">
        <f>X630-YEAR(V630)+1</f>
        <v/>
      </c>
    </row>
    <row r="631">
      <c r="A631" t="n">
        <v>630</v>
      </c>
      <c r="B631" t="inlineStr">
        <is>
          <t>US-2020-123855</t>
        </is>
      </c>
      <c r="C631" s="51" t="n">
        <v>44000</v>
      </c>
      <c r="D631" s="51" t="n">
        <v>44005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inlineStr">
        <is>
          <t>90036</t>
        </is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  <c r="V631" s="51">
        <f>INDEX(Customers!$C$2:$C$805,MATCH(F631,Customers!$A$2:$A$805,0))</f>
        <v/>
      </c>
      <c r="W631">
        <f>INDEX(Customers!$D$2:$D$805,MATCH(F631,Customers!$A$2:$A$805,0))</f>
        <v/>
      </c>
      <c r="X631">
        <f>YEAR(C631)</f>
        <v/>
      </c>
      <c r="Y631">
        <f>X631-YEAR(V631)+1</f>
        <v/>
      </c>
    </row>
    <row r="632">
      <c r="A632" t="n">
        <v>631</v>
      </c>
      <c r="B632" t="inlineStr">
        <is>
          <t>CA-2020-184712</t>
        </is>
      </c>
      <c r="C632" s="51" t="n">
        <v>44000</v>
      </c>
      <c r="D632" s="51" t="n">
        <v>44002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  <c r="V632" s="51">
        <f>INDEX(Customers!$C$2:$C$805,MATCH(F632,Customers!$A$2:$A$805,0))</f>
        <v/>
      </c>
      <c r="W632">
        <f>INDEX(Customers!$D$2:$D$805,MATCH(F632,Customers!$A$2:$A$805,0))</f>
        <v/>
      </c>
      <c r="X632">
        <f>YEAR(C632)</f>
        <v/>
      </c>
      <c r="Y632">
        <f>X632-YEAR(V632)+1</f>
        <v/>
      </c>
    </row>
    <row r="633">
      <c r="A633" t="n">
        <v>632</v>
      </c>
      <c r="B633" t="inlineStr">
        <is>
          <t>US-2020-166863</t>
        </is>
      </c>
      <c r="C633" s="51" t="n">
        <v>44002</v>
      </c>
      <c r="D633" s="51" t="n">
        <v>44006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inlineStr">
        <is>
          <t>75023</t>
        </is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  <c r="V633" s="51">
        <f>INDEX(Customers!$C$2:$C$805,MATCH(F633,Customers!$A$2:$A$805,0))</f>
        <v/>
      </c>
      <c r="W633">
        <f>INDEX(Customers!$D$2:$D$805,MATCH(F633,Customers!$A$2:$A$805,0))</f>
        <v/>
      </c>
      <c r="X633">
        <f>YEAR(C633)</f>
        <v/>
      </c>
      <c r="Y633">
        <f>X633-YEAR(V633)+1</f>
        <v/>
      </c>
    </row>
    <row r="634">
      <c r="A634" t="n">
        <v>633</v>
      </c>
      <c r="B634" t="inlineStr">
        <is>
          <t>US-2020-112949</t>
        </is>
      </c>
      <c r="C634" s="51" t="n">
        <v>44002</v>
      </c>
      <c r="D634" s="51" t="n">
        <v>44009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inlineStr">
        <is>
          <t>73505</t>
        </is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  <c r="V634" s="51">
        <f>INDEX(Customers!$C$2:$C$805,MATCH(F634,Customers!$A$2:$A$805,0))</f>
        <v/>
      </c>
      <c r="W634">
        <f>INDEX(Customers!$D$2:$D$805,MATCH(F634,Customers!$A$2:$A$805,0))</f>
        <v/>
      </c>
      <c r="X634">
        <f>YEAR(C634)</f>
        <v/>
      </c>
      <c r="Y634">
        <f>X634-YEAR(V634)+1</f>
        <v/>
      </c>
    </row>
    <row r="635">
      <c r="A635" t="n">
        <v>634</v>
      </c>
      <c r="B635" t="inlineStr">
        <is>
          <t>US-2020-112949</t>
        </is>
      </c>
      <c r="C635" s="51" t="n">
        <v>44002</v>
      </c>
      <c r="D635" s="51" t="n">
        <v>44009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inlineStr">
        <is>
          <t>73505</t>
        </is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  <c r="V635" s="51">
        <f>INDEX(Customers!$C$2:$C$805,MATCH(F635,Customers!$A$2:$A$805,0))</f>
        <v/>
      </c>
      <c r="W635">
        <f>INDEX(Customers!$D$2:$D$805,MATCH(F635,Customers!$A$2:$A$805,0))</f>
        <v/>
      </c>
      <c r="X635">
        <f>YEAR(C635)</f>
        <v/>
      </c>
      <c r="Y635">
        <f>X635-YEAR(V635)+1</f>
        <v/>
      </c>
    </row>
    <row r="636">
      <c r="A636" t="n">
        <v>635</v>
      </c>
      <c r="B636" t="inlineStr">
        <is>
          <t>US-2020-166863</t>
        </is>
      </c>
      <c r="C636" s="51" t="n">
        <v>44002</v>
      </c>
      <c r="D636" s="51" t="n">
        <v>44006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inlineStr">
        <is>
          <t>75023</t>
        </is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  <c r="V636" s="51">
        <f>INDEX(Customers!$C$2:$C$805,MATCH(F636,Customers!$A$2:$A$805,0))</f>
        <v/>
      </c>
      <c r="W636">
        <f>INDEX(Customers!$D$2:$D$805,MATCH(F636,Customers!$A$2:$A$805,0))</f>
        <v/>
      </c>
      <c r="X636">
        <f>YEAR(C636)</f>
        <v/>
      </c>
      <c r="Y636">
        <f>X636-YEAR(V636)+1</f>
        <v/>
      </c>
    </row>
    <row r="637">
      <c r="A637" t="n">
        <v>636</v>
      </c>
      <c r="B637" t="inlineStr">
        <is>
          <t>US-2020-166863</t>
        </is>
      </c>
      <c r="C637" s="51" t="n">
        <v>44002</v>
      </c>
      <c r="D637" s="51" t="n">
        <v>44006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inlineStr">
        <is>
          <t>75023</t>
        </is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  <c r="V637" s="51">
        <f>INDEX(Customers!$C$2:$C$805,MATCH(F637,Customers!$A$2:$A$805,0))</f>
        <v/>
      </c>
      <c r="W637">
        <f>INDEX(Customers!$D$2:$D$805,MATCH(F637,Customers!$A$2:$A$805,0))</f>
        <v/>
      </c>
      <c r="X637">
        <f>YEAR(C637)</f>
        <v/>
      </c>
      <c r="Y637">
        <f>X637-YEAR(V637)+1</f>
        <v/>
      </c>
    </row>
    <row r="638">
      <c r="A638" t="n">
        <v>637</v>
      </c>
      <c r="B638" t="inlineStr">
        <is>
          <t>US-2020-166863</t>
        </is>
      </c>
      <c r="C638" s="51" t="n">
        <v>44002</v>
      </c>
      <c r="D638" s="51" t="n">
        <v>44006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inlineStr">
        <is>
          <t>75023</t>
        </is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  <c r="V638" s="51">
        <f>INDEX(Customers!$C$2:$C$805,MATCH(F638,Customers!$A$2:$A$805,0))</f>
        <v/>
      </c>
      <c r="W638">
        <f>INDEX(Customers!$D$2:$D$805,MATCH(F638,Customers!$A$2:$A$805,0))</f>
        <v/>
      </c>
      <c r="X638">
        <f>YEAR(C638)</f>
        <v/>
      </c>
      <c r="Y638">
        <f>X638-YEAR(V638)+1</f>
        <v/>
      </c>
    </row>
    <row r="639">
      <c r="A639" t="n">
        <v>638</v>
      </c>
      <c r="B639" t="inlineStr">
        <is>
          <t>US-2020-166863</t>
        </is>
      </c>
      <c r="C639" s="51" t="n">
        <v>44002</v>
      </c>
      <c r="D639" s="51" t="n">
        <v>44006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inlineStr">
        <is>
          <t>75023</t>
        </is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  <c r="V639" s="51">
        <f>INDEX(Customers!$C$2:$C$805,MATCH(F639,Customers!$A$2:$A$805,0))</f>
        <v/>
      </c>
      <c r="W639">
        <f>INDEX(Customers!$D$2:$D$805,MATCH(F639,Customers!$A$2:$A$805,0))</f>
        <v/>
      </c>
      <c r="X639">
        <f>YEAR(C639)</f>
        <v/>
      </c>
      <c r="Y639">
        <f>X639-YEAR(V639)+1</f>
        <v/>
      </c>
    </row>
    <row r="640">
      <c r="A640" t="n">
        <v>639</v>
      </c>
      <c r="B640" t="inlineStr">
        <is>
          <t>US-2020-166863</t>
        </is>
      </c>
      <c r="C640" s="51" t="n">
        <v>44002</v>
      </c>
      <c r="D640" s="51" t="n">
        <v>44006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inlineStr">
        <is>
          <t>75023</t>
        </is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  <c r="V640" s="51">
        <f>INDEX(Customers!$C$2:$C$805,MATCH(F640,Customers!$A$2:$A$805,0))</f>
        <v/>
      </c>
      <c r="W640">
        <f>INDEX(Customers!$D$2:$D$805,MATCH(F640,Customers!$A$2:$A$805,0))</f>
        <v/>
      </c>
      <c r="X640">
        <f>YEAR(C640)</f>
        <v/>
      </c>
      <c r="Y640">
        <f>X640-YEAR(V640)+1</f>
        <v/>
      </c>
    </row>
    <row r="641">
      <c r="A641" t="n">
        <v>640</v>
      </c>
      <c r="B641" t="inlineStr">
        <is>
          <t>US-2020-166863</t>
        </is>
      </c>
      <c r="C641" s="51" t="n">
        <v>44002</v>
      </c>
      <c r="D641" s="51" t="n">
        <v>44006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inlineStr">
        <is>
          <t>75023</t>
        </is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  <c r="V641" s="51">
        <f>INDEX(Customers!$C$2:$C$805,MATCH(F641,Customers!$A$2:$A$805,0))</f>
        <v/>
      </c>
      <c r="W641">
        <f>INDEX(Customers!$D$2:$D$805,MATCH(F641,Customers!$A$2:$A$805,0))</f>
        <v/>
      </c>
      <c r="X641">
        <f>YEAR(C641)</f>
        <v/>
      </c>
      <c r="Y641">
        <f>X641-YEAR(V641)+1</f>
        <v/>
      </c>
    </row>
    <row r="642">
      <c r="A642" t="n">
        <v>641</v>
      </c>
      <c r="B642" t="inlineStr">
        <is>
          <t>US-2020-138317</t>
        </is>
      </c>
      <c r="C642" s="51" t="n">
        <v>44003</v>
      </c>
      <c r="D642" s="51" t="n">
        <v>44007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19120</t>
        </is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  <c r="V642" s="51">
        <f>INDEX(Customers!$C$2:$C$805,MATCH(F642,Customers!$A$2:$A$805,0))</f>
        <v/>
      </c>
      <c r="W642">
        <f>INDEX(Customers!$D$2:$D$805,MATCH(F642,Customers!$A$2:$A$805,0))</f>
        <v/>
      </c>
      <c r="X642">
        <f>YEAR(C642)</f>
        <v/>
      </c>
      <c r="Y642">
        <f>X642-YEAR(V642)+1</f>
        <v/>
      </c>
    </row>
    <row r="643">
      <c r="A643" t="n">
        <v>642</v>
      </c>
      <c r="B643" t="inlineStr">
        <is>
          <t>US-2020-117135</t>
        </is>
      </c>
      <c r="C643" s="51" t="n">
        <v>44003</v>
      </c>
      <c r="D643" s="51" t="n">
        <v>44005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inlineStr">
        <is>
          <t>22980</t>
        </is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  <c r="V643" s="51">
        <f>INDEX(Customers!$C$2:$C$805,MATCH(F643,Customers!$A$2:$A$805,0))</f>
        <v/>
      </c>
      <c r="W643">
        <f>INDEX(Customers!$D$2:$D$805,MATCH(F643,Customers!$A$2:$A$805,0))</f>
        <v/>
      </c>
      <c r="X643">
        <f>YEAR(C643)</f>
        <v/>
      </c>
      <c r="Y643">
        <f>X643-YEAR(V643)+1</f>
        <v/>
      </c>
    </row>
    <row r="644">
      <c r="A644" t="n">
        <v>643</v>
      </c>
      <c r="B644" t="inlineStr">
        <is>
          <t>US-2020-130624</t>
        </is>
      </c>
      <c r="C644" s="51" t="n">
        <v>44003</v>
      </c>
      <c r="D644" s="51" t="n">
        <v>44006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inlineStr">
        <is>
          <t>10024</t>
        </is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  <c r="V644" s="51">
        <f>INDEX(Customers!$C$2:$C$805,MATCH(F644,Customers!$A$2:$A$805,0))</f>
        <v/>
      </c>
      <c r="W644">
        <f>INDEX(Customers!$D$2:$D$805,MATCH(F644,Customers!$A$2:$A$805,0))</f>
        <v/>
      </c>
      <c r="X644">
        <f>YEAR(C644)</f>
        <v/>
      </c>
      <c r="Y644">
        <f>X644-YEAR(V644)+1</f>
        <v/>
      </c>
    </row>
    <row r="645">
      <c r="A645" t="n">
        <v>644</v>
      </c>
      <c r="B645" t="inlineStr">
        <is>
          <t>US-2020-138317</t>
        </is>
      </c>
      <c r="C645" s="51" t="n">
        <v>44003</v>
      </c>
      <c r="D645" s="51" t="n">
        <v>44007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19120</t>
        </is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  <c r="V645" s="51">
        <f>INDEX(Customers!$C$2:$C$805,MATCH(F645,Customers!$A$2:$A$805,0))</f>
        <v/>
      </c>
      <c r="W645">
        <f>INDEX(Customers!$D$2:$D$805,MATCH(F645,Customers!$A$2:$A$805,0))</f>
        <v/>
      </c>
      <c r="X645">
        <f>YEAR(C645)</f>
        <v/>
      </c>
      <c r="Y645">
        <f>X645-YEAR(V645)+1</f>
        <v/>
      </c>
    </row>
    <row r="646">
      <c r="A646" t="n">
        <v>645</v>
      </c>
      <c r="B646" t="inlineStr">
        <is>
          <t>US-2020-128146</t>
        </is>
      </c>
      <c r="C646" s="51" t="n">
        <v>44003</v>
      </c>
      <c r="D646" s="51" t="n">
        <v>44007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inlineStr">
        <is>
          <t>08701</t>
        </is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  <c r="V646" s="51">
        <f>INDEX(Customers!$C$2:$C$805,MATCH(F646,Customers!$A$2:$A$805,0))</f>
        <v/>
      </c>
      <c r="W646">
        <f>INDEX(Customers!$D$2:$D$805,MATCH(F646,Customers!$A$2:$A$805,0))</f>
        <v/>
      </c>
      <c r="X646">
        <f>YEAR(C646)</f>
        <v/>
      </c>
      <c r="Y646">
        <f>X646-YEAR(V646)+1</f>
        <v/>
      </c>
    </row>
    <row r="647">
      <c r="A647" t="n">
        <v>646</v>
      </c>
      <c r="B647" t="inlineStr">
        <is>
          <t>US-2020-141278</t>
        </is>
      </c>
      <c r="C647" s="51" t="n">
        <v>44003</v>
      </c>
      <c r="D647" s="51" t="n">
        <v>44006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inlineStr">
        <is>
          <t>06450</t>
        </is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  <c r="V647" s="51">
        <f>INDEX(Customers!$C$2:$C$805,MATCH(F647,Customers!$A$2:$A$805,0))</f>
        <v/>
      </c>
      <c r="W647">
        <f>INDEX(Customers!$D$2:$D$805,MATCH(F647,Customers!$A$2:$A$805,0))</f>
        <v/>
      </c>
      <c r="X647">
        <f>YEAR(C647)</f>
        <v/>
      </c>
      <c r="Y647">
        <f>X647-YEAR(V647)+1</f>
        <v/>
      </c>
    </row>
    <row r="648">
      <c r="A648" t="n">
        <v>647</v>
      </c>
      <c r="B648" t="inlineStr">
        <is>
          <t>US-2020-138317</t>
        </is>
      </c>
      <c r="C648" s="51" t="n">
        <v>44003</v>
      </c>
      <c r="D648" s="51" t="n">
        <v>44007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inlineStr">
        <is>
          <t>19120</t>
        </is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  <c r="V648" s="51">
        <f>INDEX(Customers!$C$2:$C$805,MATCH(F648,Customers!$A$2:$A$805,0))</f>
        <v/>
      </c>
      <c r="W648">
        <f>INDEX(Customers!$D$2:$D$805,MATCH(F648,Customers!$A$2:$A$805,0))</f>
        <v/>
      </c>
      <c r="X648">
        <f>YEAR(C648)</f>
        <v/>
      </c>
      <c r="Y648">
        <f>X648-YEAR(V648)+1</f>
        <v/>
      </c>
    </row>
    <row r="649">
      <c r="A649" t="n">
        <v>648</v>
      </c>
      <c r="B649" t="inlineStr">
        <is>
          <t>US-2020-160780</t>
        </is>
      </c>
      <c r="C649" s="51" t="n">
        <v>44003</v>
      </c>
      <c r="D649" s="51" t="n">
        <v>44003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inlineStr">
        <is>
          <t>81001</t>
        </is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  <c r="V649" s="51">
        <f>INDEX(Customers!$C$2:$C$805,MATCH(F649,Customers!$A$2:$A$805,0))</f>
        <v/>
      </c>
      <c r="W649">
        <f>INDEX(Customers!$D$2:$D$805,MATCH(F649,Customers!$A$2:$A$805,0))</f>
        <v/>
      </c>
      <c r="X649">
        <f>YEAR(C649)</f>
        <v/>
      </c>
      <c r="Y649">
        <f>X649-YEAR(V649)+1</f>
        <v/>
      </c>
    </row>
    <row r="650">
      <c r="A650" t="n">
        <v>649</v>
      </c>
      <c r="B650" t="inlineStr">
        <is>
          <t>US-2020-160780</t>
        </is>
      </c>
      <c r="C650" s="51" t="n">
        <v>44003</v>
      </c>
      <c r="D650" s="51" t="n">
        <v>44003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inlineStr">
        <is>
          <t>81001</t>
        </is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  <c r="V650" s="51">
        <f>INDEX(Customers!$C$2:$C$805,MATCH(F650,Customers!$A$2:$A$805,0))</f>
        <v/>
      </c>
      <c r="W650">
        <f>INDEX(Customers!$D$2:$D$805,MATCH(F650,Customers!$A$2:$A$805,0))</f>
        <v/>
      </c>
      <c r="X650">
        <f>YEAR(C650)</f>
        <v/>
      </c>
      <c r="Y650">
        <f>X650-YEAR(V650)+1</f>
        <v/>
      </c>
    </row>
    <row r="651">
      <c r="A651" t="n">
        <v>650</v>
      </c>
      <c r="B651" t="inlineStr">
        <is>
          <t>US-2020-138317</t>
        </is>
      </c>
      <c r="C651" s="51" t="n">
        <v>44003</v>
      </c>
      <c r="D651" s="51" t="n">
        <v>44007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inlineStr">
        <is>
          <t>19120</t>
        </is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  <c r="V651" s="51">
        <f>INDEX(Customers!$C$2:$C$805,MATCH(F651,Customers!$A$2:$A$805,0))</f>
        <v/>
      </c>
      <c r="W651">
        <f>INDEX(Customers!$D$2:$D$805,MATCH(F651,Customers!$A$2:$A$805,0))</f>
        <v/>
      </c>
      <c r="X651">
        <f>YEAR(C651)</f>
        <v/>
      </c>
      <c r="Y651">
        <f>X651-YEAR(V651)+1</f>
        <v/>
      </c>
    </row>
    <row r="652">
      <c r="A652" t="n">
        <v>651</v>
      </c>
      <c r="B652" t="inlineStr">
        <is>
          <t>US-2020-130624</t>
        </is>
      </c>
      <c r="C652" s="51" t="n">
        <v>44003</v>
      </c>
      <c r="D652" s="51" t="n">
        <v>44006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inlineStr">
        <is>
          <t>10024</t>
        </is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  <c r="V652" s="51">
        <f>INDEX(Customers!$C$2:$C$805,MATCH(F652,Customers!$A$2:$A$805,0))</f>
        <v/>
      </c>
      <c r="W652">
        <f>INDEX(Customers!$D$2:$D$805,MATCH(F652,Customers!$A$2:$A$805,0))</f>
        <v/>
      </c>
      <c r="X652">
        <f>YEAR(C652)</f>
        <v/>
      </c>
      <c r="Y652">
        <f>X652-YEAR(V652)+1</f>
        <v/>
      </c>
    </row>
    <row r="653">
      <c r="A653" t="n">
        <v>652</v>
      </c>
      <c r="B653" t="inlineStr">
        <is>
          <t>US-2020-117135</t>
        </is>
      </c>
      <c r="C653" s="51" t="n">
        <v>44003</v>
      </c>
      <c r="D653" s="51" t="n">
        <v>44005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inlineStr">
        <is>
          <t>22980</t>
        </is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  <c r="V653" s="51">
        <f>INDEX(Customers!$C$2:$C$805,MATCH(F653,Customers!$A$2:$A$805,0))</f>
        <v/>
      </c>
      <c r="W653">
        <f>INDEX(Customers!$D$2:$D$805,MATCH(F653,Customers!$A$2:$A$805,0))</f>
        <v/>
      </c>
      <c r="X653">
        <f>YEAR(C653)</f>
        <v/>
      </c>
      <c r="Y653">
        <f>X653-YEAR(V653)+1</f>
        <v/>
      </c>
    </row>
    <row r="654">
      <c r="A654" t="n">
        <v>653</v>
      </c>
      <c r="B654" t="inlineStr">
        <is>
          <t>US-2020-138317</t>
        </is>
      </c>
      <c r="C654" s="51" t="n">
        <v>44003</v>
      </c>
      <c r="D654" s="51" t="n">
        <v>44007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19120</t>
        </is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  <c r="V654" s="51">
        <f>INDEX(Customers!$C$2:$C$805,MATCH(F654,Customers!$A$2:$A$805,0))</f>
        <v/>
      </c>
      <c r="W654">
        <f>INDEX(Customers!$D$2:$D$805,MATCH(F654,Customers!$A$2:$A$805,0))</f>
        <v/>
      </c>
      <c r="X654">
        <f>YEAR(C654)</f>
        <v/>
      </c>
      <c r="Y654">
        <f>X654-YEAR(V654)+1</f>
        <v/>
      </c>
    </row>
    <row r="655">
      <c r="A655" t="n">
        <v>654</v>
      </c>
      <c r="B655" t="inlineStr">
        <is>
          <t>US-2020-138317</t>
        </is>
      </c>
      <c r="C655" s="51" t="n">
        <v>44003</v>
      </c>
      <c r="D655" s="51" t="n">
        <v>44007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19120</t>
        </is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  <c r="V655" s="51">
        <f>INDEX(Customers!$C$2:$C$805,MATCH(F655,Customers!$A$2:$A$805,0))</f>
        <v/>
      </c>
      <c r="W655">
        <f>INDEX(Customers!$D$2:$D$805,MATCH(F655,Customers!$A$2:$A$805,0))</f>
        <v/>
      </c>
      <c r="X655">
        <f>YEAR(C655)</f>
        <v/>
      </c>
      <c r="Y655">
        <f>X655-YEAR(V655)+1</f>
        <v/>
      </c>
    </row>
    <row r="656">
      <c r="A656" t="n">
        <v>655</v>
      </c>
      <c r="B656" t="inlineStr">
        <is>
          <t>US-2020-141796</t>
        </is>
      </c>
      <c r="C656" s="51" t="n">
        <v>44003</v>
      </c>
      <c r="D656" s="51" t="n">
        <v>44003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inlineStr">
        <is>
          <t>11561</t>
        </is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  <c r="V656" s="51">
        <f>INDEX(Customers!$C$2:$C$805,MATCH(F656,Customers!$A$2:$A$805,0))</f>
        <v/>
      </c>
      <c r="W656">
        <f>INDEX(Customers!$D$2:$D$805,MATCH(F656,Customers!$A$2:$A$805,0))</f>
        <v/>
      </c>
      <c r="X656">
        <f>YEAR(C656)</f>
        <v/>
      </c>
      <c r="Y656">
        <f>X656-YEAR(V656)+1</f>
        <v/>
      </c>
    </row>
    <row r="657">
      <c r="A657" t="n">
        <v>656</v>
      </c>
      <c r="B657" t="inlineStr">
        <is>
          <t>US-2020-117135</t>
        </is>
      </c>
      <c r="C657" s="51" t="n">
        <v>44003</v>
      </c>
      <c r="D657" s="51" t="n">
        <v>44005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inlineStr">
        <is>
          <t>22980</t>
        </is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  <c r="V657" s="51">
        <f>INDEX(Customers!$C$2:$C$805,MATCH(F657,Customers!$A$2:$A$805,0))</f>
        <v/>
      </c>
      <c r="W657">
        <f>INDEX(Customers!$D$2:$D$805,MATCH(F657,Customers!$A$2:$A$805,0))</f>
        <v/>
      </c>
      <c r="X657">
        <f>YEAR(C657)</f>
        <v/>
      </c>
      <c r="Y657">
        <f>X657-YEAR(V657)+1</f>
        <v/>
      </c>
    </row>
    <row r="658">
      <c r="A658" t="n">
        <v>657</v>
      </c>
      <c r="B658" t="inlineStr">
        <is>
          <t>US-2020-130624</t>
        </is>
      </c>
      <c r="C658" s="51" t="n">
        <v>44003</v>
      </c>
      <c r="D658" s="51" t="n">
        <v>44006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inlineStr">
        <is>
          <t>10024</t>
        </is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  <c r="V658" s="51">
        <f>INDEX(Customers!$C$2:$C$805,MATCH(F658,Customers!$A$2:$A$805,0))</f>
        <v/>
      </c>
      <c r="W658">
        <f>INDEX(Customers!$D$2:$D$805,MATCH(F658,Customers!$A$2:$A$805,0))</f>
        <v/>
      </c>
      <c r="X658">
        <f>YEAR(C658)</f>
        <v/>
      </c>
      <c r="Y658">
        <f>X658-YEAR(V658)+1</f>
        <v/>
      </c>
    </row>
    <row r="659">
      <c r="A659" t="n">
        <v>658</v>
      </c>
      <c r="B659" t="inlineStr">
        <is>
          <t>US-2020-128146</t>
        </is>
      </c>
      <c r="C659" s="51" t="n">
        <v>44003</v>
      </c>
      <c r="D659" s="51" t="n">
        <v>44007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inlineStr">
        <is>
          <t>08701</t>
        </is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  <c r="V659" s="51">
        <f>INDEX(Customers!$C$2:$C$805,MATCH(F659,Customers!$A$2:$A$805,0))</f>
        <v/>
      </c>
      <c r="W659">
        <f>INDEX(Customers!$D$2:$D$805,MATCH(F659,Customers!$A$2:$A$805,0))</f>
        <v/>
      </c>
      <c r="X659">
        <f>YEAR(C659)</f>
        <v/>
      </c>
      <c r="Y659">
        <f>X659-YEAR(V659)+1</f>
        <v/>
      </c>
    </row>
    <row r="660">
      <c r="A660" t="n">
        <v>659</v>
      </c>
      <c r="B660" t="inlineStr">
        <is>
          <t>US-2020-154963</t>
        </is>
      </c>
      <c r="C660" s="51" t="n">
        <v>44004</v>
      </c>
      <c r="D660" s="51" t="n">
        <v>44009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inlineStr">
        <is>
          <t>19013</t>
        </is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  <c r="V660" s="51">
        <f>INDEX(Customers!$C$2:$C$805,MATCH(F660,Customers!$A$2:$A$805,0))</f>
        <v/>
      </c>
      <c r="W660">
        <f>INDEX(Customers!$D$2:$D$805,MATCH(F660,Customers!$A$2:$A$805,0))</f>
        <v/>
      </c>
      <c r="X660">
        <f>YEAR(C660)</f>
        <v/>
      </c>
      <c r="Y660">
        <f>X660-YEAR(V660)+1</f>
        <v/>
      </c>
    </row>
    <row r="661">
      <c r="A661" t="n">
        <v>660</v>
      </c>
      <c r="B661" t="inlineStr">
        <is>
          <t>US-2020-154963</t>
        </is>
      </c>
      <c r="C661" s="51" t="n">
        <v>44004</v>
      </c>
      <c r="D661" s="51" t="n">
        <v>44009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inlineStr">
        <is>
          <t>19013</t>
        </is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  <c r="V661" s="51">
        <f>INDEX(Customers!$C$2:$C$805,MATCH(F661,Customers!$A$2:$A$805,0))</f>
        <v/>
      </c>
      <c r="W661">
        <f>INDEX(Customers!$D$2:$D$805,MATCH(F661,Customers!$A$2:$A$805,0))</f>
        <v/>
      </c>
      <c r="X661">
        <f>YEAR(C661)</f>
        <v/>
      </c>
      <c r="Y661">
        <f>X661-YEAR(V661)+1</f>
        <v/>
      </c>
    </row>
    <row r="662">
      <c r="A662" t="n">
        <v>661</v>
      </c>
      <c r="B662" t="inlineStr">
        <is>
          <t>US-2020-133389</t>
        </is>
      </c>
      <c r="C662" s="51" t="n">
        <v>44004</v>
      </c>
      <c r="D662" s="51" t="n">
        <v>44004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inlineStr">
        <is>
          <t>85023</t>
        </is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  <c r="V662" s="51">
        <f>INDEX(Customers!$C$2:$C$805,MATCH(F662,Customers!$A$2:$A$805,0))</f>
        <v/>
      </c>
      <c r="W662">
        <f>INDEX(Customers!$D$2:$D$805,MATCH(F662,Customers!$A$2:$A$805,0))</f>
        <v/>
      </c>
      <c r="X662">
        <f>YEAR(C662)</f>
        <v/>
      </c>
      <c r="Y662">
        <f>X662-YEAR(V662)+1</f>
        <v/>
      </c>
    </row>
    <row r="663">
      <c r="A663" t="n">
        <v>662</v>
      </c>
      <c r="B663" t="inlineStr">
        <is>
          <t>US-2020-124646</t>
        </is>
      </c>
      <c r="C663" s="51" t="n">
        <v>44004</v>
      </c>
      <c r="D663" s="51" t="n">
        <v>44006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inlineStr">
        <is>
          <t>55407</t>
        </is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  <c r="V663" s="51">
        <f>INDEX(Customers!$C$2:$C$805,MATCH(F663,Customers!$A$2:$A$805,0))</f>
        <v/>
      </c>
      <c r="W663">
        <f>INDEX(Customers!$D$2:$D$805,MATCH(F663,Customers!$A$2:$A$805,0))</f>
        <v/>
      </c>
      <c r="X663">
        <f>YEAR(C663)</f>
        <v/>
      </c>
      <c r="Y663">
        <f>X663-YEAR(V663)+1</f>
        <v/>
      </c>
    </row>
    <row r="664">
      <c r="A664" t="n">
        <v>663</v>
      </c>
      <c r="B664" t="inlineStr">
        <is>
          <t>US-2020-124646</t>
        </is>
      </c>
      <c r="C664" s="51" t="n">
        <v>44004</v>
      </c>
      <c r="D664" s="51" t="n">
        <v>44006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inlineStr">
        <is>
          <t>55407</t>
        </is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  <c r="V664" s="51">
        <f>INDEX(Customers!$C$2:$C$805,MATCH(F664,Customers!$A$2:$A$805,0))</f>
        <v/>
      </c>
      <c r="W664">
        <f>INDEX(Customers!$D$2:$D$805,MATCH(F664,Customers!$A$2:$A$805,0))</f>
        <v/>
      </c>
      <c r="X664">
        <f>YEAR(C664)</f>
        <v/>
      </c>
      <c r="Y664">
        <f>X664-YEAR(V664)+1</f>
        <v/>
      </c>
    </row>
    <row r="665">
      <c r="A665" t="n">
        <v>664</v>
      </c>
      <c r="B665" t="inlineStr">
        <is>
          <t>US-2020-142048</t>
        </is>
      </c>
      <c r="C665" s="51" t="n">
        <v>44004</v>
      </c>
      <c r="D665" s="51" t="n">
        <v>44007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inlineStr">
        <is>
          <t>80027</t>
        </is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  <c r="V665" s="51">
        <f>INDEX(Customers!$C$2:$C$805,MATCH(F665,Customers!$A$2:$A$805,0))</f>
        <v/>
      </c>
      <c r="W665">
        <f>INDEX(Customers!$D$2:$D$805,MATCH(F665,Customers!$A$2:$A$805,0))</f>
        <v/>
      </c>
      <c r="X665">
        <f>YEAR(C665)</f>
        <v/>
      </c>
      <c r="Y665">
        <f>X665-YEAR(V665)+1</f>
        <v/>
      </c>
    </row>
    <row r="666">
      <c r="A666" t="n">
        <v>665</v>
      </c>
      <c r="B666" t="inlineStr">
        <is>
          <t>US-2020-154963</t>
        </is>
      </c>
      <c r="C666" s="51" t="n">
        <v>44004</v>
      </c>
      <c r="D666" s="51" t="n">
        <v>44009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inlineStr">
        <is>
          <t>19013</t>
        </is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  <c r="V666" s="51">
        <f>INDEX(Customers!$C$2:$C$805,MATCH(F666,Customers!$A$2:$A$805,0))</f>
        <v/>
      </c>
      <c r="W666">
        <f>INDEX(Customers!$D$2:$D$805,MATCH(F666,Customers!$A$2:$A$805,0))</f>
        <v/>
      </c>
      <c r="X666">
        <f>YEAR(C666)</f>
        <v/>
      </c>
      <c r="Y666">
        <f>X666-YEAR(V666)+1</f>
        <v/>
      </c>
    </row>
    <row r="667">
      <c r="A667" t="n">
        <v>666</v>
      </c>
      <c r="B667" t="inlineStr">
        <is>
          <t>US-2020-130358</t>
        </is>
      </c>
      <c r="C667" s="51" t="n">
        <v>44005</v>
      </c>
      <c r="D667" s="51" t="n">
        <v>44008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inlineStr">
        <is>
          <t>28027</t>
        </is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  <c r="V667" s="51">
        <f>INDEX(Customers!$C$2:$C$805,MATCH(F667,Customers!$A$2:$A$805,0))</f>
        <v/>
      </c>
      <c r="W667">
        <f>INDEX(Customers!$D$2:$D$805,MATCH(F667,Customers!$A$2:$A$805,0))</f>
        <v/>
      </c>
      <c r="X667">
        <f>YEAR(C667)</f>
        <v/>
      </c>
      <c r="Y667">
        <f>X667-YEAR(V667)+1</f>
        <v/>
      </c>
    </row>
    <row r="668">
      <c r="A668" t="n">
        <v>667</v>
      </c>
      <c r="B668" t="inlineStr">
        <is>
          <t>US-2020-130358</t>
        </is>
      </c>
      <c r="C668" s="51" t="n">
        <v>44005</v>
      </c>
      <c r="D668" s="51" t="n">
        <v>44008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inlineStr">
        <is>
          <t>28027</t>
        </is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  <c r="V668" s="51">
        <f>INDEX(Customers!$C$2:$C$805,MATCH(F668,Customers!$A$2:$A$805,0))</f>
        <v/>
      </c>
      <c r="W668">
        <f>INDEX(Customers!$D$2:$D$805,MATCH(F668,Customers!$A$2:$A$805,0))</f>
        <v/>
      </c>
      <c r="X668">
        <f>YEAR(C668)</f>
        <v/>
      </c>
      <c r="Y668">
        <f>X668-YEAR(V668)+1</f>
        <v/>
      </c>
    </row>
    <row r="669">
      <c r="A669" t="n">
        <v>668</v>
      </c>
      <c r="B669" t="inlineStr">
        <is>
          <t>US-2020-126032</t>
        </is>
      </c>
      <c r="C669" s="51" t="n">
        <v>44005</v>
      </c>
      <c r="D669" s="51" t="n">
        <v>44010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inlineStr">
        <is>
          <t>19143</t>
        </is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  <c r="V669" s="51">
        <f>INDEX(Customers!$C$2:$C$805,MATCH(F669,Customers!$A$2:$A$805,0))</f>
        <v/>
      </c>
      <c r="W669">
        <f>INDEX(Customers!$D$2:$D$805,MATCH(F669,Customers!$A$2:$A$805,0))</f>
        <v/>
      </c>
      <c r="X669">
        <f>YEAR(C669)</f>
        <v/>
      </c>
      <c r="Y669">
        <f>X669-YEAR(V669)+1</f>
        <v/>
      </c>
    </row>
    <row r="670">
      <c r="A670" t="n">
        <v>669</v>
      </c>
      <c r="B670" t="inlineStr">
        <is>
          <t>US-2020-159814</t>
        </is>
      </c>
      <c r="C670" s="51" t="n">
        <v>44006</v>
      </c>
      <c r="D670" s="51" t="n">
        <v>44010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inlineStr">
        <is>
          <t>85705</t>
        </is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  <c r="V670" s="51">
        <f>INDEX(Customers!$C$2:$C$805,MATCH(F670,Customers!$A$2:$A$805,0))</f>
        <v/>
      </c>
      <c r="W670">
        <f>INDEX(Customers!$D$2:$D$805,MATCH(F670,Customers!$A$2:$A$805,0))</f>
        <v/>
      </c>
      <c r="X670">
        <f>YEAR(C670)</f>
        <v/>
      </c>
      <c r="Y670">
        <f>X670-YEAR(V670)+1</f>
        <v/>
      </c>
    </row>
    <row r="671">
      <c r="A671" t="n">
        <v>670</v>
      </c>
      <c r="B671" t="inlineStr">
        <is>
          <t>US-2020-159338</t>
        </is>
      </c>
      <c r="C671" s="51" t="n">
        <v>44007</v>
      </c>
      <c r="D671" s="51" t="n">
        <v>44010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inlineStr">
        <is>
          <t>90049</t>
        </is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  <c r="V671" s="51">
        <f>INDEX(Customers!$C$2:$C$805,MATCH(F671,Customers!$A$2:$A$805,0))</f>
        <v/>
      </c>
      <c r="W671">
        <f>INDEX(Customers!$D$2:$D$805,MATCH(F671,Customers!$A$2:$A$805,0))</f>
        <v/>
      </c>
      <c r="X671">
        <f>YEAR(C671)</f>
        <v/>
      </c>
      <c r="Y671">
        <f>X671-YEAR(V671)+1</f>
        <v/>
      </c>
    </row>
    <row r="672">
      <c r="A672" t="n">
        <v>671</v>
      </c>
      <c r="B672" t="inlineStr">
        <is>
          <t>US-2020-164469</t>
        </is>
      </c>
      <c r="C672" s="51" t="n">
        <v>44007</v>
      </c>
      <c r="D672" s="51" t="n">
        <v>44009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inlineStr">
        <is>
          <t>97301</t>
        </is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  <c r="V672" s="51">
        <f>INDEX(Customers!$C$2:$C$805,MATCH(F672,Customers!$A$2:$A$805,0))</f>
        <v/>
      </c>
      <c r="W672">
        <f>INDEX(Customers!$D$2:$D$805,MATCH(F672,Customers!$A$2:$A$805,0))</f>
        <v/>
      </c>
      <c r="X672">
        <f>YEAR(C672)</f>
        <v/>
      </c>
      <c r="Y672">
        <f>X672-YEAR(V672)+1</f>
        <v/>
      </c>
    </row>
    <row r="673">
      <c r="A673" t="n">
        <v>672</v>
      </c>
      <c r="B673" t="inlineStr">
        <is>
          <t>US-2020-164469</t>
        </is>
      </c>
      <c r="C673" s="51" t="n">
        <v>44007</v>
      </c>
      <c r="D673" s="51" t="n">
        <v>44009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inlineStr">
        <is>
          <t>97301</t>
        </is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  <c r="V673" s="51">
        <f>INDEX(Customers!$C$2:$C$805,MATCH(F673,Customers!$A$2:$A$805,0))</f>
        <v/>
      </c>
      <c r="W673">
        <f>INDEX(Customers!$D$2:$D$805,MATCH(F673,Customers!$A$2:$A$805,0))</f>
        <v/>
      </c>
      <c r="X673">
        <f>YEAR(C673)</f>
        <v/>
      </c>
      <c r="Y673">
        <f>X673-YEAR(V673)+1</f>
        <v/>
      </c>
    </row>
    <row r="674">
      <c r="A674" t="n">
        <v>673</v>
      </c>
      <c r="B674" t="inlineStr">
        <is>
          <t>US-2020-164469</t>
        </is>
      </c>
      <c r="C674" s="51" t="n">
        <v>44007</v>
      </c>
      <c r="D674" s="51" t="n">
        <v>44009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inlineStr">
        <is>
          <t>97301</t>
        </is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  <c r="V674" s="51">
        <f>INDEX(Customers!$C$2:$C$805,MATCH(F674,Customers!$A$2:$A$805,0))</f>
        <v/>
      </c>
      <c r="W674">
        <f>INDEX(Customers!$D$2:$D$805,MATCH(F674,Customers!$A$2:$A$805,0))</f>
        <v/>
      </c>
      <c r="X674">
        <f>YEAR(C674)</f>
        <v/>
      </c>
      <c r="Y674">
        <f>X674-YEAR(V674)+1</f>
        <v/>
      </c>
    </row>
    <row r="675">
      <c r="A675" t="n">
        <v>674</v>
      </c>
      <c r="B675" t="inlineStr">
        <is>
          <t>US-2020-104283</t>
        </is>
      </c>
      <c r="C675" s="51" t="n">
        <v>44009</v>
      </c>
      <c r="D675" s="51" t="n">
        <v>44013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inlineStr">
        <is>
          <t>38671</t>
        </is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  <c r="V675" s="51">
        <f>INDEX(Customers!$C$2:$C$805,MATCH(F675,Customers!$A$2:$A$805,0))</f>
        <v/>
      </c>
      <c r="W675">
        <f>INDEX(Customers!$D$2:$D$805,MATCH(F675,Customers!$A$2:$A$805,0))</f>
        <v/>
      </c>
      <c r="X675">
        <f>YEAR(C675)</f>
        <v/>
      </c>
      <c r="Y675">
        <f>X675-YEAR(V675)+1</f>
        <v/>
      </c>
    </row>
    <row r="676">
      <c r="A676" t="n">
        <v>675</v>
      </c>
      <c r="B676" t="inlineStr">
        <is>
          <t>US-2020-104283</t>
        </is>
      </c>
      <c r="C676" s="51" t="n">
        <v>44009</v>
      </c>
      <c r="D676" s="51" t="n">
        <v>44013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inlineStr">
        <is>
          <t>38671</t>
        </is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  <c r="V676" s="51">
        <f>INDEX(Customers!$C$2:$C$805,MATCH(F676,Customers!$A$2:$A$805,0))</f>
        <v/>
      </c>
      <c r="W676">
        <f>INDEX(Customers!$D$2:$D$805,MATCH(F676,Customers!$A$2:$A$805,0))</f>
        <v/>
      </c>
      <c r="X676">
        <f>YEAR(C676)</f>
        <v/>
      </c>
      <c r="Y676">
        <f>X676-YEAR(V676)+1</f>
        <v/>
      </c>
    </row>
    <row r="677">
      <c r="A677" t="n">
        <v>676</v>
      </c>
      <c r="B677" t="inlineStr">
        <is>
          <t>US-2020-104283</t>
        </is>
      </c>
      <c r="C677" s="51" t="n">
        <v>44009</v>
      </c>
      <c r="D677" s="51" t="n">
        <v>44013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inlineStr">
        <is>
          <t>38671</t>
        </is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  <c r="V677" s="51">
        <f>INDEX(Customers!$C$2:$C$805,MATCH(F677,Customers!$A$2:$A$805,0))</f>
        <v/>
      </c>
      <c r="W677">
        <f>INDEX(Customers!$D$2:$D$805,MATCH(F677,Customers!$A$2:$A$805,0))</f>
        <v/>
      </c>
      <c r="X677">
        <f>YEAR(C677)</f>
        <v/>
      </c>
      <c r="Y677">
        <f>X677-YEAR(V677)+1</f>
        <v/>
      </c>
    </row>
    <row r="678">
      <c r="A678" t="n">
        <v>677</v>
      </c>
      <c r="B678" t="inlineStr">
        <is>
          <t>US-2020-140858</t>
        </is>
      </c>
      <c r="C678" s="51" t="n">
        <v>44010</v>
      </c>
      <c r="D678" s="51" t="n">
        <v>44014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inlineStr">
        <is>
          <t>19140</t>
        </is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  <c r="V678" s="51">
        <f>INDEX(Customers!$C$2:$C$805,MATCH(F678,Customers!$A$2:$A$805,0))</f>
        <v/>
      </c>
      <c r="W678">
        <f>INDEX(Customers!$D$2:$D$805,MATCH(F678,Customers!$A$2:$A$805,0))</f>
        <v/>
      </c>
      <c r="X678">
        <f>YEAR(C678)</f>
        <v/>
      </c>
      <c r="Y678">
        <f>X678-YEAR(V678)+1</f>
        <v/>
      </c>
    </row>
    <row r="679">
      <c r="A679" t="n">
        <v>678</v>
      </c>
      <c r="B679" t="inlineStr">
        <is>
          <t>US-2020-140858</t>
        </is>
      </c>
      <c r="C679" s="51" t="n">
        <v>44010</v>
      </c>
      <c r="D679" s="51" t="n">
        <v>44014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inlineStr">
        <is>
          <t>19140</t>
        </is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  <c r="V679" s="51">
        <f>INDEX(Customers!$C$2:$C$805,MATCH(F679,Customers!$A$2:$A$805,0))</f>
        <v/>
      </c>
      <c r="W679">
        <f>INDEX(Customers!$D$2:$D$805,MATCH(F679,Customers!$A$2:$A$805,0))</f>
        <v/>
      </c>
      <c r="X679">
        <f>YEAR(C679)</f>
        <v/>
      </c>
      <c r="Y679">
        <f>X679-YEAR(V679)+1</f>
        <v/>
      </c>
    </row>
    <row r="680">
      <c r="A680" t="n">
        <v>679</v>
      </c>
      <c r="B680" t="inlineStr">
        <is>
          <t>US-2020-140858</t>
        </is>
      </c>
      <c r="C680" s="51" t="n">
        <v>44010</v>
      </c>
      <c r="D680" s="51" t="n">
        <v>44014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inlineStr">
        <is>
          <t>19140</t>
        </is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  <c r="V680" s="51">
        <f>INDEX(Customers!$C$2:$C$805,MATCH(F680,Customers!$A$2:$A$805,0))</f>
        <v/>
      </c>
      <c r="W680">
        <f>INDEX(Customers!$D$2:$D$805,MATCH(F680,Customers!$A$2:$A$805,0))</f>
        <v/>
      </c>
      <c r="X680">
        <f>YEAR(C680)</f>
        <v/>
      </c>
      <c r="Y680">
        <f>X680-YEAR(V680)+1</f>
        <v/>
      </c>
    </row>
    <row r="681">
      <c r="A681" t="n">
        <v>680</v>
      </c>
      <c r="B681" t="inlineStr">
        <is>
          <t>US-2020-156993</t>
        </is>
      </c>
      <c r="C681" s="51" t="n">
        <v>44010</v>
      </c>
      <c r="D681" s="51" t="n">
        <v>44016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48234</t>
        </is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  <c r="V681" s="51">
        <f>INDEX(Customers!$C$2:$C$805,MATCH(F681,Customers!$A$2:$A$805,0))</f>
        <v/>
      </c>
      <c r="W681">
        <f>INDEX(Customers!$D$2:$D$805,MATCH(F681,Customers!$A$2:$A$805,0))</f>
        <v/>
      </c>
      <c r="X681">
        <f>YEAR(C681)</f>
        <v/>
      </c>
      <c r="Y681">
        <f>X681-YEAR(V681)+1</f>
        <v/>
      </c>
    </row>
    <row r="682">
      <c r="A682" t="n">
        <v>681</v>
      </c>
      <c r="B682" t="inlineStr">
        <is>
          <t>US-2020-140858</t>
        </is>
      </c>
      <c r="C682" s="51" t="n">
        <v>44010</v>
      </c>
      <c r="D682" s="51" t="n">
        <v>44014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inlineStr">
        <is>
          <t>19140</t>
        </is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  <c r="V682" s="51">
        <f>INDEX(Customers!$C$2:$C$805,MATCH(F682,Customers!$A$2:$A$805,0))</f>
        <v/>
      </c>
      <c r="W682">
        <f>INDEX(Customers!$D$2:$D$805,MATCH(F682,Customers!$A$2:$A$805,0))</f>
        <v/>
      </c>
      <c r="X682">
        <f>YEAR(C682)</f>
        <v/>
      </c>
      <c r="Y682">
        <f>X682-YEAR(V682)+1</f>
        <v/>
      </c>
    </row>
    <row r="683">
      <c r="A683" t="n">
        <v>682</v>
      </c>
      <c r="B683" t="inlineStr">
        <is>
          <t>US-2020-140858</t>
        </is>
      </c>
      <c r="C683" s="51" t="n">
        <v>44010</v>
      </c>
      <c r="D683" s="51" t="n">
        <v>44014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19140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  <c r="V683" s="51">
        <f>INDEX(Customers!$C$2:$C$805,MATCH(F683,Customers!$A$2:$A$805,0))</f>
        <v/>
      </c>
      <c r="W683">
        <f>INDEX(Customers!$D$2:$D$805,MATCH(F683,Customers!$A$2:$A$805,0))</f>
        <v/>
      </c>
      <c r="X683">
        <f>YEAR(C683)</f>
        <v/>
      </c>
      <c r="Y683">
        <f>X683-YEAR(V683)+1</f>
        <v/>
      </c>
    </row>
    <row r="684">
      <c r="A684" t="n">
        <v>683</v>
      </c>
      <c r="B684" t="inlineStr">
        <is>
          <t>US-2020-165974</t>
        </is>
      </c>
      <c r="C684" s="51" t="n">
        <v>44011</v>
      </c>
      <c r="D684" s="51" t="n">
        <v>44018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inlineStr">
        <is>
          <t>45231</t>
        </is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  <c r="V684" s="51">
        <f>INDEX(Customers!$C$2:$C$805,MATCH(F684,Customers!$A$2:$A$805,0))</f>
        <v/>
      </c>
      <c r="W684">
        <f>INDEX(Customers!$D$2:$D$805,MATCH(F684,Customers!$A$2:$A$805,0))</f>
        <v/>
      </c>
      <c r="X684">
        <f>YEAR(C684)</f>
        <v/>
      </c>
      <c r="Y684">
        <f>X684-YEAR(V684)+1</f>
        <v/>
      </c>
    </row>
    <row r="685">
      <c r="A685" t="n">
        <v>684</v>
      </c>
      <c r="B685" t="inlineStr">
        <is>
          <t>US-2020-111773</t>
        </is>
      </c>
      <c r="C685" s="51" t="n">
        <v>44011</v>
      </c>
      <c r="D685" s="51" t="n">
        <v>44015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inlineStr">
        <is>
          <t>10024</t>
        </is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  <c r="V685" s="51">
        <f>INDEX(Customers!$C$2:$C$805,MATCH(F685,Customers!$A$2:$A$805,0))</f>
        <v/>
      </c>
      <c r="W685">
        <f>INDEX(Customers!$D$2:$D$805,MATCH(F685,Customers!$A$2:$A$805,0))</f>
        <v/>
      </c>
      <c r="X685">
        <f>YEAR(C685)</f>
        <v/>
      </c>
      <c r="Y685">
        <f>X685-YEAR(V685)+1</f>
        <v/>
      </c>
    </row>
    <row r="686">
      <c r="A686" t="n">
        <v>685</v>
      </c>
      <c r="B686" t="inlineStr">
        <is>
          <t>US-2020-121566</t>
        </is>
      </c>
      <c r="C686" s="51" t="n">
        <v>44012</v>
      </c>
      <c r="D686" s="51" t="n">
        <v>44018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inlineStr">
        <is>
          <t>10011</t>
        </is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  <c r="V686" s="51">
        <f>INDEX(Customers!$C$2:$C$805,MATCH(F686,Customers!$A$2:$A$805,0))</f>
        <v/>
      </c>
      <c r="W686">
        <f>INDEX(Customers!$D$2:$D$805,MATCH(F686,Customers!$A$2:$A$805,0))</f>
        <v/>
      </c>
      <c r="X686">
        <f>YEAR(C686)</f>
        <v/>
      </c>
      <c r="Y686">
        <f>X686-YEAR(V686)+1</f>
        <v/>
      </c>
    </row>
    <row r="687">
      <c r="A687" t="n">
        <v>686</v>
      </c>
      <c r="B687" t="inlineStr">
        <is>
          <t>US-2020-109218</t>
        </is>
      </c>
      <c r="C687" s="51" t="n">
        <v>44012</v>
      </c>
      <c r="D687" s="51" t="n">
        <v>44015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inlineStr">
        <is>
          <t>90004</t>
        </is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  <c r="V687" s="51">
        <f>INDEX(Customers!$C$2:$C$805,MATCH(F687,Customers!$A$2:$A$805,0))</f>
        <v/>
      </c>
      <c r="W687">
        <f>INDEX(Customers!$D$2:$D$805,MATCH(F687,Customers!$A$2:$A$805,0))</f>
        <v/>
      </c>
      <c r="X687">
        <f>YEAR(C687)</f>
        <v/>
      </c>
      <c r="Y687">
        <f>X687-YEAR(V687)+1</f>
        <v/>
      </c>
    </row>
    <row r="688">
      <c r="A688" t="n">
        <v>687</v>
      </c>
      <c r="B688" t="inlineStr">
        <is>
          <t>US-2020-123064</t>
        </is>
      </c>
      <c r="C688" s="51" t="n">
        <v>44012</v>
      </c>
      <c r="D688" s="51" t="n">
        <v>44014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inlineStr">
        <is>
          <t>60653</t>
        </is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  <c r="V688" s="51">
        <f>INDEX(Customers!$C$2:$C$805,MATCH(F688,Customers!$A$2:$A$805,0))</f>
        <v/>
      </c>
      <c r="W688">
        <f>INDEX(Customers!$D$2:$D$805,MATCH(F688,Customers!$A$2:$A$805,0))</f>
        <v/>
      </c>
      <c r="X688">
        <f>YEAR(C688)</f>
        <v/>
      </c>
      <c r="Y688">
        <f>X688-YEAR(V688)+1</f>
        <v/>
      </c>
    </row>
    <row r="689">
      <c r="A689" t="n">
        <v>688</v>
      </c>
      <c r="B689" t="inlineStr">
        <is>
          <t>US-2020-146640</t>
        </is>
      </c>
      <c r="C689" s="51" t="n">
        <v>44012</v>
      </c>
      <c r="D689" s="51" t="n">
        <v>44017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inlineStr">
        <is>
          <t>10024</t>
        </is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  <c r="V689" s="51">
        <f>INDEX(Customers!$C$2:$C$805,MATCH(F689,Customers!$A$2:$A$805,0))</f>
        <v/>
      </c>
      <c r="W689">
        <f>INDEX(Customers!$D$2:$D$805,MATCH(F689,Customers!$A$2:$A$805,0))</f>
        <v/>
      </c>
      <c r="X689">
        <f>YEAR(C689)</f>
        <v/>
      </c>
      <c r="Y689">
        <f>X689-YEAR(V689)+1</f>
        <v/>
      </c>
    </row>
    <row r="690">
      <c r="A690" t="n">
        <v>689</v>
      </c>
      <c r="B690" t="inlineStr">
        <is>
          <t>US-2020-121566</t>
        </is>
      </c>
      <c r="C690" s="51" t="n">
        <v>44012</v>
      </c>
      <c r="D690" s="51" t="n">
        <v>44018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10011</t>
        </is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  <c r="V690" s="51">
        <f>INDEX(Customers!$C$2:$C$805,MATCH(F690,Customers!$A$2:$A$805,0))</f>
        <v/>
      </c>
      <c r="W690">
        <f>INDEX(Customers!$D$2:$D$805,MATCH(F690,Customers!$A$2:$A$805,0))</f>
        <v/>
      </c>
      <c r="X690">
        <f>YEAR(C690)</f>
        <v/>
      </c>
      <c r="Y690">
        <f>X690-YEAR(V690)+1</f>
        <v/>
      </c>
    </row>
    <row r="691">
      <c r="A691" t="n">
        <v>690</v>
      </c>
      <c r="B691" t="inlineStr">
        <is>
          <t>US-2020-116757</t>
        </is>
      </c>
      <c r="C691" s="51" t="n">
        <v>44012</v>
      </c>
      <c r="D691" s="51" t="n">
        <v>44016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inlineStr">
        <is>
          <t>77095</t>
        </is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  <c r="V691" s="51">
        <f>INDEX(Customers!$C$2:$C$805,MATCH(F691,Customers!$A$2:$A$805,0))</f>
        <v/>
      </c>
      <c r="W691">
        <f>INDEX(Customers!$D$2:$D$805,MATCH(F691,Customers!$A$2:$A$805,0))</f>
        <v/>
      </c>
      <c r="X691">
        <f>YEAR(C691)</f>
        <v/>
      </c>
      <c r="Y691">
        <f>X691-YEAR(V691)+1</f>
        <v/>
      </c>
    </row>
    <row r="692">
      <c r="A692" t="n">
        <v>691</v>
      </c>
      <c r="B692" t="inlineStr">
        <is>
          <t>US-2020-152254</t>
        </is>
      </c>
      <c r="C692" s="51" t="n">
        <v>44012</v>
      </c>
      <c r="D692" s="51" t="n">
        <v>44012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inlineStr">
        <is>
          <t>28403</t>
        </is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  <c r="V692" s="51">
        <f>INDEX(Customers!$C$2:$C$805,MATCH(F692,Customers!$A$2:$A$805,0))</f>
        <v/>
      </c>
      <c r="W692">
        <f>INDEX(Customers!$D$2:$D$805,MATCH(F692,Customers!$A$2:$A$805,0))</f>
        <v/>
      </c>
      <c r="X692">
        <f>YEAR(C692)</f>
        <v/>
      </c>
      <c r="Y692">
        <f>X692-YEAR(V692)+1</f>
        <v/>
      </c>
    </row>
    <row r="693">
      <c r="A693" t="n">
        <v>692</v>
      </c>
      <c r="B693" t="inlineStr">
        <is>
          <t>US-2020-116757</t>
        </is>
      </c>
      <c r="C693" s="51" t="n">
        <v>44012</v>
      </c>
      <c r="D693" s="51" t="n">
        <v>44016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inlineStr">
        <is>
          <t>77095</t>
        </is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  <c r="V693" s="51">
        <f>INDEX(Customers!$C$2:$C$805,MATCH(F693,Customers!$A$2:$A$805,0))</f>
        <v/>
      </c>
      <c r="W693">
        <f>INDEX(Customers!$D$2:$D$805,MATCH(F693,Customers!$A$2:$A$805,0))</f>
        <v/>
      </c>
      <c r="X693">
        <f>YEAR(C693)</f>
        <v/>
      </c>
      <c r="Y693">
        <f>X693-YEAR(V693)+1</f>
        <v/>
      </c>
    </row>
    <row r="694">
      <c r="A694" t="n">
        <v>693</v>
      </c>
      <c r="B694" t="inlineStr">
        <is>
          <t>US-2020-160773</t>
        </is>
      </c>
      <c r="C694" s="51" t="n">
        <v>44013</v>
      </c>
      <c r="D694" s="51" t="n">
        <v>44017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inlineStr">
        <is>
          <t>32725</t>
        </is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  <c r="V694" s="51">
        <f>INDEX(Customers!$C$2:$C$805,MATCH(F694,Customers!$A$2:$A$805,0))</f>
        <v/>
      </c>
      <c r="W694">
        <f>INDEX(Customers!$D$2:$D$805,MATCH(F694,Customers!$A$2:$A$805,0))</f>
        <v/>
      </c>
      <c r="X694">
        <f>YEAR(C694)</f>
        <v/>
      </c>
      <c r="Y694">
        <f>X694-YEAR(V694)+1</f>
        <v/>
      </c>
    </row>
    <row r="695">
      <c r="A695" t="n">
        <v>694</v>
      </c>
      <c r="B695" t="inlineStr">
        <is>
          <t>US-2020-153150</t>
        </is>
      </c>
      <c r="C695" s="51" t="n">
        <v>44013</v>
      </c>
      <c r="D695" s="51" t="n">
        <v>44018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98105</t>
        </is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  <c r="V695" s="51">
        <f>INDEX(Customers!$C$2:$C$805,MATCH(F695,Customers!$A$2:$A$805,0))</f>
        <v/>
      </c>
      <c r="W695">
        <f>INDEX(Customers!$D$2:$D$805,MATCH(F695,Customers!$A$2:$A$805,0))</f>
        <v/>
      </c>
      <c r="X695">
        <f>YEAR(C695)</f>
        <v/>
      </c>
      <c r="Y695">
        <f>X695-YEAR(V695)+1</f>
        <v/>
      </c>
    </row>
    <row r="696">
      <c r="A696" t="n">
        <v>695</v>
      </c>
      <c r="B696" t="inlineStr">
        <is>
          <t>US-2020-160773</t>
        </is>
      </c>
      <c r="C696" s="51" t="n">
        <v>44013</v>
      </c>
      <c r="D696" s="51" t="n">
        <v>44017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inlineStr">
        <is>
          <t>32725</t>
        </is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  <c r="V696" s="51">
        <f>INDEX(Customers!$C$2:$C$805,MATCH(F696,Customers!$A$2:$A$805,0))</f>
        <v/>
      </c>
      <c r="W696">
        <f>INDEX(Customers!$D$2:$D$805,MATCH(F696,Customers!$A$2:$A$805,0))</f>
        <v/>
      </c>
      <c r="X696">
        <f>YEAR(C696)</f>
        <v/>
      </c>
      <c r="Y696">
        <f>X696-YEAR(V696)+1</f>
        <v/>
      </c>
    </row>
    <row r="697">
      <c r="A697" t="n">
        <v>696</v>
      </c>
      <c r="B697" t="inlineStr">
        <is>
          <t>US-2020-107594</t>
        </is>
      </c>
      <c r="C697" s="51" t="n">
        <v>44014</v>
      </c>
      <c r="D697" s="51" t="n">
        <v>44018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inlineStr">
        <is>
          <t>07060</t>
        </is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  <c r="V697" s="51">
        <f>INDEX(Customers!$C$2:$C$805,MATCH(F697,Customers!$A$2:$A$805,0))</f>
        <v/>
      </c>
      <c r="W697">
        <f>INDEX(Customers!$D$2:$D$805,MATCH(F697,Customers!$A$2:$A$805,0))</f>
        <v/>
      </c>
      <c r="X697">
        <f>YEAR(C697)</f>
        <v/>
      </c>
      <c r="Y697">
        <f>X697-YEAR(V697)+1</f>
        <v/>
      </c>
    </row>
    <row r="698">
      <c r="A698" t="n">
        <v>697</v>
      </c>
      <c r="B698" t="inlineStr">
        <is>
          <t>US-2020-107594</t>
        </is>
      </c>
      <c r="C698" s="51" t="n">
        <v>44014</v>
      </c>
      <c r="D698" s="51" t="n">
        <v>44018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inlineStr">
        <is>
          <t>07060</t>
        </is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  <c r="V698" s="51">
        <f>INDEX(Customers!$C$2:$C$805,MATCH(F698,Customers!$A$2:$A$805,0))</f>
        <v/>
      </c>
      <c r="W698">
        <f>INDEX(Customers!$D$2:$D$805,MATCH(F698,Customers!$A$2:$A$805,0))</f>
        <v/>
      </c>
      <c r="X698">
        <f>YEAR(C698)</f>
        <v/>
      </c>
      <c r="Y698">
        <f>X698-YEAR(V698)+1</f>
        <v/>
      </c>
    </row>
    <row r="699">
      <c r="A699" t="n">
        <v>698</v>
      </c>
      <c r="B699" t="inlineStr">
        <is>
          <t>US-2020-120096</t>
        </is>
      </c>
      <c r="C699" s="51" t="n">
        <v>44016</v>
      </c>
      <c r="D699" s="51" t="n">
        <v>44019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inlineStr">
        <is>
          <t>80013</t>
        </is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  <c r="V699" s="51">
        <f>INDEX(Customers!$C$2:$C$805,MATCH(F699,Customers!$A$2:$A$805,0))</f>
        <v/>
      </c>
      <c r="W699">
        <f>INDEX(Customers!$D$2:$D$805,MATCH(F699,Customers!$A$2:$A$805,0))</f>
        <v/>
      </c>
      <c r="X699">
        <f>YEAR(C699)</f>
        <v/>
      </c>
      <c r="Y699">
        <f>X699-YEAR(V699)+1</f>
        <v/>
      </c>
    </row>
    <row r="700">
      <c r="A700" t="n">
        <v>699</v>
      </c>
      <c r="B700" t="inlineStr">
        <is>
          <t>US-2020-138709</t>
        </is>
      </c>
      <c r="C700" s="51" t="n">
        <v>44016</v>
      </c>
      <c r="D700" s="51" t="n">
        <v>44021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inlineStr">
        <is>
          <t>23223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  <c r="V700" s="51">
        <f>INDEX(Customers!$C$2:$C$805,MATCH(F700,Customers!$A$2:$A$805,0))</f>
        <v/>
      </c>
      <c r="W700">
        <f>INDEX(Customers!$D$2:$D$805,MATCH(F700,Customers!$A$2:$A$805,0))</f>
        <v/>
      </c>
      <c r="X700">
        <f>YEAR(C700)</f>
        <v/>
      </c>
      <c r="Y700">
        <f>X700-YEAR(V700)+1</f>
        <v/>
      </c>
    </row>
    <row r="701">
      <c r="A701" t="n">
        <v>700</v>
      </c>
      <c r="B701" t="inlineStr">
        <is>
          <t>US-2020-120096</t>
        </is>
      </c>
      <c r="C701" s="51" t="n">
        <v>44016</v>
      </c>
      <c r="D701" s="51" t="n">
        <v>44019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inlineStr">
        <is>
          <t>80013</t>
        </is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  <c r="V701" s="51">
        <f>INDEX(Customers!$C$2:$C$805,MATCH(F701,Customers!$A$2:$A$805,0))</f>
        <v/>
      </c>
      <c r="W701">
        <f>INDEX(Customers!$D$2:$D$805,MATCH(F701,Customers!$A$2:$A$805,0))</f>
        <v/>
      </c>
      <c r="X701">
        <f>YEAR(C701)</f>
        <v/>
      </c>
      <c r="Y701">
        <f>X701-YEAR(V701)+1</f>
        <v/>
      </c>
    </row>
    <row r="702">
      <c r="A702" t="n">
        <v>701</v>
      </c>
      <c r="B702" t="inlineStr">
        <is>
          <t>US-2020-138709</t>
        </is>
      </c>
      <c r="C702" s="51" t="n">
        <v>44016</v>
      </c>
      <c r="D702" s="51" t="n">
        <v>44021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inlineStr">
        <is>
          <t>23223</t>
        </is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  <c r="V702" s="51">
        <f>INDEX(Customers!$C$2:$C$805,MATCH(F702,Customers!$A$2:$A$805,0))</f>
        <v/>
      </c>
      <c r="W702">
        <f>INDEX(Customers!$D$2:$D$805,MATCH(F702,Customers!$A$2:$A$805,0))</f>
        <v/>
      </c>
      <c r="X702">
        <f>YEAR(C702)</f>
        <v/>
      </c>
      <c r="Y702">
        <f>X702-YEAR(V702)+1</f>
        <v/>
      </c>
    </row>
    <row r="703">
      <c r="A703" t="n">
        <v>702</v>
      </c>
      <c r="B703" t="inlineStr">
        <is>
          <t>US-2020-103317</t>
        </is>
      </c>
      <c r="C703" s="51" t="n">
        <v>44017</v>
      </c>
      <c r="D703" s="51" t="n">
        <v>44020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inlineStr">
        <is>
          <t>32137</t>
        </is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  <c r="V703" s="51">
        <f>INDEX(Customers!$C$2:$C$805,MATCH(F703,Customers!$A$2:$A$805,0))</f>
        <v/>
      </c>
      <c r="W703">
        <f>INDEX(Customers!$D$2:$D$805,MATCH(F703,Customers!$A$2:$A$805,0))</f>
        <v/>
      </c>
      <c r="X703">
        <f>YEAR(C703)</f>
        <v/>
      </c>
      <c r="Y703">
        <f>X703-YEAR(V703)+1</f>
        <v/>
      </c>
    </row>
    <row r="704">
      <c r="A704" t="n">
        <v>703</v>
      </c>
      <c r="B704" t="inlineStr">
        <is>
          <t>US-2020-103317</t>
        </is>
      </c>
      <c r="C704" s="51" t="n">
        <v>44017</v>
      </c>
      <c r="D704" s="51" t="n">
        <v>44020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inlineStr">
        <is>
          <t>32137</t>
        </is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  <c r="V704" s="51">
        <f>INDEX(Customers!$C$2:$C$805,MATCH(F704,Customers!$A$2:$A$805,0))</f>
        <v/>
      </c>
      <c r="W704">
        <f>INDEX(Customers!$D$2:$D$805,MATCH(F704,Customers!$A$2:$A$805,0))</f>
        <v/>
      </c>
      <c r="X704">
        <f>YEAR(C704)</f>
        <v/>
      </c>
      <c r="Y704">
        <f>X704-YEAR(V704)+1</f>
        <v/>
      </c>
    </row>
    <row r="705">
      <c r="A705" t="n">
        <v>704</v>
      </c>
      <c r="B705" t="inlineStr">
        <is>
          <t>US-2020-152849</t>
        </is>
      </c>
      <c r="C705" s="51" t="n">
        <v>44017</v>
      </c>
      <c r="D705" s="51" t="n">
        <v>44024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inlineStr">
        <is>
          <t>37918</t>
        </is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  <c r="V705" s="51">
        <f>INDEX(Customers!$C$2:$C$805,MATCH(F705,Customers!$A$2:$A$805,0))</f>
        <v/>
      </c>
      <c r="W705">
        <f>INDEX(Customers!$D$2:$D$805,MATCH(F705,Customers!$A$2:$A$805,0))</f>
        <v/>
      </c>
      <c r="X705">
        <f>YEAR(C705)</f>
        <v/>
      </c>
      <c r="Y705">
        <f>X705-YEAR(V705)+1</f>
        <v/>
      </c>
    </row>
    <row r="706">
      <c r="A706" t="n">
        <v>705</v>
      </c>
      <c r="B706" t="inlineStr">
        <is>
          <t>US-2020-107139</t>
        </is>
      </c>
      <c r="C706" s="51" t="n">
        <v>44017</v>
      </c>
      <c r="D706" s="51" t="n">
        <v>44023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inlineStr">
        <is>
          <t>90004</t>
        </is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  <c r="V706" s="51">
        <f>INDEX(Customers!$C$2:$C$805,MATCH(F706,Customers!$A$2:$A$805,0))</f>
        <v/>
      </c>
      <c r="W706">
        <f>INDEX(Customers!$D$2:$D$805,MATCH(F706,Customers!$A$2:$A$805,0))</f>
        <v/>
      </c>
      <c r="X706">
        <f>YEAR(C706)</f>
        <v/>
      </c>
      <c r="Y706">
        <f>X706-YEAR(V706)+1</f>
        <v/>
      </c>
    </row>
    <row r="707">
      <c r="A707" t="n">
        <v>706</v>
      </c>
      <c r="B707" t="inlineStr">
        <is>
          <t>US-2020-103317</t>
        </is>
      </c>
      <c r="C707" s="51" t="n">
        <v>44017</v>
      </c>
      <c r="D707" s="51" t="n">
        <v>44020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inlineStr">
        <is>
          <t>32137</t>
        </is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  <c r="V707" s="51">
        <f>INDEX(Customers!$C$2:$C$805,MATCH(F707,Customers!$A$2:$A$805,0))</f>
        <v/>
      </c>
      <c r="W707">
        <f>INDEX(Customers!$D$2:$D$805,MATCH(F707,Customers!$A$2:$A$805,0))</f>
        <v/>
      </c>
      <c r="X707">
        <f>YEAR(C707)</f>
        <v/>
      </c>
      <c r="Y707">
        <f>X707-YEAR(V707)+1</f>
        <v/>
      </c>
    </row>
    <row r="708">
      <c r="A708" t="n">
        <v>707</v>
      </c>
      <c r="B708" t="inlineStr">
        <is>
          <t>US-2020-157784</t>
        </is>
      </c>
      <c r="C708" s="51" t="n">
        <v>44017</v>
      </c>
      <c r="D708" s="51" t="n">
        <v>44020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inlineStr">
        <is>
          <t>39212</t>
        </is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  <c r="V708" s="51">
        <f>INDEX(Customers!$C$2:$C$805,MATCH(F708,Customers!$A$2:$A$805,0))</f>
        <v/>
      </c>
      <c r="W708">
        <f>INDEX(Customers!$D$2:$D$805,MATCH(F708,Customers!$A$2:$A$805,0))</f>
        <v/>
      </c>
      <c r="X708">
        <f>YEAR(C708)</f>
        <v/>
      </c>
      <c r="Y708">
        <f>X708-YEAR(V708)+1</f>
        <v/>
      </c>
    </row>
    <row r="709">
      <c r="A709" t="n">
        <v>708</v>
      </c>
      <c r="B709" t="inlineStr">
        <is>
          <t>US-2020-157784</t>
        </is>
      </c>
      <c r="C709" s="51" t="n">
        <v>44017</v>
      </c>
      <c r="D709" s="51" t="n">
        <v>44020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inlineStr">
        <is>
          <t>39212</t>
        </is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  <c r="V709" s="51">
        <f>INDEX(Customers!$C$2:$C$805,MATCH(F709,Customers!$A$2:$A$805,0))</f>
        <v/>
      </c>
      <c r="W709">
        <f>INDEX(Customers!$D$2:$D$805,MATCH(F709,Customers!$A$2:$A$805,0))</f>
        <v/>
      </c>
      <c r="X709">
        <f>YEAR(C709)</f>
        <v/>
      </c>
      <c r="Y709">
        <f>X709-YEAR(V709)+1</f>
        <v/>
      </c>
    </row>
    <row r="710">
      <c r="A710" t="n">
        <v>709</v>
      </c>
      <c r="B710" t="inlineStr">
        <is>
          <t>US-2020-160444</t>
        </is>
      </c>
      <c r="C710" s="51" t="n">
        <v>44017</v>
      </c>
      <c r="D710" s="51" t="n">
        <v>44017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inlineStr">
        <is>
          <t>77036</t>
        </is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  <c r="V710" s="51">
        <f>INDEX(Customers!$C$2:$C$805,MATCH(F710,Customers!$A$2:$A$805,0))</f>
        <v/>
      </c>
      <c r="W710">
        <f>INDEX(Customers!$D$2:$D$805,MATCH(F710,Customers!$A$2:$A$805,0))</f>
        <v/>
      </c>
      <c r="X710">
        <f>YEAR(C710)</f>
        <v/>
      </c>
      <c r="Y710">
        <f>X710-YEAR(V710)+1</f>
        <v/>
      </c>
    </row>
    <row r="711">
      <c r="A711" t="n">
        <v>710</v>
      </c>
      <c r="B711" t="inlineStr">
        <is>
          <t>US-2020-160444</t>
        </is>
      </c>
      <c r="C711" s="51" t="n">
        <v>44017</v>
      </c>
      <c r="D711" s="51" t="n">
        <v>44017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inlineStr">
        <is>
          <t>77036</t>
        </is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  <c r="V711" s="51">
        <f>INDEX(Customers!$C$2:$C$805,MATCH(F711,Customers!$A$2:$A$805,0))</f>
        <v/>
      </c>
      <c r="W711">
        <f>INDEX(Customers!$D$2:$D$805,MATCH(F711,Customers!$A$2:$A$805,0))</f>
        <v/>
      </c>
      <c r="X711">
        <f>YEAR(C711)</f>
        <v/>
      </c>
      <c r="Y711">
        <f>X711-YEAR(V711)+1</f>
        <v/>
      </c>
    </row>
    <row r="712">
      <c r="A712" t="n">
        <v>711</v>
      </c>
      <c r="B712" t="inlineStr">
        <is>
          <t>US-2020-157784</t>
        </is>
      </c>
      <c r="C712" s="51" t="n">
        <v>44017</v>
      </c>
      <c r="D712" s="51" t="n">
        <v>44020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inlineStr">
        <is>
          <t>39212</t>
        </is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  <c r="V712" s="51">
        <f>INDEX(Customers!$C$2:$C$805,MATCH(F712,Customers!$A$2:$A$805,0))</f>
        <v/>
      </c>
      <c r="W712">
        <f>INDEX(Customers!$D$2:$D$805,MATCH(F712,Customers!$A$2:$A$805,0))</f>
        <v/>
      </c>
      <c r="X712">
        <f>YEAR(C712)</f>
        <v/>
      </c>
      <c r="Y712">
        <f>X712-YEAR(V712)+1</f>
        <v/>
      </c>
    </row>
    <row r="713">
      <c r="A713" t="n">
        <v>712</v>
      </c>
      <c r="B713" t="inlineStr">
        <is>
          <t>US-2020-147543</t>
        </is>
      </c>
      <c r="C713" s="51" t="n">
        <v>44018</v>
      </c>
      <c r="D713" s="51" t="n">
        <v>44024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inlineStr">
        <is>
          <t>92020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  <c r="V713" s="51">
        <f>INDEX(Customers!$C$2:$C$805,MATCH(F713,Customers!$A$2:$A$805,0))</f>
        <v/>
      </c>
      <c r="W713">
        <f>INDEX(Customers!$D$2:$D$805,MATCH(F713,Customers!$A$2:$A$805,0))</f>
        <v/>
      </c>
      <c r="X713">
        <f>YEAR(C713)</f>
        <v/>
      </c>
      <c r="Y713">
        <f>X713-YEAR(V713)+1</f>
        <v/>
      </c>
    </row>
    <row r="714">
      <c r="A714" t="n">
        <v>713</v>
      </c>
      <c r="B714" t="inlineStr">
        <is>
          <t>US-2020-134278</t>
        </is>
      </c>
      <c r="C714" s="51" t="n">
        <v>44018</v>
      </c>
      <c r="D714" s="51" t="n">
        <v>44020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inlineStr">
        <is>
          <t>10011</t>
        </is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  <c r="V714" s="51">
        <f>INDEX(Customers!$C$2:$C$805,MATCH(F714,Customers!$A$2:$A$805,0))</f>
        <v/>
      </c>
      <c r="W714">
        <f>INDEX(Customers!$D$2:$D$805,MATCH(F714,Customers!$A$2:$A$805,0))</f>
        <v/>
      </c>
      <c r="X714">
        <f>YEAR(C714)</f>
        <v/>
      </c>
      <c r="Y714">
        <f>X714-YEAR(V714)+1</f>
        <v/>
      </c>
    </row>
    <row r="715">
      <c r="A715" t="n">
        <v>714</v>
      </c>
      <c r="B715" t="inlineStr">
        <is>
          <t>US-2020-138758</t>
        </is>
      </c>
      <c r="C715" s="51" t="n">
        <v>44019</v>
      </c>
      <c r="D715" s="51" t="n">
        <v>44023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inlineStr">
        <is>
          <t>19120</t>
        </is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  <c r="V715" s="51">
        <f>INDEX(Customers!$C$2:$C$805,MATCH(F715,Customers!$A$2:$A$805,0))</f>
        <v/>
      </c>
      <c r="W715">
        <f>INDEX(Customers!$D$2:$D$805,MATCH(F715,Customers!$A$2:$A$805,0))</f>
        <v/>
      </c>
      <c r="X715">
        <f>YEAR(C715)</f>
        <v/>
      </c>
      <c r="Y715">
        <f>X715-YEAR(V715)+1</f>
        <v/>
      </c>
    </row>
    <row r="716">
      <c r="A716" t="n">
        <v>715</v>
      </c>
      <c r="B716" t="inlineStr">
        <is>
          <t>US-2020-138758</t>
        </is>
      </c>
      <c r="C716" s="51" t="n">
        <v>44019</v>
      </c>
      <c r="D716" s="51" t="n">
        <v>44023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19120</t>
        </is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  <c r="V716" s="51">
        <f>INDEX(Customers!$C$2:$C$805,MATCH(F716,Customers!$A$2:$A$805,0))</f>
        <v/>
      </c>
      <c r="W716">
        <f>INDEX(Customers!$D$2:$D$805,MATCH(F716,Customers!$A$2:$A$805,0))</f>
        <v/>
      </c>
      <c r="X716">
        <f>YEAR(C716)</f>
        <v/>
      </c>
      <c r="Y716">
        <f>X716-YEAR(V716)+1</f>
        <v/>
      </c>
    </row>
    <row r="717">
      <c r="A717" t="n">
        <v>716</v>
      </c>
      <c r="B717" t="inlineStr">
        <is>
          <t>US-2020-150301</t>
        </is>
      </c>
      <c r="C717" s="51" t="n">
        <v>44020</v>
      </c>
      <c r="D717" s="51" t="n">
        <v>44022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inlineStr">
        <is>
          <t>14215</t>
        </is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  <c r="V717" s="51">
        <f>INDEX(Customers!$C$2:$C$805,MATCH(F717,Customers!$A$2:$A$805,0))</f>
        <v/>
      </c>
      <c r="W717">
        <f>INDEX(Customers!$D$2:$D$805,MATCH(F717,Customers!$A$2:$A$805,0))</f>
        <v/>
      </c>
      <c r="X717">
        <f>YEAR(C717)</f>
        <v/>
      </c>
      <c r="Y717">
        <f>X717-YEAR(V717)+1</f>
        <v/>
      </c>
    </row>
    <row r="718">
      <c r="A718" t="n">
        <v>717</v>
      </c>
      <c r="B718" t="inlineStr">
        <is>
          <t>US-2020-100090</t>
        </is>
      </c>
      <c r="C718" s="51" t="n">
        <v>44020</v>
      </c>
      <c r="D718" s="51" t="n">
        <v>44024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inlineStr">
        <is>
          <t>94122</t>
        </is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  <c r="V718" s="51">
        <f>INDEX(Customers!$C$2:$C$805,MATCH(F718,Customers!$A$2:$A$805,0))</f>
        <v/>
      </c>
      <c r="W718">
        <f>INDEX(Customers!$D$2:$D$805,MATCH(F718,Customers!$A$2:$A$805,0))</f>
        <v/>
      </c>
      <c r="X718">
        <f>YEAR(C718)</f>
        <v/>
      </c>
      <c r="Y718">
        <f>X718-YEAR(V718)+1</f>
        <v/>
      </c>
    </row>
    <row r="719">
      <c r="A719" t="n">
        <v>718</v>
      </c>
      <c r="B719" t="inlineStr">
        <is>
          <t>US-2020-100090</t>
        </is>
      </c>
      <c r="C719" s="51" t="n">
        <v>44020</v>
      </c>
      <c r="D719" s="51" t="n">
        <v>44024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inlineStr">
        <is>
          <t>94122</t>
        </is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  <c r="V719" s="51">
        <f>INDEX(Customers!$C$2:$C$805,MATCH(F719,Customers!$A$2:$A$805,0))</f>
        <v/>
      </c>
      <c r="W719">
        <f>INDEX(Customers!$D$2:$D$805,MATCH(F719,Customers!$A$2:$A$805,0))</f>
        <v/>
      </c>
      <c r="X719">
        <f>YEAR(C719)</f>
        <v/>
      </c>
      <c r="Y719">
        <f>X719-YEAR(V719)+1</f>
        <v/>
      </c>
    </row>
    <row r="720">
      <c r="A720" t="n">
        <v>719</v>
      </c>
      <c r="B720" t="inlineStr">
        <is>
          <t>US-2020-113271</t>
        </is>
      </c>
      <c r="C720" s="51" t="n">
        <v>44021</v>
      </c>
      <c r="D720" s="51" t="n">
        <v>44026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94122</t>
        </is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  <c r="V720" s="51">
        <f>INDEX(Customers!$C$2:$C$805,MATCH(F720,Customers!$A$2:$A$805,0))</f>
        <v/>
      </c>
      <c r="W720">
        <f>INDEX(Customers!$D$2:$D$805,MATCH(F720,Customers!$A$2:$A$805,0))</f>
        <v/>
      </c>
      <c r="X720">
        <f>YEAR(C720)</f>
        <v/>
      </c>
      <c r="Y720">
        <f>X720-YEAR(V720)+1</f>
        <v/>
      </c>
    </row>
    <row r="721">
      <c r="A721" t="n">
        <v>720</v>
      </c>
      <c r="B721" t="inlineStr">
        <is>
          <t>US-2020-113271</t>
        </is>
      </c>
      <c r="C721" s="51" t="n">
        <v>44021</v>
      </c>
      <c r="D721" s="51" t="n">
        <v>44026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inlineStr">
        <is>
          <t>94122</t>
        </is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  <c r="V721" s="51">
        <f>INDEX(Customers!$C$2:$C$805,MATCH(F721,Customers!$A$2:$A$805,0))</f>
        <v/>
      </c>
      <c r="W721">
        <f>INDEX(Customers!$D$2:$D$805,MATCH(F721,Customers!$A$2:$A$805,0))</f>
        <v/>
      </c>
      <c r="X721">
        <f>YEAR(C721)</f>
        <v/>
      </c>
      <c r="Y721">
        <f>X721-YEAR(V721)+1</f>
        <v/>
      </c>
    </row>
    <row r="722">
      <c r="A722" t="n">
        <v>721</v>
      </c>
      <c r="B722" t="inlineStr">
        <is>
          <t>US-2020-113271</t>
        </is>
      </c>
      <c r="C722" s="51" t="n">
        <v>44021</v>
      </c>
      <c r="D722" s="51" t="n">
        <v>44026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  <c r="V722" s="51">
        <f>INDEX(Customers!$C$2:$C$805,MATCH(F722,Customers!$A$2:$A$805,0))</f>
        <v/>
      </c>
      <c r="W722">
        <f>INDEX(Customers!$D$2:$D$805,MATCH(F722,Customers!$A$2:$A$805,0))</f>
        <v/>
      </c>
      <c r="X722">
        <f>YEAR(C722)</f>
        <v/>
      </c>
      <c r="Y722">
        <f>X722-YEAR(V722)+1</f>
        <v/>
      </c>
    </row>
    <row r="723">
      <c r="A723" t="n">
        <v>722</v>
      </c>
      <c r="B723" t="inlineStr">
        <is>
          <t>US-2020-114125</t>
        </is>
      </c>
      <c r="C723" s="51" t="n">
        <v>44021</v>
      </c>
      <c r="D723" s="51" t="n">
        <v>44025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90049</t>
        </is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  <c r="V723" s="51">
        <f>INDEX(Customers!$C$2:$C$805,MATCH(F723,Customers!$A$2:$A$805,0))</f>
        <v/>
      </c>
      <c r="W723">
        <f>INDEX(Customers!$D$2:$D$805,MATCH(F723,Customers!$A$2:$A$805,0))</f>
        <v/>
      </c>
      <c r="X723">
        <f>YEAR(C723)</f>
        <v/>
      </c>
      <c r="Y723">
        <f>X723-YEAR(V723)+1</f>
        <v/>
      </c>
    </row>
    <row r="724">
      <c r="A724" t="n">
        <v>723</v>
      </c>
      <c r="B724" t="inlineStr">
        <is>
          <t>US-2020-114125</t>
        </is>
      </c>
      <c r="C724" s="51" t="n">
        <v>44021</v>
      </c>
      <c r="D724" s="51" t="n">
        <v>44025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inlineStr">
        <is>
          <t>90049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  <c r="V724" s="51">
        <f>INDEX(Customers!$C$2:$C$805,MATCH(F724,Customers!$A$2:$A$805,0))</f>
        <v/>
      </c>
      <c r="W724">
        <f>INDEX(Customers!$D$2:$D$805,MATCH(F724,Customers!$A$2:$A$805,0))</f>
        <v/>
      </c>
      <c r="X724">
        <f>YEAR(C724)</f>
        <v/>
      </c>
      <c r="Y724">
        <f>X724-YEAR(V724)+1</f>
        <v/>
      </c>
    </row>
    <row r="725">
      <c r="A725" t="n">
        <v>724</v>
      </c>
      <c r="B725" t="inlineStr">
        <is>
          <t>US-2020-165379</t>
        </is>
      </c>
      <c r="C725" s="51" t="n">
        <v>44021</v>
      </c>
      <c r="D725" s="51" t="n">
        <v>44027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inlineStr">
        <is>
          <t>75217</t>
        </is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  <c r="V725" s="51">
        <f>INDEX(Customers!$C$2:$C$805,MATCH(F725,Customers!$A$2:$A$805,0))</f>
        <v/>
      </c>
      <c r="W725">
        <f>INDEX(Customers!$D$2:$D$805,MATCH(F725,Customers!$A$2:$A$805,0))</f>
        <v/>
      </c>
      <c r="X725">
        <f>YEAR(C725)</f>
        <v/>
      </c>
      <c r="Y725">
        <f>X725-YEAR(V725)+1</f>
        <v/>
      </c>
    </row>
    <row r="726">
      <c r="A726" t="n">
        <v>725</v>
      </c>
      <c r="B726" t="inlineStr">
        <is>
          <t>US-2020-113271</t>
        </is>
      </c>
      <c r="C726" s="51" t="n">
        <v>44021</v>
      </c>
      <c r="D726" s="51" t="n">
        <v>44026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  <c r="V726" s="51">
        <f>INDEX(Customers!$C$2:$C$805,MATCH(F726,Customers!$A$2:$A$805,0))</f>
        <v/>
      </c>
      <c r="W726">
        <f>INDEX(Customers!$D$2:$D$805,MATCH(F726,Customers!$A$2:$A$805,0))</f>
        <v/>
      </c>
      <c r="X726">
        <f>YEAR(C726)</f>
        <v/>
      </c>
      <c r="Y726">
        <f>X726-YEAR(V726)+1</f>
        <v/>
      </c>
    </row>
    <row r="727">
      <c r="A727" t="n">
        <v>726</v>
      </c>
      <c r="B727" t="inlineStr">
        <is>
          <t>US-2020-165379</t>
        </is>
      </c>
      <c r="C727" s="51" t="n">
        <v>44021</v>
      </c>
      <c r="D727" s="51" t="n">
        <v>44027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75217</t>
        </is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  <c r="V727" s="51">
        <f>INDEX(Customers!$C$2:$C$805,MATCH(F727,Customers!$A$2:$A$805,0))</f>
        <v/>
      </c>
      <c r="W727">
        <f>INDEX(Customers!$D$2:$D$805,MATCH(F727,Customers!$A$2:$A$805,0))</f>
        <v/>
      </c>
      <c r="X727">
        <f>YEAR(C727)</f>
        <v/>
      </c>
      <c r="Y727">
        <f>X727-YEAR(V727)+1</f>
        <v/>
      </c>
    </row>
    <row r="728">
      <c r="A728" t="n">
        <v>727</v>
      </c>
      <c r="B728" t="inlineStr">
        <is>
          <t>US-2020-114125</t>
        </is>
      </c>
      <c r="C728" s="51" t="n">
        <v>44021</v>
      </c>
      <c r="D728" s="51" t="n">
        <v>44025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inlineStr">
        <is>
          <t>90049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  <c r="V728" s="51">
        <f>INDEX(Customers!$C$2:$C$805,MATCH(F728,Customers!$A$2:$A$805,0))</f>
        <v/>
      </c>
      <c r="W728">
        <f>INDEX(Customers!$D$2:$D$805,MATCH(F728,Customers!$A$2:$A$805,0))</f>
        <v/>
      </c>
      <c r="X728">
        <f>YEAR(C728)</f>
        <v/>
      </c>
      <c r="Y728">
        <f>X728-YEAR(V728)+1</f>
        <v/>
      </c>
    </row>
    <row r="729">
      <c r="A729" t="n">
        <v>728</v>
      </c>
      <c r="B729" t="inlineStr">
        <is>
          <t>US-2020-163552</t>
        </is>
      </c>
      <c r="C729" s="51" t="n">
        <v>44023</v>
      </c>
      <c r="D729" s="51" t="n">
        <v>44027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inlineStr">
        <is>
          <t>07601</t>
        </is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  <c r="V729" s="51">
        <f>INDEX(Customers!$C$2:$C$805,MATCH(F729,Customers!$A$2:$A$805,0))</f>
        <v/>
      </c>
      <c r="W729">
        <f>INDEX(Customers!$D$2:$D$805,MATCH(F729,Customers!$A$2:$A$805,0))</f>
        <v/>
      </c>
      <c r="X729">
        <f>YEAR(C729)</f>
        <v/>
      </c>
      <c r="Y729">
        <f>X729-YEAR(V729)+1</f>
        <v/>
      </c>
    </row>
    <row r="730">
      <c r="A730" t="n">
        <v>729</v>
      </c>
      <c r="B730" t="inlineStr">
        <is>
          <t>US-2020-163552</t>
        </is>
      </c>
      <c r="C730" s="51" t="n">
        <v>44023</v>
      </c>
      <c r="D730" s="51" t="n">
        <v>44027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inlineStr">
        <is>
          <t>07601</t>
        </is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  <c r="V730" s="51">
        <f>INDEX(Customers!$C$2:$C$805,MATCH(F730,Customers!$A$2:$A$805,0))</f>
        <v/>
      </c>
      <c r="W730">
        <f>INDEX(Customers!$D$2:$D$805,MATCH(F730,Customers!$A$2:$A$805,0))</f>
        <v/>
      </c>
      <c r="X730">
        <f>YEAR(C730)</f>
        <v/>
      </c>
      <c r="Y730">
        <f>X730-YEAR(V730)+1</f>
        <v/>
      </c>
    </row>
    <row r="731">
      <c r="A731" t="n">
        <v>730</v>
      </c>
      <c r="B731" t="inlineStr">
        <is>
          <t>US-2020-133305</t>
        </is>
      </c>
      <c r="C731" s="51" t="n">
        <v>44023</v>
      </c>
      <c r="D731" s="51" t="n">
        <v>44027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10011</t>
        </is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  <c r="V731" s="51">
        <f>INDEX(Customers!$C$2:$C$805,MATCH(F731,Customers!$A$2:$A$805,0))</f>
        <v/>
      </c>
      <c r="W731">
        <f>INDEX(Customers!$D$2:$D$805,MATCH(F731,Customers!$A$2:$A$805,0))</f>
        <v/>
      </c>
      <c r="X731">
        <f>YEAR(C731)</f>
        <v/>
      </c>
      <c r="Y731">
        <f>X731-YEAR(V731)+1</f>
        <v/>
      </c>
    </row>
    <row r="732">
      <c r="A732" t="n">
        <v>731</v>
      </c>
      <c r="B732" t="inlineStr">
        <is>
          <t>US-2020-163552</t>
        </is>
      </c>
      <c r="C732" s="51" t="n">
        <v>44023</v>
      </c>
      <c r="D732" s="51" t="n">
        <v>44027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inlineStr">
        <is>
          <t>07601</t>
        </is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  <c r="V732" s="51">
        <f>INDEX(Customers!$C$2:$C$805,MATCH(F732,Customers!$A$2:$A$805,0))</f>
        <v/>
      </c>
      <c r="W732">
        <f>INDEX(Customers!$D$2:$D$805,MATCH(F732,Customers!$A$2:$A$805,0))</f>
        <v/>
      </c>
      <c r="X732">
        <f>YEAR(C732)</f>
        <v/>
      </c>
      <c r="Y732">
        <f>X732-YEAR(V732)+1</f>
        <v/>
      </c>
    </row>
    <row r="733">
      <c r="A733" t="n">
        <v>732</v>
      </c>
      <c r="B733" t="inlineStr">
        <is>
          <t>US-2020-163552</t>
        </is>
      </c>
      <c r="C733" s="51" t="n">
        <v>44023</v>
      </c>
      <c r="D733" s="51" t="n">
        <v>44027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inlineStr">
        <is>
          <t>07601</t>
        </is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  <c r="V733" s="51">
        <f>INDEX(Customers!$C$2:$C$805,MATCH(F733,Customers!$A$2:$A$805,0))</f>
        <v/>
      </c>
      <c r="W733">
        <f>INDEX(Customers!$D$2:$D$805,MATCH(F733,Customers!$A$2:$A$805,0))</f>
        <v/>
      </c>
      <c r="X733">
        <f>YEAR(C733)</f>
        <v/>
      </c>
      <c r="Y733">
        <f>X733-YEAR(V733)+1</f>
        <v/>
      </c>
    </row>
    <row r="734">
      <c r="A734" t="n">
        <v>733</v>
      </c>
      <c r="B734" t="inlineStr">
        <is>
          <t>US-2020-123225</t>
        </is>
      </c>
      <c r="C734" s="51" t="n">
        <v>44023</v>
      </c>
      <c r="D734" s="51" t="n">
        <v>44026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inlineStr">
        <is>
          <t>79907</t>
        </is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  <c r="V734" s="51">
        <f>INDEX(Customers!$C$2:$C$805,MATCH(F734,Customers!$A$2:$A$805,0))</f>
        <v/>
      </c>
      <c r="W734">
        <f>INDEX(Customers!$D$2:$D$805,MATCH(F734,Customers!$A$2:$A$805,0))</f>
        <v/>
      </c>
      <c r="X734">
        <f>YEAR(C734)</f>
        <v/>
      </c>
      <c r="Y734">
        <f>X734-YEAR(V734)+1</f>
        <v/>
      </c>
    </row>
    <row r="735">
      <c r="A735" t="n">
        <v>734</v>
      </c>
      <c r="B735" t="inlineStr">
        <is>
          <t>US-2020-133305</t>
        </is>
      </c>
      <c r="C735" s="51" t="n">
        <v>44023</v>
      </c>
      <c r="D735" s="51" t="n">
        <v>44027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inlineStr">
        <is>
          <t>10011</t>
        </is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  <c r="V735" s="51">
        <f>INDEX(Customers!$C$2:$C$805,MATCH(F735,Customers!$A$2:$A$805,0))</f>
        <v/>
      </c>
      <c r="W735">
        <f>INDEX(Customers!$D$2:$D$805,MATCH(F735,Customers!$A$2:$A$805,0))</f>
        <v/>
      </c>
      <c r="X735">
        <f>YEAR(C735)</f>
        <v/>
      </c>
      <c r="Y735">
        <f>X735-YEAR(V735)+1</f>
        <v/>
      </c>
    </row>
    <row r="736">
      <c r="A736" t="n">
        <v>735</v>
      </c>
      <c r="B736" t="inlineStr">
        <is>
          <t>US-2020-123225</t>
        </is>
      </c>
      <c r="C736" s="51" t="n">
        <v>44023</v>
      </c>
      <c r="D736" s="51" t="n">
        <v>44026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inlineStr">
        <is>
          <t>79907</t>
        </is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  <c r="V736" s="51">
        <f>INDEX(Customers!$C$2:$C$805,MATCH(F736,Customers!$A$2:$A$805,0))</f>
        <v/>
      </c>
      <c r="W736">
        <f>INDEX(Customers!$D$2:$D$805,MATCH(F736,Customers!$A$2:$A$805,0))</f>
        <v/>
      </c>
      <c r="X736">
        <f>YEAR(C736)</f>
        <v/>
      </c>
      <c r="Y736">
        <f>X736-YEAR(V736)+1</f>
        <v/>
      </c>
    </row>
    <row r="737">
      <c r="A737" t="n">
        <v>736</v>
      </c>
      <c r="B737" t="inlineStr">
        <is>
          <t>US-2020-163552</t>
        </is>
      </c>
      <c r="C737" s="51" t="n">
        <v>44023</v>
      </c>
      <c r="D737" s="51" t="n">
        <v>44027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inlineStr">
        <is>
          <t>07601</t>
        </is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  <c r="V737" s="51">
        <f>INDEX(Customers!$C$2:$C$805,MATCH(F737,Customers!$A$2:$A$805,0))</f>
        <v/>
      </c>
      <c r="W737">
        <f>INDEX(Customers!$D$2:$D$805,MATCH(F737,Customers!$A$2:$A$805,0))</f>
        <v/>
      </c>
      <c r="X737">
        <f>YEAR(C737)</f>
        <v/>
      </c>
      <c r="Y737">
        <f>X737-YEAR(V737)+1</f>
        <v/>
      </c>
    </row>
    <row r="738">
      <c r="A738" t="n">
        <v>737</v>
      </c>
      <c r="B738" t="inlineStr">
        <is>
          <t>US-2020-166555</t>
        </is>
      </c>
      <c r="C738" s="51" t="n">
        <v>44023</v>
      </c>
      <c r="D738" s="51" t="n">
        <v>44026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inlineStr">
        <is>
          <t>14304</t>
        </is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  <c r="V738" s="51">
        <f>INDEX(Customers!$C$2:$C$805,MATCH(F738,Customers!$A$2:$A$805,0))</f>
        <v/>
      </c>
      <c r="W738">
        <f>INDEX(Customers!$D$2:$D$805,MATCH(F738,Customers!$A$2:$A$805,0))</f>
        <v/>
      </c>
      <c r="X738">
        <f>YEAR(C738)</f>
        <v/>
      </c>
      <c r="Y738">
        <f>X738-YEAR(V738)+1</f>
        <v/>
      </c>
    </row>
    <row r="739">
      <c r="A739" t="n">
        <v>738</v>
      </c>
      <c r="B739" t="inlineStr">
        <is>
          <t>US-2020-131310</t>
        </is>
      </c>
      <c r="C739" s="51" t="n">
        <v>44024</v>
      </c>
      <c r="D739" s="51" t="n">
        <v>44030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  <c r="V739" s="51">
        <f>INDEX(Customers!$C$2:$C$805,MATCH(F739,Customers!$A$2:$A$805,0))</f>
        <v/>
      </c>
      <c r="W739">
        <f>INDEX(Customers!$D$2:$D$805,MATCH(F739,Customers!$A$2:$A$805,0))</f>
        <v/>
      </c>
      <c r="X739">
        <f>YEAR(C739)</f>
        <v/>
      </c>
      <c r="Y739">
        <f>X739-YEAR(V739)+1</f>
        <v/>
      </c>
    </row>
    <row r="740">
      <c r="A740" t="n">
        <v>739</v>
      </c>
      <c r="B740" t="inlineStr">
        <is>
          <t>US-2020-161508</t>
        </is>
      </c>
      <c r="C740" s="51" t="n">
        <v>44024</v>
      </c>
      <c r="D740" s="51" t="n">
        <v>44028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inlineStr">
        <is>
          <t>77573</t>
        </is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  <c r="V740" s="51">
        <f>INDEX(Customers!$C$2:$C$805,MATCH(F740,Customers!$A$2:$A$805,0))</f>
        <v/>
      </c>
      <c r="W740">
        <f>INDEX(Customers!$D$2:$D$805,MATCH(F740,Customers!$A$2:$A$805,0))</f>
        <v/>
      </c>
      <c r="X740">
        <f>YEAR(C740)</f>
        <v/>
      </c>
      <c r="Y740">
        <f>X740-YEAR(V740)+1</f>
        <v/>
      </c>
    </row>
    <row r="741">
      <c r="A741" t="n">
        <v>740</v>
      </c>
      <c r="B741" t="inlineStr">
        <is>
          <t>US-2020-129924</t>
        </is>
      </c>
      <c r="C741" s="51" t="n">
        <v>44024</v>
      </c>
      <c r="D741" s="51" t="n">
        <v>44029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inlineStr">
        <is>
          <t>94122</t>
        </is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  <c r="V741" s="51">
        <f>INDEX(Customers!$C$2:$C$805,MATCH(F741,Customers!$A$2:$A$805,0))</f>
        <v/>
      </c>
      <c r="W741">
        <f>INDEX(Customers!$D$2:$D$805,MATCH(F741,Customers!$A$2:$A$805,0))</f>
        <v/>
      </c>
      <c r="X741">
        <f>YEAR(C741)</f>
        <v/>
      </c>
      <c r="Y741">
        <f>X741-YEAR(V741)+1</f>
        <v/>
      </c>
    </row>
    <row r="742">
      <c r="A742" t="n">
        <v>741</v>
      </c>
      <c r="B742" t="inlineStr">
        <is>
          <t>US-2020-161508</t>
        </is>
      </c>
      <c r="C742" s="51" t="n">
        <v>44024</v>
      </c>
      <c r="D742" s="51" t="n">
        <v>44028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inlineStr">
        <is>
          <t>77573</t>
        </is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  <c r="V742" s="51">
        <f>INDEX(Customers!$C$2:$C$805,MATCH(F742,Customers!$A$2:$A$805,0))</f>
        <v/>
      </c>
      <c r="W742">
        <f>INDEX(Customers!$D$2:$D$805,MATCH(F742,Customers!$A$2:$A$805,0))</f>
        <v/>
      </c>
      <c r="X742">
        <f>YEAR(C742)</f>
        <v/>
      </c>
      <c r="Y742">
        <f>X742-YEAR(V742)+1</f>
        <v/>
      </c>
    </row>
    <row r="743">
      <c r="A743" t="n">
        <v>742</v>
      </c>
      <c r="B743" t="inlineStr">
        <is>
          <t>US-2020-131310</t>
        </is>
      </c>
      <c r="C743" s="51" t="n">
        <v>44024</v>
      </c>
      <c r="D743" s="51" t="n">
        <v>44030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inlineStr">
        <is>
          <t>98115</t>
        </is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  <c r="V743" s="51">
        <f>INDEX(Customers!$C$2:$C$805,MATCH(F743,Customers!$A$2:$A$805,0))</f>
        <v/>
      </c>
      <c r="W743">
        <f>INDEX(Customers!$D$2:$D$805,MATCH(F743,Customers!$A$2:$A$805,0))</f>
        <v/>
      </c>
      <c r="X743">
        <f>YEAR(C743)</f>
        <v/>
      </c>
      <c r="Y743">
        <f>X743-YEAR(V743)+1</f>
        <v/>
      </c>
    </row>
    <row r="744">
      <c r="A744" t="n">
        <v>743</v>
      </c>
      <c r="B744" t="inlineStr">
        <is>
          <t>US-2020-129924</t>
        </is>
      </c>
      <c r="C744" s="51" t="n">
        <v>44024</v>
      </c>
      <c r="D744" s="51" t="n">
        <v>44029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inlineStr">
        <is>
          <t>94122</t>
        </is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  <c r="V744" s="51">
        <f>INDEX(Customers!$C$2:$C$805,MATCH(F744,Customers!$A$2:$A$805,0))</f>
        <v/>
      </c>
      <c r="W744">
        <f>INDEX(Customers!$D$2:$D$805,MATCH(F744,Customers!$A$2:$A$805,0))</f>
        <v/>
      </c>
      <c r="X744">
        <f>YEAR(C744)</f>
        <v/>
      </c>
      <c r="Y744">
        <f>X744-YEAR(V744)+1</f>
        <v/>
      </c>
    </row>
    <row r="745">
      <c r="A745" t="n">
        <v>744</v>
      </c>
      <c r="B745" t="inlineStr">
        <is>
          <t>US-2020-161508</t>
        </is>
      </c>
      <c r="C745" s="51" t="n">
        <v>44024</v>
      </c>
      <c r="D745" s="51" t="n">
        <v>44028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inlineStr">
        <is>
          <t>77573</t>
        </is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  <c r="V745" s="51">
        <f>INDEX(Customers!$C$2:$C$805,MATCH(F745,Customers!$A$2:$A$805,0))</f>
        <v/>
      </c>
      <c r="W745">
        <f>INDEX(Customers!$D$2:$D$805,MATCH(F745,Customers!$A$2:$A$805,0))</f>
        <v/>
      </c>
      <c r="X745">
        <f>YEAR(C745)</f>
        <v/>
      </c>
      <c r="Y745">
        <f>X745-YEAR(V745)+1</f>
        <v/>
      </c>
    </row>
    <row r="746">
      <c r="A746" t="n">
        <v>745</v>
      </c>
      <c r="B746" t="inlineStr">
        <is>
          <t>US-2020-124807</t>
        </is>
      </c>
      <c r="C746" s="51" t="n">
        <v>44024</v>
      </c>
      <c r="D746" s="51" t="n">
        <v>44027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60610</t>
        </is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  <c r="V746" s="51">
        <f>INDEX(Customers!$C$2:$C$805,MATCH(F746,Customers!$A$2:$A$805,0))</f>
        <v/>
      </c>
      <c r="W746">
        <f>INDEX(Customers!$D$2:$D$805,MATCH(F746,Customers!$A$2:$A$805,0))</f>
        <v/>
      </c>
      <c r="X746">
        <f>YEAR(C746)</f>
        <v/>
      </c>
      <c r="Y746">
        <f>X746-YEAR(V746)+1</f>
        <v/>
      </c>
    </row>
    <row r="747">
      <c r="A747" t="n">
        <v>746</v>
      </c>
      <c r="B747" t="inlineStr">
        <is>
          <t>US-2020-161508</t>
        </is>
      </c>
      <c r="C747" s="51" t="n">
        <v>44024</v>
      </c>
      <c r="D747" s="51" t="n">
        <v>44028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inlineStr">
        <is>
          <t>77573</t>
        </is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  <c r="V747" s="51">
        <f>INDEX(Customers!$C$2:$C$805,MATCH(F747,Customers!$A$2:$A$805,0))</f>
        <v/>
      </c>
      <c r="W747">
        <f>INDEX(Customers!$D$2:$D$805,MATCH(F747,Customers!$A$2:$A$805,0))</f>
        <v/>
      </c>
      <c r="X747">
        <f>YEAR(C747)</f>
        <v/>
      </c>
      <c r="Y747">
        <f>X747-YEAR(V747)+1</f>
        <v/>
      </c>
    </row>
    <row r="748">
      <c r="A748" t="n">
        <v>747</v>
      </c>
      <c r="B748" t="inlineStr">
        <is>
          <t>US-2020-110184</t>
        </is>
      </c>
      <c r="C748" s="51" t="n">
        <v>44024</v>
      </c>
      <c r="D748" s="51" t="n">
        <v>44028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inlineStr">
        <is>
          <t>90036</t>
        </is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  <c r="V748" s="51">
        <f>INDEX(Customers!$C$2:$C$805,MATCH(F748,Customers!$A$2:$A$805,0))</f>
        <v/>
      </c>
      <c r="W748">
        <f>INDEX(Customers!$D$2:$D$805,MATCH(F748,Customers!$A$2:$A$805,0))</f>
        <v/>
      </c>
      <c r="X748">
        <f>YEAR(C748)</f>
        <v/>
      </c>
      <c r="Y748">
        <f>X748-YEAR(V748)+1</f>
        <v/>
      </c>
    </row>
    <row r="749">
      <c r="A749" t="n">
        <v>748</v>
      </c>
      <c r="B749" t="inlineStr">
        <is>
          <t>US-2020-124807</t>
        </is>
      </c>
      <c r="C749" s="51" t="n">
        <v>44024</v>
      </c>
      <c r="D749" s="51" t="n">
        <v>44027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inlineStr">
        <is>
          <t>60610</t>
        </is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  <c r="V749" s="51">
        <f>INDEX(Customers!$C$2:$C$805,MATCH(F749,Customers!$A$2:$A$805,0))</f>
        <v/>
      </c>
      <c r="W749">
        <f>INDEX(Customers!$D$2:$D$805,MATCH(F749,Customers!$A$2:$A$805,0))</f>
        <v/>
      </c>
      <c r="X749">
        <f>YEAR(C749)</f>
        <v/>
      </c>
      <c r="Y749">
        <f>X749-YEAR(V749)+1</f>
        <v/>
      </c>
    </row>
    <row r="750">
      <c r="A750" t="n">
        <v>749</v>
      </c>
      <c r="B750" t="inlineStr">
        <is>
          <t>US-2020-110184</t>
        </is>
      </c>
      <c r="C750" s="51" t="n">
        <v>44024</v>
      </c>
      <c r="D750" s="51" t="n">
        <v>44028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  <c r="V750" s="51">
        <f>INDEX(Customers!$C$2:$C$805,MATCH(F750,Customers!$A$2:$A$805,0))</f>
        <v/>
      </c>
      <c r="W750">
        <f>INDEX(Customers!$D$2:$D$805,MATCH(F750,Customers!$A$2:$A$805,0))</f>
        <v/>
      </c>
      <c r="X750">
        <f>YEAR(C750)</f>
        <v/>
      </c>
      <c r="Y750">
        <f>X750-YEAR(V750)+1</f>
        <v/>
      </c>
    </row>
    <row r="751">
      <c r="A751" t="n">
        <v>750</v>
      </c>
      <c r="B751" t="inlineStr">
        <is>
          <t>US-2020-165862</t>
        </is>
      </c>
      <c r="C751" s="51" t="n">
        <v>44025</v>
      </c>
      <c r="D751" s="51" t="n">
        <v>44029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>
        <is>
          <t>90049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  <c r="V751" s="51">
        <f>INDEX(Customers!$C$2:$C$805,MATCH(F751,Customers!$A$2:$A$805,0))</f>
        <v/>
      </c>
      <c r="W751">
        <f>INDEX(Customers!$D$2:$D$805,MATCH(F751,Customers!$A$2:$A$805,0))</f>
        <v/>
      </c>
      <c r="X751">
        <f>YEAR(C751)</f>
        <v/>
      </c>
      <c r="Y751">
        <f>X751-YEAR(V751)+1</f>
        <v/>
      </c>
    </row>
    <row r="752">
      <c r="A752" t="n">
        <v>751</v>
      </c>
      <c r="B752" t="inlineStr">
        <is>
          <t>US-2020-164182</t>
        </is>
      </c>
      <c r="C752" s="51" t="n">
        <v>44026</v>
      </c>
      <c r="D752" s="51" t="n">
        <v>44030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19140</t>
        </is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  <c r="V752" s="51">
        <f>INDEX(Customers!$C$2:$C$805,MATCH(F752,Customers!$A$2:$A$805,0))</f>
        <v/>
      </c>
      <c r="W752">
        <f>INDEX(Customers!$D$2:$D$805,MATCH(F752,Customers!$A$2:$A$805,0))</f>
        <v/>
      </c>
      <c r="X752">
        <f>YEAR(C752)</f>
        <v/>
      </c>
      <c r="Y752">
        <f>X752-YEAR(V752)+1</f>
        <v/>
      </c>
    </row>
    <row r="753">
      <c r="A753" t="n">
        <v>752</v>
      </c>
      <c r="B753" t="inlineStr">
        <is>
          <t>US-2020-124464</t>
        </is>
      </c>
      <c r="C753" s="51" t="n">
        <v>44026</v>
      </c>
      <c r="D753" s="51" t="n">
        <v>44032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19711</t>
        </is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  <c r="V753" s="51">
        <f>INDEX(Customers!$C$2:$C$805,MATCH(F753,Customers!$A$2:$A$805,0))</f>
        <v/>
      </c>
      <c r="W753">
        <f>INDEX(Customers!$D$2:$D$805,MATCH(F753,Customers!$A$2:$A$805,0))</f>
        <v/>
      </c>
      <c r="X753">
        <f>YEAR(C753)</f>
        <v/>
      </c>
      <c r="Y753">
        <f>X753-YEAR(V753)+1</f>
        <v/>
      </c>
    </row>
    <row r="754">
      <c r="A754" t="n">
        <v>753</v>
      </c>
      <c r="B754" t="inlineStr">
        <is>
          <t>US-2020-164182</t>
        </is>
      </c>
      <c r="C754" s="51" t="n">
        <v>44026</v>
      </c>
      <c r="D754" s="51" t="n">
        <v>44030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inlineStr">
        <is>
          <t>19140</t>
        </is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  <c r="V754" s="51">
        <f>INDEX(Customers!$C$2:$C$805,MATCH(F754,Customers!$A$2:$A$805,0))</f>
        <v/>
      </c>
      <c r="W754">
        <f>INDEX(Customers!$D$2:$D$805,MATCH(F754,Customers!$A$2:$A$805,0))</f>
        <v/>
      </c>
      <c r="X754">
        <f>YEAR(C754)</f>
        <v/>
      </c>
      <c r="Y754">
        <f>X754-YEAR(V754)+1</f>
        <v/>
      </c>
    </row>
    <row r="755">
      <c r="A755" t="n">
        <v>754</v>
      </c>
      <c r="B755" t="inlineStr">
        <is>
          <t>US-2020-109904</t>
        </is>
      </c>
      <c r="C755" s="51" t="n">
        <v>44026</v>
      </c>
      <c r="D755" s="51" t="n">
        <v>44029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inlineStr">
        <is>
          <t>10009</t>
        </is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  <c r="V755" s="51">
        <f>INDEX(Customers!$C$2:$C$805,MATCH(F755,Customers!$A$2:$A$805,0))</f>
        <v/>
      </c>
      <c r="W755">
        <f>INDEX(Customers!$D$2:$D$805,MATCH(F755,Customers!$A$2:$A$805,0))</f>
        <v/>
      </c>
      <c r="X755">
        <f>YEAR(C755)</f>
        <v/>
      </c>
      <c r="Y755">
        <f>X755-YEAR(V755)+1</f>
        <v/>
      </c>
    </row>
    <row r="756">
      <c r="A756" t="n">
        <v>755</v>
      </c>
      <c r="B756" t="inlineStr">
        <is>
          <t>US-2020-103905</t>
        </is>
      </c>
      <c r="C756" s="51" t="n">
        <v>44026</v>
      </c>
      <c r="D756" s="51" t="n">
        <v>44032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inlineStr">
        <is>
          <t>60505</t>
        </is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  <c r="V756" s="51">
        <f>INDEX(Customers!$C$2:$C$805,MATCH(F756,Customers!$A$2:$A$805,0))</f>
        <v/>
      </c>
      <c r="W756">
        <f>INDEX(Customers!$D$2:$D$805,MATCH(F756,Customers!$A$2:$A$805,0))</f>
        <v/>
      </c>
      <c r="X756">
        <f>YEAR(C756)</f>
        <v/>
      </c>
      <c r="Y756">
        <f>X756-YEAR(V756)+1</f>
        <v/>
      </c>
    </row>
    <row r="757">
      <c r="A757" t="n">
        <v>756</v>
      </c>
      <c r="B757" t="inlineStr">
        <is>
          <t>US-2020-150532</t>
        </is>
      </c>
      <c r="C757" s="51" t="n">
        <v>44026</v>
      </c>
      <c r="D757" s="51" t="n">
        <v>44033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inlineStr">
        <is>
          <t>85023</t>
        </is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  <c r="V757" s="51">
        <f>INDEX(Customers!$C$2:$C$805,MATCH(F757,Customers!$A$2:$A$805,0))</f>
        <v/>
      </c>
      <c r="W757">
        <f>INDEX(Customers!$D$2:$D$805,MATCH(F757,Customers!$A$2:$A$805,0))</f>
        <v/>
      </c>
      <c r="X757">
        <f>YEAR(C757)</f>
        <v/>
      </c>
      <c r="Y757">
        <f>X757-YEAR(V757)+1</f>
        <v/>
      </c>
    </row>
    <row r="758">
      <c r="A758" t="n">
        <v>757</v>
      </c>
      <c r="B758" t="inlineStr">
        <is>
          <t>US-2020-103905</t>
        </is>
      </c>
      <c r="C758" s="51" t="n">
        <v>44026</v>
      </c>
      <c r="D758" s="51" t="n">
        <v>44032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inlineStr">
        <is>
          <t>60505</t>
        </is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  <c r="V758" s="51">
        <f>INDEX(Customers!$C$2:$C$805,MATCH(F758,Customers!$A$2:$A$805,0))</f>
        <v/>
      </c>
      <c r="W758">
        <f>INDEX(Customers!$D$2:$D$805,MATCH(F758,Customers!$A$2:$A$805,0))</f>
        <v/>
      </c>
      <c r="X758">
        <f>YEAR(C758)</f>
        <v/>
      </c>
      <c r="Y758">
        <f>X758-YEAR(V758)+1</f>
        <v/>
      </c>
    </row>
    <row r="759">
      <c r="A759" t="n">
        <v>758</v>
      </c>
      <c r="B759" t="inlineStr">
        <is>
          <t>US-2020-164182</t>
        </is>
      </c>
      <c r="C759" s="51" t="n">
        <v>44026</v>
      </c>
      <c r="D759" s="51" t="n">
        <v>44030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inlineStr">
        <is>
          <t>19140</t>
        </is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  <c r="V759" s="51">
        <f>INDEX(Customers!$C$2:$C$805,MATCH(F759,Customers!$A$2:$A$805,0))</f>
        <v/>
      </c>
      <c r="W759">
        <f>INDEX(Customers!$D$2:$D$805,MATCH(F759,Customers!$A$2:$A$805,0))</f>
        <v/>
      </c>
      <c r="X759">
        <f>YEAR(C759)</f>
        <v/>
      </c>
      <c r="Y759">
        <f>X759-YEAR(V759)+1</f>
        <v/>
      </c>
    </row>
    <row r="760">
      <c r="A760" t="n">
        <v>759</v>
      </c>
      <c r="B760" t="inlineStr">
        <is>
          <t>US-2020-164182</t>
        </is>
      </c>
      <c r="C760" s="51" t="n">
        <v>44026</v>
      </c>
      <c r="D760" s="51" t="n">
        <v>44030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inlineStr">
        <is>
          <t>19140</t>
        </is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  <c r="V760" s="51">
        <f>INDEX(Customers!$C$2:$C$805,MATCH(F760,Customers!$A$2:$A$805,0))</f>
        <v/>
      </c>
      <c r="W760">
        <f>INDEX(Customers!$D$2:$D$805,MATCH(F760,Customers!$A$2:$A$805,0))</f>
        <v/>
      </c>
      <c r="X760">
        <f>YEAR(C760)</f>
        <v/>
      </c>
      <c r="Y760">
        <f>X760-YEAR(V760)+1</f>
        <v/>
      </c>
    </row>
    <row r="761">
      <c r="A761" t="n">
        <v>760</v>
      </c>
      <c r="B761" t="inlineStr">
        <is>
          <t>US-2020-115980</t>
        </is>
      </c>
      <c r="C761" s="51" t="n">
        <v>44027</v>
      </c>
      <c r="D761" s="51" t="n">
        <v>44031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inlineStr">
        <is>
          <t>57103</t>
        </is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  <c r="V761" s="51">
        <f>INDEX(Customers!$C$2:$C$805,MATCH(F761,Customers!$A$2:$A$805,0))</f>
        <v/>
      </c>
      <c r="W761">
        <f>INDEX(Customers!$D$2:$D$805,MATCH(F761,Customers!$A$2:$A$805,0))</f>
        <v/>
      </c>
      <c r="X761">
        <f>YEAR(C761)</f>
        <v/>
      </c>
      <c r="Y761">
        <f>X761-YEAR(V761)+1</f>
        <v/>
      </c>
    </row>
    <row r="762">
      <c r="A762" t="n">
        <v>761</v>
      </c>
      <c r="B762" t="inlineStr">
        <is>
          <t>US-2020-115980</t>
        </is>
      </c>
      <c r="C762" s="51" t="n">
        <v>44027</v>
      </c>
      <c r="D762" s="51" t="n">
        <v>44031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inlineStr">
        <is>
          <t>57103</t>
        </is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  <c r="V762" s="51">
        <f>INDEX(Customers!$C$2:$C$805,MATCH(F762,Customers!$A$2:$A$805,0))</f>
        <v/>
      </c>
      <c r="W762">
        <f>INDEX(Customers!$D$2:$D$805,MATCH(F762,Customers!$A$2:$A$805,0))</f>
        <v/>
      </c>
      <c r="X762">
        <f>YEAR(C762)</f>
        <v/>
      </c>
      <c r="Y762">
        <f>X762-YEAR(V762)+1</f>
        <v/>
      </c>
    </row>
    <row r="763">
      <c r="A763" t="n">
        <v>762</v>
      </c>
      <c r="B763" t="inlineStr">
        <is>
          <t>US-2020-123295</t>
        </is>
      </c>
      <c r="C763" s="51" t="n">
        <v>44030</v>
      </c>
      <c r="D763" s="51" t="n">
        <v>44030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inlineStr">
        <is>
          <t>85705</t>
        </is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  <c r="V763" s="51">
        <f>INDEX(Customers!$C$2:$C$805,MATCH(F763,Customers!$A$2:$A$805,0))</f>
        <v/>
      </c>
      <c r="W763">
        <f>INDEX(Customers!$D$2:$D$805,MATCH(F763,Customers!$A$2:$A$805,0))</f>
        <v/>
      </c>
      <c r="X763">
        <f>YEAR(C763)</f>
        <v/>
      </c>
      <c r="Y763">
        <f>X763-YEAR(V763)+1</f>
        <v/>
      </c>
    </row>
    <row r="764">
      <c r="A764" t="n">
        <v>763</v>
      </c>
      <c r="B764" t="inlineStr">
        <is>
          <t>US-2020-138198</t>
        </is>
      </c>
      <c r="C764" s="51" t="n">
        <v>44030</v>
      </c>
      <c r="D764" s="51" t="n">
        <v>44035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inlineStr">
        <is>
          <t>10801</t>
        </is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  <c r="V764" s="51">
        <f>INDEX(Customers!$C$2:$C$805,MATCH(F764,Customers!$A$2:$A$805,0))</f>
        <v/>
      </c>
      <c r="W764">
        <f>INDEX(Customers!$D$2:$D$805,MATCH(F764,Customers!$A$2:$A$805,0))</f>
        <v/>
      </c>
      <c r="X764">
        <f>YEAR(C764)</f>
        <v/>
      </c>
      <c r="Y764">
        <f>X764-YEAR(V764)+1</f>
        <v/>
      </c>
    </row>
    <row r="765">
      <c r="A765" t="n">
        <v>764</v>
      </c>
      <c r="B765" t="inlineStr">
        <is>
          <t>US-2020-150434</t>
        </is>
      </c>
      <c r="C765" s="51" t="n">
        <v>44031</v>
      </c>
      <c r="D765" s="51" t="n">
        <v>44036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inlineStr">
        <is>
          <t>06010</t>
        </is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  <c r="V765" s="51">
        <f>INDEX(Customers!$C$2:$C$805,MATCH(F765,Customers!$A$2:$A$805,0))</f>
        <v/>
      </c>
      <c r="W765">
        <f>INDEX(Customers!$D$2:$D$805,MATCH(F765,Customers!$A$2:$A$805,0))</f>
        <v/>
      </c>
      <c r="X765">
        <f>YEAR(C765)</f>
        <v/>
      </c>
      <c r="Y765">
        <f>X765-YEAR(V765)+1</f>
        <v/>
      </c>
    </row>
    <row r="766">
      <c r="A766" t="n">
        <v>765</v>
      </c>
      <c r="B766" t="inlineStr">
        <is>
          <t>US-2020-168158</t>
        </is>
      </c>
      <c r="C766" s="51" t="n">
        <v>44031</v>
      </c>
      <c r="D766" s="51" t="n">
        <v>44036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inlineStr">
        <is>
          <t>59405</t>
        </is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  <c r="V766" s="51">
        <f>INDEX(Customers!$C$2:$C$805,MATCH(F766,Customers!$A$2:$A$805,0))</f>
        <v/>
      </c>
      <c r="W766">
        <f>INDEX(Customers!$D$2:$D$805,MATCH(F766,Customers!$A$2:$A$805,0))</f>
        <v/>
      </c>
      <c r="X766">
        <f>YEAR(C766)</f>
        <v/>
      </c>
      <c r="Y766">
        <f>X766-YEAR(V766)+1</f>
        <v/>
      </c>
    </row>
    <row r="767">
      <c r="A767" t="n">
        <v>766</v>
      </c>
      <c r="B767" t="inlineStr">
        <is>
          <t>US-2020-150434</t>
        </is>
      </c>
      <c r="C767" s="51" t="n">
        <v>44031</v>
      </c>
      <c r="D767" s="51" t="n">
        <v>44036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inlineStr">
        <is>
          <t>06010</t>
        </is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  <c r="V767" s="51">
        <f>INDEX(Customers!$C$2:$C$805,MATCH(F767,Customers!$A$2:$A$805,0))</f>
        <v/>
      </c>
      <c r="W767">
        <f>INDEX(Customers!$D$2:$D$805,MATCH(F767,Customers!$A$2:$A$805,0))</f>
        <v/>
      </c>
      <c r="X767">
        <f>YEAR(C767)</f>
        <v/>
      </c>
      <c r="Y767">
        <f>X767-YEAR(V767)+1</f>
        <v/>
      </c>
    </row>
    <row r="768">
      <c r="A768" t="n">
        <v>767</v>
      </c>
      <c r="B768" t="inlineStr">
        <is>
          <t>US-2020-150434</t>
        </is>
      </c>
      <c r="C768" s="51" t="n">
        <v>44031</v>
      </c>
      <c r="D768" s="51" t="n">
        <v>44036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inlineStr">
        <is>
          <t>06010</t>
        </is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  <c r="V768" s="51">
        <f>INDEX(Customers!$C$2:$C$805,MATCH(F768,Customers!$A$2:$A$805,0))</f>
        <v/>
      </c>
      <c r="W768">
        <f>INDEX(Customers!$D$2:$D$805,MATCH(F768,Customers!$A$2:$A$805,0))</f>
        <v/>
      </c>
      <c r="X768">
        <f>YEAR(C768)</f>
        <v/>
      </c>
      <c r="Y768">
        <f>X768-YEAR(V768)+1</f>
        <v/>
      </c>
    </row>
    <row r="769">
      <c r="A769" t="n">
        <v>768</v>
      </c>
      <c r="B769" t="inlineStr">
        <is>
          <t>US-2020-150434</t>
        </is>
      </c>
      <c r="C769" s="51" t="n">
        <v>44031</v>
      </c>
      <c r="D769" s="51" t="n">
        <v>44036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inlineStr">
        <is>
          <t>06010</t>
        </is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  <c r="V769" s="51">
        <f>INDEX(Customers!$C$2:$C$805,MATCH(F769,Customers!$A$2:$A$805,0))</f>
        <v/>
      </c>
      <c r="W769">
        <f>INDEX(Customers!$D$2:$D$805,MATCH(F769,Customers!$A$2:$A$805,0))</f>
        <v/>
      </c>
      <c r="X769">
        <f>YEAR(C769)</f>
        <v/>
      </c>
      <c r="Y769">
        <f>X769-YEAR(V769)+1</f>
        <v/>
      </c>
    </row>
    <row r="770">
      <c r="A770" t="n">
        <v>769</v>
      </c>
      <c r="B770" t="inlineStr">
        <is>
          <t>US-2020-143903</t>
        </is>
      </c>
      <c r="C770" s="51" t="n">
        <v>44032</v>
      </c>
      <c r="D770" s="51" t="n">
        <v>44036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inlineStr">
        <is>
          <t>75217</t>
        </is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  <c r="V770" s="51">
        <f>INDEX(Customers!$C$2:$C$805,MATCH(F770,Customers!$A$2:$A$805,0))</f>
        <v/>
      </c>
      <c r="W770">
        <f>INDEX(Customers!$D$2:$D$805,MATCH(F770,Customers!$A$2:$A$805,0))</f>
        <v/>
      </c>
      <c r="X770">
        <f>YEAR(C770)</f>
        <v/>
      </c>
      <c r="Y770">
        <f>X770-YEAR(V770)+1</f>
        <v/>
      </c>
    </row>
    <row r="771">
      <c r="A771" t="n">
        <v>770</v>
      </c>
      <c r="B771" t="inlineStr">
        <is>
          <t>US-2020-141726</t>
        </is>
      </c>
      <c r="C771" s="51" t="n">
        <v>44032</v>
      </c>
      <c r="D771" s="51" t="n">
        <v>44034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inlineStr">
        <is>
          <t>92105</t>
        </is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  <c r="V771" s="51">
        <f>INDEX(Customers!$C$2:$C$805,MATCH(F771,Customers!$A$2:$A$805,0))</f>
        <v/>
      </c>
      <c r="W771">
        <f>INDEX(Customers!$D$2:$D$805,MATCH(F771,Customers!$A$2:$A$805,0))</f>
        <v/>
      </c>
      <c r="X771">
        <f>YEAR(C771)</f>
        <v/>
      </c>
      <c r="Y771">
        <f>X771-YEAR(V771)+1</f>
        <v/>
      </c>
    </row>
    <row r="772">
      <c r="A772" t="n">
        <v>771</v>
      </c>
      <c r="B772" t="inlineStr">
        <is>
          <t>US-2020-143903</t>
        </is>
      </c>
      <c r="C772" s="51" t="n">
        <v>44032</v>
      </c>
      <c r="D772" s="51" t="n">
        <v>44036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inlineStr">
        <is>
          <t>75217</t>
        </is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  <c r="V772" s="51">
        <f>INDEX(Customers!$C$2:$C$805,MATCH(F772,Customers!$A$2:$A$805,0))</f>
        <v/>
      </c>
      <c r="W772">
        <f>INDEX(Customers!$D$2:$D$805,MATCH(F772,Customers!$A$2:$A$805,0))</f>
        <v/>
      </c>
      <c r="X772">
        <f>YEAR(C772)</f>
        <v/>
      </c>
      <c r="Y772">
        <f>X772-YEAR(V772)+1</f>
        <v/>
      </c>
    </row>
    <row r="773">
      <c r="A773" t="n">
        <v>772</v>
      </c>
      <c r="B773" t="inlineStr">
        <is>
          <t>US-2020-127866</t>
        </is>
      </c>
      <c r="C773" s="51" t="n">
        <v>44032</v>
      </c>
      <c r="D773" s="51" t="n">
        <v>44035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inlineStr">
        <is>
          <t>92503</t>
        </is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  <c r="V773" s="51">
        <f>INDEX(Customers!$C$2:$C$805,MATCH(F773,Customers!$A$2:$A$805,0))</f>
        <v/>
      </c>
      <c r="W773">
        <f>INDEX(Customers!$D$2:$D$805,MATCH(F773,Customers!$A$2:$A$805,0))</f>
        <v/>
      </c>
      <c r="X773">
        <f>YEAR(C773)</f>
        <v/>
      </c>
      <c r="Y773">
        <f>X773-YEAR(V773)+1</f>
        <v/>
      </c>
    </row>
    <row r="774">
      <c r="A774" t="n">
        <v>773</v>
      </c>
      <c r="B774" t="inlineStr">
        <is>
          <t>US-2020-142965</t>
        </is>
      </c>
      <c r="C774" s="51" t="n">
        <v>44032</v>
      </c>
      <c r="D774" s="51" t="n">
        <v>44032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inlineStr">
        <is>
          <t>45503</t>
        </is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  <c r="V774" s="51">
        <f>INDEX(Customers!$C$2:$C$805,MATCH(F774,Customers!$A$2:$A$805,0))</f>
        <v/>
      </c>
      <c r="W774">
        <f>INDEX(Customers!$D$2:$D$805,MATCH(F774,Customers!$A$2:$A$805,0))</f>
        <v/>
      </c>
      <c r="X774">
        <f>YEAR(C774)</f>
        <v/>
      </c>
      <c r="Y774">
        <f>X774-YEAR(V774)+1</f>
        <v/>
      </c>
    </row>
    <row r="775">
      <c r="A775" t="n">
        <v>774</v>
      </c>
      <c r="B775" t="inlineStr">
        <is>
          <t>US-2020-141726</t>
        </is>
      </c>
      <c r="C775" s="51" t="n">
        <v>44032</v>
      </c>
      <c r="D775" s="51" t="n">
        <v>44034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inlineStr">
        <is>
          <t>92105</t>
        </is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  <c r="V775" s="51">
        <f>INDEX(Customers!$C$2:$C$805,MATCH(F775,Customers!$A$2:$A$805,0))</f>
        <v/>
      </c>
      <c r="W775">
        <f>INDEX(Customers!$D$2:$D$805,MATCH(F775,Customers!$A$2:$A$805,0))</f>
        <v/>
      </c>
      <c r="X775">
        <f>YEAR(C775)</f>
        <v/>
      </c>
      <c r="Y775">
        <f>X775-YEAR(V775)+1</f>
        <v/>
      </c>
    </row>
    <row r="776">
      <c r="A776" t="n">
        <v>775</v>
      </c>
      <c r="B776" t="inlineStr">
        <is>
          <t>US-2020-157546</t>
        </is>
      </c>
      <c r="C776" s="51" t="n">
        <v>44032</v>
      </c>
      <c r="D776" s="51" t="n">
        <v>44034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inlineStr">
        <is>
          <t>94122</t>
        </is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  <c r="V776" s="51">
        <f>INDEX(Customers!$C$2:$C$805,MATCH(F776,Customers!$A$2:$A$805,0))</f>
        <v/>
      </c>
      <c r="W776">
        <f>INDEX(Customers!$D$2:$D$805,MATCH(F776,Customers!$A$2:$A$805,0))</f>
        <v/>
      </c>
      <c r="X776">
        <f>YEAR(C776)</f>
        <v/>
      </c>
      <c r="Y776">
        <f>X776-YEAR(V776)+1</f>
        <v/>
      </c>
    </row>
    <row r="777">
      <c r="A777" t="n">
        <v>776</v>
      </c>
      <c r="B777" t="inlineStr">
        <is>
          <t>US-2020-141726</t>
        </is>
      </c>
      <c r="C777" s="51" t="n">
        <v>44032</v>
      </c>
      <c r="D777" s="51" t="n">
        <v>44034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inlineStr">
        <is>
          <t>92105</t>
        </is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  <c r="V777" s="51">
        <f>INDEX(Customers!$C$2:$C$805,MATCH(F777,Customers!$A$2:$A$805,0))</f>
        <v/>
      </c>
      <c r="W777">
        <f>INDEX(Customers!$D$2:$D$805,MATCH(F777,Customers!$A$2:$A$805,0))</f>
        <v/>
      </c>
      <c r="X777">
        <f>YEAR(C777)</f>
        <v/>
      </c>
      <c r="Y777">
        <f>X777-YEAR(V777)+1</f>
        <v/>
      </c>
    </row>
    <row r="778">
      <c r="A778" t="n">
        <v>777</v>
      </c>
      <c r="B778" t="inlineStr">
        <is>
          <t>US-2020-141726</t>
        </is>
      </c>
      <c r="C778" s="51" t="n">
        <v>44032</v>
      </c>
      <c r="D778" s="51" t="n">
        <v>44034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inlineStr">
        <is>
          <t>92105</t>
        </is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  <c r="V778" s="51">
        <f>INDEX(Customers!$C$2:$C$805,MATCH(F778,Customers!$A$2:$A$805,0))</f>
        <v/>
      </c>
      <c r="W778">
        <f>INDEX(Customers!$D$2:$D$805,MATCH(F778,Customers!$A$2:$A$805,0))</f>
        <v/>
      </c>
      <c r="X778">
        <f>YEAR(C778)</f>
        <v/>
      </c>
      <c r="Y778">
        <f>X778-YEAR(V778)+1</f>
        <v/>
      </c>
    </row>
    <row r="779">
      <c r="A779" t="n">
        <v>778</v>
      </c>
      <c r="B779" t="inlineStr">
        <is>
          <t>US-2020-127866</t>
        </is>
      </c>
      <c r="C779" s="51" t="n">
        <v>44032</v>
      </c>
      <c r="D779" s="51" t="n">
        <v>44035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inlineStr">
        <is>
          <t>92503</t>
        </is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  <c r="V779" s="51">
        <f>INDEX(Customers!$C$2:$C$805,MATCH(F779,Customers!$A$2:$A$805,0))</f>
        <v/>
      </c>
      <c r="W779">
        <f>INDEX(Customers!$D$2:$D$805,MATCH(F779,Customers!$A$2:$A$805,0))</f>
        <v/>
      </c>
      <c r="X779">
        <f>YEAR(C779)</f>
        <v/>
      </c>
      <c r="Y779">
        <f>X779-YEAR(V779)+1</f>
        <v/>
      </c>
    </row>
    <row r="780">
      <c r="A780" t="n">
        <v>779</v>
      </c>
      <c r="B780" t="inlineStr">
        <is>
          <t>US-2020-157546</t>
        </is>
      </c>
      <c r="C780" s="51" t="n">
        <v>44032</v>
      </c>
      <c r="D780" s="51" t="n">
        <v>44034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94122</t>
        </is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  <c r="V780" s="51">
        <f>INDEX(Customers!$C$2:$C$805,MATCH(F780,Customers!$A$2:$A$805,0))</f>
        <v/>
      </c>
      <c r="W780">
        <f>INDEX(Customers!$D$2:$D$805,MATCH(F780,Customers!$A$2:$A$805,0))</f>
        <v/>
      </c>
      <c r="X780">
        <f>YEAR(C780)</f>
        <v/>
      </c>
      <c r="Y780">
        <f>X780-YEAR(V780)+1</f>
        <v/>
      </c>
    </row>
    <row r="781">
      <c r="A781" t="n">
        <v>780</v>
      </c>
      <c r="B781" t="inlineStr">
        <is>
          <t>US-2020-127866</t>
        </is>
      </c>
      <c r="C781" s="51" t="n">
        <v>44032</v>
      </c>
      <c r="D781" s="51" t="n">
        <v>44035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inlineStr">
        <is>
          <t>92503</t>
        </is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  <c r="V781" s="51">
        <f>INDEX(Customers!$C$2:$C$805,MATCH(F781,Customers!$A$2:$A$805,0))</f>
        <v/>
      </c>
      <c r="W781">
        <f>INDEX(Customers!$D$2:$D$805,MATCH(F781,Customers!$A$2:$A$805,0))</f>
        <v/>
      </c>
      <c r="X781">
        <f>YEAR(C781)</f>
        <v/>
      </c>
      <c r="Y781">
        <f>X781-YEAR(V781)+1</f>
        <v/>
      </c>
    </row>
    <row r="782">
      <c r="A782" t="n">
        <v>781</v>
      </c>
      <c r="B782" t="inlineStr">
        <is>
          <t>US-2020-142965</t>
        </is>
      </c>
      <c r="C782" s="51" t="n">
        <v>44032</v>
      </c>
      <c r="D782" s="51" t="n">
        <v>44032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inlineStr">
        <is>
          <t>45503</t>
        </is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  <c r="V782" s="51">
        <f>INDEX(Customers!$C$2:$C$805,MATCH(F782,Customers!$A$2:$A$805,0))</f>
        <v/>
      </c>
      <c r="W782">
        <f>INDEX(Customers!$D$2:$D$805,MATCH(F782,Customers!$A$2:$A$805,0))</f>
        <v/>
      </c>
      <c r="X782">
        <f>YEAR(C782)</f>
        <v/>
      </c>
      <c r="Y782">
        <f>X782-YEAR(V782)+1</f>
        <v/>
      </c>
    </row>
    <row r="783">
      <c r="A783" t="n">
        <v>782</v>
      </c>
      <c r="B783" t="inlineStr">
        <is>
          <t>US-2020-143903</t>
        </is>
      </c>
      <c r="C783" s="51" t="n">
        <v>44032</v>
      </c>
      <c r="D783" s="51" t="n">
        <v>44036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inlineStr">
        <is>
          <t>75217</t>
        </is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  <c r="V783" s="51">
        <f>INDEX(Customers!$C$2:$C$805,MATCH(F783,Customers!$A$2:$A$805,0))</f>
        <v/>
      </c>
      <c r="W783">
        <f>INDEX(Customers!$D$2:$D$805,MATCH(F783,Customers!$A$2:$A$805,0))</f>
        <v/>
      </c>
      <c r="X783">
        <f>YEAR(C783)</f>
        <v/>
      </c>
      <c r="Y783">
        <f>X783-YEAR(V783)+1</f>
        <v/>
      </c>
    </row>
    <row r="784">
      <c r="A784" t="n">
        <v>783</v>
      </c>
      <c r="B784" t="inlineStr">
        <is>
          <t>US-2020-127866</t>
        </is>
      </c>
      <c r="C784" s="51" t="n">
        <v>44032</v>
      </c>
      <c r="D784" s="51" t="n">
        <v>44035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inlineStr">
        <is>
          <t>92503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  <c r="V784" s="51">
        <f>INDEX(Customers!$C$2:$C$805,MATCH(F784,Customers!$A$2:$A$805,0))</f>
        <v/>
      </c>
      <c r="W784">
        <f>INDEX(Customers!$D$2:$D$805,MATCH(F784,Customers!$A$2:$A$805,0))</f>
        <v/>
      </c>
      <c r="X784">
        <f>YEAR(C784)</f>
        <v/>
      </c>
      <c r="Y784">
        <f>X784-YEAR(V784)+1</f>
        <v/>
      </c>
    </row>
    <row r="785">
      <c r="A785" t="n">
        <v>784</v>
      </c>
      <c r="B785" t="inlineStr">
        <is>
          <t>US-2020-116932</t>
        </is>
      </c>
      <c r="C785" s="51" t="n">
        <v>44033</v>
      </c>
      <c r="D785" s="51" t="n">
        <v>44037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inlineStr">
        <is>
          <t>94122</t>
        </is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  <c r="V785" s="51">
        <f>INDEX(Customers!$C$2:$C$805,MATCH(F785,Customers!$A$2:$A$805,0))</f>
        <v/>
      </c>
      <c r="W785">
        <f>INDEX(Customers!$D$2:$D$805,MATCH(F785,Customers!$A$2:$A$805,0))</f>
        <v/>
      </c>
      <c r="X785">
        <f>YEAR(C785)</f>
        <v/>
      </c>
      <c r="Y785">
        <f>X785-YEAR(V785)+1</f>
        <v/>
      </c>
    </row>
    <row r="786">
      <c r="A786" t="n">
        <v>785</v>
      </c>
      <c r="B786" t="inlineStr">
        <is>
          <t>US-2020-129189</t>
        </is>
      </c>
      <c r="C786" s="51" t="n">
        <v>44033</v>
      </c>
      <c r="D786" s="51" t="n">
        <v>44037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inlineStr">
        <is>
          <t>75217</t>
        </is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  <c r="V786" s="51">
        <f>INDEX(Customers!$C$2:$C$805,MATCH(F786,Customers!$A$2:$A$805,0))</f>
        <v/>
      </c>
      <c r="W786">
        <f>INDEX(Customers!$D$2:$D$805,MATCH(F786,Customers!$A$2:$A$805,0))</f>
        <v/>
      </c>
      <c r="X786">
        <f>YEAR(C786)</f>
        <v/>
      </c>
      <c r="Y786">
        <f>X786-YEAR(V786)+1</f>
        <v/>
      </c>
    </row>
    <row r="787">
      <c r="A787" t="n">
        <v>786</v>
      </c>
      <c r="B787" t="inlineStr">
        <is>
          <t>US-2020-116932</t>
        </is>
      </c>
      <c r="C787" s="51" t="n">
        <v>44033</v>
      </c>
      <c r="D787" s="51" t="n">
        <v>44037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  <c r="V787" s="51">
        <f>INDEX(Customers!$C$2:$C$805,MATCH(F787,Customers!$A$2:$A$805,0))</f>
        <v/>
      </c>
      <c r="W787">
        <f>INDEX(Customers!$D$2:$D$805,MATCH(F787,Customers!$A$2:$A$805,0))</f>
        <v/>
      </c>
      <c r="X787">
        <f>YEAR(C787)</f>
        <v/>
      </c>
      <c r="Y787">
        <f>X787-YEAR(V787)+1</f>
        <v/>
      </c>
    </row>
    <row r="788">
      <c r="A788" t="n">
        <v>787</v>
      </c>
      <c r="B788" t="inlineStr">
        <is>
          <t>US-2020-129189</t>
        </is>
      </c>
      <c r="C788" s="51" t="n">
        <v>44033</v>
      </c>
      <c r="D788" s="51" t="n">
        <v>44037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inlineStr">
        <is>
          <t>75217</t>
        </is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  <c r="V788" s="51">
        <f>INDEX(Customers!$C$2:$C$805,MATCH(F788,Customers!$A$2:$A$805,0))</f>
        <v/>
      </c>
      <c r="W788">
        <f>INDEX(Customers!$D$2:$D$805,MATCH(F788,Customers!$A$2:$A$805,0))</f>
        <v/>
      </c>
      <c r="X788">
        <f>YEAR(C788)</f>
        <v/>
      </c>
      <c r="Y788">
        <f>X788-YEAR(V788)+1</f>
        <v/>
      </c>
    </row>
    <row r="789">
      <c r="A789" t="n">
        <v>788</v>
      </c>
      <c r="B789" t="inlineStr">
        <is>
          <t>US-2020-116932</t>
        </is>
      </c>
      <c r="C789" s="51" t="n">
        <v>44033</v>
      </c>
      <c r="D789" s="51" t="n">
        <v>44037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  <c r="V789" s="51">
        <f>INDEX(Customers!$C$2:$C$805,MATCH(F789,Customers!$A$2:$A$805,0))</f>
        <v/>
      </c>
      <c r="W789">
        <f>INDEX(Customers!$D$2:$D$805,MATCH(F789,Customers!$A$2:$A$805,0))</f>
        <v/>
      </c>
      <c r="X789">
        <f>YEAR(C789)</f>
        <v/>
      </c>
      <c r="Y789">
        <f>X789-YEAR(V789)+1</f>
        <v/>
      </c>
    </row>
    <row r="790">
      <c r="A790" t="n">
        <v>789</v>
      </c>
      <c r="B790" t="inlineStr">
        <is>
          <t>US-2020-129189</t>
        </is>
      </c>
      <c r="C790" s="51" t="n">
        <v>44033</v>
      </c>
      <c r="D790" s="51" t="n">
        <v>44037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inlineStr">
        <is>
          <t>75217</t>
        </is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  <c r="V790" s="51">
        <f>INDEX(Customers!$C$2:$C$805,MATCH(F790,Customers!$A$2:$A$805,0))</f>
        <v/>
      </c>
      <c r="W790">
        <f>INDEX(Customers!$D$2:$D$805,MATCH(F790,Customers!$A$2:$A$805,0))</f>
        <v/>
      </c>
      <c r="X790">
        <f>YEAR(C790)</f>
        <v/>
      </c>
      <c r="Y790">
        <f>X790-YEAR(V790)+1</f>
        <v/>
      </c>
    </row>
    <row r="791">
      <c r="A791" t="n">
        <v>790</v>
      </c>
      <c r="B791" t="inlineStr">
        <is>
          <t>US-2020-129189</t>
        </is>
      </c>
      <c r="C791" s="51" t="n">
        <v>44033</v>
      </c>
      <c r="D791" s="51" t="n">
        <v>44037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inlineStr">
        <is>
          <t>75217</t>
        </is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  <c r="V791" s="51">
        <f>INDEX(Customers!$C$2:$C$805,MATCH(F791,Customers!$A$2:$A$805,0))</f>
        <v/>
      </c>
      <c r="W791">
        <f>INDEX(Customers!$D$2:$D$805,MATCH(F791,Customers!$A$2:$A$805,0))</f>
        <v/>
      </c>
      <c r="X791">
        <f>YEAR(C791)</f>
        <v/>
      </c>
      <c r="Y791">
        <f>X791-YEAR(V791)+1</f>
        <v/>
      </c>
    </row>
    <row r="792">
      <c r="A792" t="n">
        <v>791</v>
      </c>
      <c r="B792" t="inlineStr">
        <is>
          <t>US-2020-109890</t>
        </is>
      </c>
      <c r="C792" s="51" t="n">
        <v>44033</v>
      </c>
      <c r="D792" s="51" t="n">
        <v>44039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inlineStr">
        <is>
          <t>68104</t>
        </is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  <c r="V792" s="51">
        <f>INDEX(Customers!$C$2:$C$805,MATCH(F792,Customers!$A$2:$A$805,0))</f>
        <v/>
      </c>
      <c r="W792">
        <f>INDEX(Customers!$D$2:$D$805,MATCH(F792,Customers!$A$2:$A$805,0))</f>
        <v/>
      </c>
      <c r="X792">
        <f>YEAR(C792)</f>
        <v/>
      </c>
      <c r="Y792">
        <f>X792-YEAR(V792)+1</f>
        <v/>
      </c>
    </row>
    <row r="793">
      <c r="A793" t="n">
        <v>792</v>
      </c>
      <c r="B793" t="inlineStr">
        <is>
          <t>US-2020-117464</t>
        </is>
      </c>
      <c r="C793" s="51" t="n">
        <v>44034</v>
      </c>
      <c r="D793" s="51" t="n">
        <v>44036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94122</t>
        </is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  <c r="V793" s="51">
        <f>INDEX(Customers!$C$2:$C$805,MATCH(F793,Customers!$A$2:$A$805,0))</f>
        <v/>
      </c>
      <c r="W793">
        <f>INDEX(Customers!$D$2:$D$805,MATCH(F793,Customers!$A$2:$A$805,0))</f>
        <v/>
      </c>
      <c r="X793">
        <f>YEAR(C793)</f>
        <v/>
      </c>
      <c r="Y793">
        <f>X793-YEAR(V793)+1</f>
        <v/>
      </c>
    </row>
    <row r="794">
      <c r="A794" t="n">
        <v>793</v>
      </c>
      <c r="B794" t="inlineStr">
        <is>
          <t>US-2020-117464</t>
        </is>
      </c>
      <c r="C794" s="51" t="n">
        <v>44034</v>
      </c>
      <c r="D794" s="51" t="n">
        <v>44036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  <c r="V794" s="51">
        <f>INDEX(Customers!$C$2:$C$805,MATCH(F794,Customers!$A$2:$A$805,0))</f>
        <v/>
      </c>
      <c r="W794">
        <f>INDEX(Customers!$D$2:$D$805,MATCH(F794,Customers!$A$2:$A$805,0))</f>
        <v/>
      </c>
      <c r="X794">
        <f>YEAR(C794)</f>
        <v/>
      </c>
      <c r="Y794">
        <f>X794-YEAR(V794)+1</f>
        <v/>
      </c>
    </row>
    <row r="795">
      <c r="A795" t="n">
        <v>794</v>
      </c>
      <c r="B795" t="inlineStr">
        <is>
          <t>US-2020-127691</t>
        </is>
      </c>
      <c r="C795" s="51" t="n">
        <v>44034</v>
      </c>
      <c r="D795" s="51" t="n">
        <v>44039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inlineStr">
        <is>
          <t>10024</t>
        </is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  <c r="V795" s="51">
        <f>INDEX(Customers!$C$2:$C$805,MATCH(F795,Customers!$A$2:$A$805,0))</f>
        <v/>
      </c>
      <c r="W795">
        <f>INDEX(Customers!$D$2:$D$805,MATCH(F795,Customers!$A$2:$A$805,0))</f>
        <v/>
      </c>
      <c r="X795">
        <f>YEAR(C795)</f>
        <v/>
      </c>
      <c r="Y795">
        <f>X795-YEAR(V795)+1</f>
        <v/>
      </c>
    </row>
    <row r="796">
      <c r="A796" t="n">
        <v>795</v>
      </c>
      <c r="B796" t="inlineStr">
        <is>
          <t>US-2020-117464</t>
        </is>
      </c>
      <c r="C796" s="51" t="n">
        <v>44034</v>
      </c>
      <c r="D796" s="51" t="n">
        <v>44036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94122</t>
        </is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  <c r="V796" s="51">
        <f>INDEX(Customers!$C$2:$C$805,MATCH(F796,Customers!$A$2:$A$805,0))</f>
        <v/>
      </c>
      <c r="W796">
        <f>INDEX(Customers!$D$2:$D$805,MATCH(F796,Customers!$A$2:$A$805,0))</f>
        <v/>
      </c>
      <c r="X796">
        <f>YEAR(C796)</f>
        <v/>
      </c>
      <c r="Y796">
        <f>X796-YEAR(V796)+1</f>
        <v/>
      </c>
    </row>
    <row r="797">
      <c r="A797" t="n">
        <v>796</v>
      </c>
      <c r="B797" t="inlineStr">
        <is>
          <t>US-2020-122679</t>
        </is>
      </c>
      <c r="C797" s="51" t="n">
        <v>44034</v>
      </c>
      <c r="D797" s="51" t="n">
        <v>44040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inlineStr">
        <is>
          <t>90008</t>
        </is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  <c r="V797" s="51">
        <f>INDEX(Customers!$C$2:$C$805,MATCH(F797,Customers!$A$2:$A$805,0))</f>
        <v/>
      </c>
      <c r="W797">
        <f>INDEX(Customers!$D$2:$D$805,MATCH(F797,Customers!$A$2:$A$805,0))</f>
        <v/>
      </c>
      <c r="X797">
        <f>YEAR(C797)</f>
        <v/>
      </c>
      <c r="Y797">
        <f>X797-YEAR(V797)+1</f>
        <v/>
      </c>
    </row>
    <row r="798">
      <c r="A798" t="n">
        <v>797</v>
      </c>
      <c r="B798" t="inlineStr">
        <is>
          <t>US-2020-117464</t>
        </is>
      </c>
      <c r="C798" s="51" t="n">
        <v>44034</v>
      </c>
      <c r="D798" s="51" t="n">
        <v>44036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inlineStr">
        <is>
          <t>94122</t>
        </is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  <c r="V798" s="51">
        <f>INDEX(Customers!$C$2:$C$805,MATCH(F798,Customers!$A$2:$A$805,0))</f>
        <v/>
      </c>
      <c r="W798">
        <f>INDEX(Customers!$D$2:$D$805,MATCH(F798,Customers!$A$2:$A$805,0))</f>
        <v/>
      </c>
      <c r="X798">
        <f>YEAR(C798)</f>
        <v/>
      </c>
      <c r="Y798">
        <f>X798-YEAR(V798)+1</f>
        <v/>
      </c>
    </row>
    <row r="799">
      <c r="A799" t="n">
        <v>798</v>
      </c>
      <c r="B799" t="inlineStr">
        <is>
          <t>US-2020-164644</t>
        </is>
      </c>
      <c r="C799" s="51" t="n">
        <v>44034</v>
      </c>
      <c r="D799" s="51" t="n">
        <v>44036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inlineStr">
        <is>
          <t>77095</t>
        </is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  <c r="V799" s="51">
        <f>INDEX(Customers!$C$2:$C$805,MATCH(F799,Customers!$A$2:$A$805,0))</f>
        <v/>
      </c>
      <c r="W799">
        <f>INDEX(Customers!$D$2:$D$805,MATCH(F799,Customers!$A$2:$A$805,0))</f>
        <v/>
      </c>
      <c r="X799">
        <f>YEAR(C799)</f>
        <v/>
      </c>
      <c r="Y799">
        <f>X799-YEAR(V799)+1</f>
        <v/>
      </c>
    </row>
    <row r="800">
      <c r="A800" t="n">
        <v>799</v>
      </c>
      <c r="B800" t="inlineStr">
        <is>
          <t>US-2020-127691</t>
        </is>
      </c>
      <c r="C800" s="51" t="n">
        <v>44034</v>
      </c>
      <c r="D800" s="51" t="n">
        <v>44039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inlineStr">
        <is>
          <t>10024</t>
        </is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  <c r="V800" s="51">
        <f>INDEX(Customers!$C$2:$C$805,MATCH(F800,Customers!$A$2:$A$805,0))</f>
        <v/>
      </c>
      <c r="W800">
        <f>INDEX(Customers!$D$2:$D$805,MATCH(F800,Customers!$A$2:$A$805,0))</f>
        <v/>
      </c>
      <c r="X800">
        <f>YEAR(C800)</f>
        <v/>
      </c>
      <c r="Y800">
        <f>X800-YEAR(V800)+1</f>
        <v/>
      </c>
    </row>
    <row r="801">
      <c r="A801" t="n">
        <v>800</v>
      </c>
      <c r="B801" t="inlineStr">
        <is>
          <t>US-2020-119137</t>
        </is>
      </c>
      <c r="C801" s="51" t="n">
        <v>44035</v>
      </c>
      <c r="D801" s="51" t="n">
        <v>44039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inlineStr">
        <is>
          <t>85705</t>
        </is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  <c r="V801" s="51">
        <f>INDEX(Customers!$C$2:$C$805,MATCH(F801,Customers!$A$2:$A$805,0))</f>
        <v/>
      </c>
      <c r="W801">
        <f>INDEX(Customers!$D$2:$D$805,MATCH(F801,Customers!$A$2:$A$805,0))</f>
        <v/>
      </c>
      <c r="X801">
        <f>YEAR(C801)</f>
        <v/>
      </c>
      <c r="Y801">
        <f>X801-YEAR(V801)+1</f>
        <v/>
      </c>
    </row>
    <row r="802">
      <c r="A802" t="n">
        <v>801</v>
      </c>
      <c r="B802" t="inlineStr">
        <is>
          <t>US-2020-119137</t>
        </is>
      </c>
      <c r="C802" s="51" t="n">
        <v>44035</v>
      </c>
      <c r="D802" s="51" t="n">
        <v>44039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inlineStr">
        <is>
          <t>85705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  <c r="V802" s="51">
        <f>INDEX(Customers!$C$2:$C$805,MATCH(F802,Customers!$A$2:$A$805,0))</f>
        <v/>
      </c>
      <c r="W802">
        <f>INDEX(Customers!$D$2:$D$805,MATCH(F802,Customers!$A$2:$A$805,0))</f>
        <v/>
      </c>
      <c r="X802">
        <f>YEAR(C802)</f>
        <v/>
      </c>
      <c r="Y802">
        <f>X802-YEAR(V802)+1</f>
        <v/>
      </c>
    </row>
    <row r="803">
      <c r="A803" t="n">
        <v>802</v>
      </c>
      <c r="B803" t="inlineStr">
        <is>
          <t>US-2020-145254</t>
        </is>
      </c>
      <c r="C803" s="51" t="n">
        <v>44035</v>
      </c>
      <c r="D803" s="51" t="n">
        <v>44039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94122</t>
        </is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  <c r="V803" s="51">
        <f>INDEX(Customers!$C$2:$C$805,MATCH(F803,Customers!$A$2:$A$805,0))</f>
        <v/>
      </c>
      <c r="W803">
        <f>INDEX(Customers!$D$2:$D$805,MATCH(F803,Customers!$A$2:$A$805,0))</f>
        <v/>
      </c>
      <c r="X803">
        <f>YEAR(C803)</f>
        <v/>
      </c>
      <c r="Y803">
        <f>X803-YEAR(V803)+1</f>
        <v/>
      </c>
    </row>
    <row r="804">
      <c r="A804" t="n">
        <v>803</v>
      </c>
      <c r="B804" t="inlineStr">
        <is>
          <t>US-2020-103058</t>
        </is>
      </c>
      <c r="C804" s="51" t="n">
        <v>44035</v>
      </c>
      <c r="D804" s="51" t="n">
        <v>44036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10011</t>
        </is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  <c r="V804" s="51">
        <f>INDEX(Customers!$C$2:$C$805,MATCH(F804,Customers!$A$2:$A$805,0))</f>
        <v/>
      </c>
      <c r="W804">
        <f>INDEX(Customers!$D$2:$D$805,MATCH(F804,Customers!$A$2:$A$805,0))</f>
        <v/>
      </c>
      <c r="X804">
        <f>YEAR(C804)</f>
        <v/>
      </c>
      <c r="Y804">
        <f>X804-YEAR(V804)+1</f>
        <v/>
      </c>
    </row>
    <row r="805">
      <c r="A805" t="n">
        <v>804</v>
      </c>
      <c r="B805" t="inlineStr">
        <is>
          <t>US-2020-119137</t>
        </is>
      </c>
      <c r="C805" s="51" t="n">
        <v>44035</v>
      </c>
      <c r="D805" s="51" t="n">
        <v>44039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85705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  <c r="V805" s="51">
        <f>INDEX(Customers!$C$2:$C$805,MATCH(F805,Customers!$A$2:$A$805,0))</f>
        <v/>
      </c>
      <c r="W805">
        <f>INDEX(Customers!$D$2:$D$805,MATCH(F805,Customers!$A$2:$A$805,0))</f>
        <v/>
      </c>
      <c r="X805">
        <f>YEAR(C805)</f>
        <v/>
      </c>
      <c r="Y805">
        <f>X805-YEAR(V805)+1</f>
        <v/>
      </c>
    </row>
    <row r="806">
      <c r="A806" t="n">
        <v>805</v>
      </c>
      <c r="B806" t="inlineStr">
        <is>
          <t>US-2020-145254</t>
        </is>
      </c>
      <c r="C806" s="51" t="n">
        <v>44035</v>
      </c>
      <c r="D806" s="51" t="n">
        <v>44039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  <c r="V806" s="51">
        <f>INDEX(Customers!$C$2:$C$805,MATCH(F806,Customers!$A$2:$A$805,0))</f>
        <v/>
      </c>
      <c r="W806">
        <f>INDEX(Customers!$D$2:$D$805,MATCH(F806,Customers!$A$2:$A$805,0))</f>
        <v/>
      </c>
      <c r="X806">
        <f>YEAR(C806)</f>
        <v/>
      </c>
      <c r="Y806">
        <f>X806-YEAR(V806)+1</f>
        <v/>
      </c>
    </row>
    <row r="807">
      <c r="A807" t="n">
        <v>806</v>
      </c>
      <c r="B807" t="inlineStr">
        <is>
          <t>US-2020-119137</t>
        </is>
      </c>
      <c r="C807" s="51" t="n">
        <v>44035</v>
      </c>
      <c r="D807" s="51" t="n">
        <v>44039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85705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  <c r="V807" s="51">
        <f>INDEX(Customers!$C$2:$C$805,MATCH(F807,Customers!$A$2:$A$805,0))</f>
        <v/>
      </c>
      <c r="W807">
        <f>INDEX(Customers!$D$2:$D$805,MATCH(F807,Customers!$A$2:$A$805,0))</f>
        <v/>
      </c>
      <c r="X807">
        <f>YEAR(C807)</f>
        <v/>
      </c>
      <c r="Y807">
        <f>X807-YEAR(V807)+1</f>
        <v/>
      </c>
    </row>
    <row r="808">
      <c r="A808" t="n">
        <v>807</v>
      </c>
      <c r="B808" t="inlineStr">
        <is>
          <t>US-2020-145254</t>
        </is>
      </c>
      <c r="C808" s="51" t="n">
        <v>44035</v>
      </c>
      <c r="D808" s="51" t="n">
        <v>44039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inlineStr">
        <is>
          <t>94122</t>
        </is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  <c r="V808" s="51">
        <f>INDEX(Customers!$C$2:$C$805,MATCH(F808,Customers!$A$2:$A$805,0))</f>
        <v/>
      </c>
      <c r="W808">
        <f>INDEX(Customers!$D$2:$D$805,MATCH(F808,Customers!$A$2:$A$805,0))</f>
        <v/>
      </c>
      <c r="X808">
        <f>YEAR(C808)</f>
        <v/>
      </c>
      <c r="Y808">
        <f>X808-YEAR(V808)+1</f>
        <v/>
      </c>
    </row>
    <row r="809">
      <c r="A809" t="n">
        <v>808</v>
      </c>
      <c r="B809" t="inlineStr">
        <is>
          <t>US-2020-145254</t>
        </is>
      </c>
      <c r="C809" s="51" t="n">
        <v>44035</v>
      </c>
      <c r="D809" s="51" t="n">
        <v>44039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  <c r="V809" s="51">
        <f>INDEX(Customers!$C$2:$C$805,MATCH(F809,Customers!$A$2:$A$805,0))</f>
        <v/>
      </c>
      <c r="W809">
        <f>INDEX(Customers!$D$2:$D$805,MATCH(F809,Customers!$A$2:$A$805,0))</f>
        <v/>
      </c>
      <c r="X809">
        <f>YEAR(C809)</f>
        <v/>
      </c>
      <c r="Y809">
        <f>X809-YEAR(V809)+1</f>
        <v/>
      </c>
    </row>
    <row r="810">
      <c r="A810" t="n">
        <v>809</v>
      </c>
      <c r="B810" t="inlineStr">
        <is>
          <t>US-2020-143917</t>
        </is>
      </c>
      <c r="C810" s="51" t="n">
        <v>44037</v>
      </c>
      <c r="D810" s="51" t="n">
        <v>44039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  <c r="V810" s="51">
        <f>INDEX(Customers!$C$2:$C$805,MATCH(F810,Customers!$A$2:$A$805,0))</f>
        <v/>
      </c>
      <c r="W810">
        <f>INDEX(Customers!$D$2:$D$805,MATCH(F810,Customers!$A$2:$A$805,0))</f>
        <v/>
      </c>
      <c r="X810">
        <f>YEAR(C810)</f>
        <v/>
      </c>
      <c r="Y810">
        <f>X810-YEAR(V810)+1</f>
        <v/>
      </c>
    </row>
    <row r="811">
      <c r="A811" t="n">
        <v>810</v>
      </c>
      <c r="B811" t="inlineStr">
        <is>
          <t>US-2020-146528</t>
        </is>
      </c>
      <c r="C811" s="51" t="n">
        <v>44037</v>
      </c>
      <c r="D811" s="51" t="n">
        <v>44039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inlineStr">
        <is>
          <t>90045</t>
        </is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  <c r="V811" s="51">
        <f>INDEX(Customers!$C$2:$C$805,MATCH(F811,Customers!$A$2:$A$805,0))</f>
        <v/>
      </c>
      <c r="W811">
        <f>INDEX(Customers!$D$2:$D$805,MATCH(F811,Customers!$A$2:$A$805,0))</f>
        <v/>
      </c>
      <c r="X811">
        <f>YEAR(C811)</f>
        <v/>
      </c>
      <c r="Y811">
        <f>X811-YEAR(V811)+1</f>
        <v/>
      </c>
    </row>
    <row r="812">
      <c r="A812" t="n">
        <v>811</v>
      </c>
      <c r="B812" t="inlineStr">
        <is>
          <t>US-2020-143917</t>
        </is>
      </c>
      <c r="C812" s="51" t="n">
        <v>44037</v>
      </c>
      <c r="D812" s="51" t="n">
        <v>44039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inlineStr">
        <is>
          <t>94122</t>
        </is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  <c r="V812" s="51">
        <f>INDEX(Customers!$C$2:$C$805,MATCH(F812,Customers!$A$2:$A$805,0))</f>
        <v/>
      </c>
      <c r="W812">
        <f>INDEX(Customers!$D$2:$D$805,MATCH(F812,Customers!$A$2:$A$805,0))</f>
        <v/>
      </c>
      <c r="X812">
        <f>YEAR(C812)</f>
        <v/>
      </c>
      <c r="Y812">
        <f>X812-YEAR(V812)+1</f>
        <v/>
      </c>
    </row>
    <row r="813">
      <c r="A813" t="n">
        <v>812</v>
      </c>
      <c r="B813" t="inlineStr">
        <is>
          <t>US-2020-143917</t>
        </is>
      </c>
      <c r="C813" s="51" t="n">
        <v>44037</v>
      </c>
      <c r="D813" s="51" t="n">
        <v>44039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  <c r="V813" s="51">
        <f>INDEX(Customers!$C$2:$C$805,MATCH(F813,Customers!$A$2:$A$805,0))</f>
        <v/>
      </c>
      <c r="W813">
        <f>INDEX(Customers!$D$2:$D$805,MATCH(F813,Customers!$A$2:$A$805,0))</f>
        <v/>
      </c>
      <c r="X813">
        <f>YEAR(C813)</f>
        <v/>
      </c>
      <c r="Y813">
        <f>X813-YEAR(V813)+1</f>
        <v/>
      </c>
    </row>
    <row r="814">
      <c r="A814" t="n">
        <v>813</v>
      </c>
      <c r="B814" t="inlineStr">
        <is>
          <t>US-2020-146528</t>
        </is>
      </c>
      <c r="C814" s="51" t="n">
        <v>44037</v>
      </c>
      <c r="D814" s="51" t="n">
        <v>44039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90045</t>
        </is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  <c r="V814" s="51">
        <f>INDEX(Customers!$C$2:$C$805,MATCH(F814,Customers!$A$2:$A$805,0))</f>
        <v/>
      </c>
      <c r="W814">
        <f>INDEX(Customers!$D$2:$D$805,MATCH(F814,Customers!$A$2:$A$805,0))</f>
        <v/>
      </c>
      <c r="X814">
        <f>YEAR(C814)</f>
        <v/>
      </c>
      <c r="Y814">
        <f>X814-YEAR(V814)+1</f>
        <v/>
      </c>
    </row>
    <row r="815">
      <c r="A815" t="n">
        <v>814</v>
      </c>
      <c r="B815" t="inlineStr">
        <is>
          <t>US-2020-116190</t>
        </is>
      </c>
      <c r="C815" s="51" t="n">
        <v>44038</v>
      </c>
      <c r="D815" s="51" t="n">
        <v>44044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inlineStr">
        <is>
          <t>30318</t>
        </is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  <c r="V815" s="51">
        <f>INDEX(Customers!$C$2:$C$805,MATCH(F815,Customers!$A$2:$A$805,0))</f>
        <v/>
      </c>
      <c r="W815">
        <f>INDEX(Customers!$D$2:$D$805,MATCH(F815,Customers!$A$2:$A$805,0))</f>
        <v/>
      </c>
      <c r="X815">
        <f>YEAR(C815)</f>
        <v/>
      </c>
      <c r="Y815">
        <f>X815-YEAR(V815)+1</f>
        <v/>
      </c>
    </row>
    <row r="816">
      <c r="A816" t="n">
        <v>815</v>
      </c>
      <c r="B816" t="inlineStr">
        <is>
          <t>US-2020-126760</t>
        </is>
      </c>
      <c r="C816" s="51" t="n">
        <v>44038</v>
      </c>
      <c r="D816" s="51" t="n">
        <v>44045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inlineStr">
        <is>
          <t>89031</t>
        </is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  <c r="V816" s="51">
        <f>INDEX(Customers!$C$2:$C$805,MATCH(F816,Customers!$A$2:$A$805,0))</f>
        <v/>
      </c>
      <c r="W816">
        <f>INDEX(Customers!$D$2:$D$805,MATCH(F816,Customers!$A$2:$A$805,0))</f>
        <v/>
      </c>
      <c r="X816">
        <f>YEAR(C816)</f>
        <v/>
      </c>
      <c r="Y816">
        <f>X816-YEAR(V816)+1</f>
        <v/>
      </c>
    </row>
    <row r="817">
      <c r="A817" t="n">
        <v>816</v>
      </c>
      <c r="B817" t="inlineStr">
        <is>
          <t>US-2020-116190</t>
        </is>
      </c>
      <c r="C817" s="51" t="n">
        <v>44038</v>
      </c>
      <c r="D817" s="51" t="n">
        <v>44044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inlineStr">
        <is>
          <t>30318</t>
        </is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  <c r="V817" s="51">
        <f>INDEX(Customers!$C$2:$C$805,MATCH(F817,Customers!$A$2:$A$805,0))</f>
        <v/>
      </c>
      <c r="W817">
        <f>INDEX(Customers!$D$2:$D$805,MATCH(F817,Customers!$A$2:$A$805,0))</f>
        <v/>
      </c>
      <c r="X817">
        <f>YEAR(C817)</f>
        <v/>
      </c>
      <c r="Y817">
        <f>X817-YEAR(V817)+1</f>
        <v/>
      </c>
    </row>
    <row r="818">
      <c r="A818" t="n">
        <v>817</v>
      </c>
      <c r="B818" t="inlineStr">
        <is>
          <t>US-2020-126760</t>
        </is>
      </c>
      <c r="C818" s="51" t="n">
        <v>44038</v>
      </c>
      <c r="D818" s="51" t="n">
        <v>44045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inlineStr">
        <is>
          <t>89031</t>
        </is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  <c r="V818" s="51">
        <f>INDEX(Customers!$C$2:$C$805,MATCH(F818,Customers!$A$2:$A$805,0))</f>
        <v/>
      </c>
      <c r="W818">
        <f>INDEX(Customers!$D$2:$D$805,MATCH(F818,Customers!$A$2:$A$805,0))</f>
        <v/>
      </c>
      <c r="X818">
        <f>YEAR(C818)</f>
        <v/>
      </c>
      <c r="Y818">
        <f>X818-YEAR(V818)+1</f>
        <v/>
      </c>
    </row>
    <row r="819">
      <c r="A819" t="n">
        <v>818</v>
      </c>
      <c r="B819" t="inlineStr">
        <is>
          <t>US-2020-169019</t>
        </is>
      </c>
      <c r="C819" s="51" t="n">
        <v>44038</v>
      </c>
      <c r="D819" s="51" t="n">
        <v>44042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inlineStr">
        <is>
          <t>78207</t>
        </is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  <c r="V819" s="51">
        <f>INDEX(Customers!$C$2:$C$805,MATCH(F819,Customers!$A$2:$A$805,0))</f>
        <v/>
      </c>
      <c r="W819">
        <f>INDEX(Customers!$D$2:$D$805,MATCH(F819,Customers!$A$2:$A$805,0))</f>
        <v/>
      </c>
      <c r="X819">
        <f>YEAR(C819)</f>
        <v/>
      </c>
      <c r="Y819">
        <f>X819-YEAR(V819)+1</f>
        <v/>
      </c>
    </row>
    <row r="820">
      <c r="A820" t="n">
        <v>819</v>
      </c>
      <c r="B820" t="inlineStr">
        <is>
          <t>US-2020-169019</t>
        </is>
      </c>
      <c r="C820" s="51" t="n">
        <v>44038</v>
      </c>
      <c r="D820" s="51" t="n">
        <v>44042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inlineStr">
        <is>
          <t>78207</t>
        </is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  <c r="V820" s="51">
        <f>INDEX(Customers!$C$2:$C$805,MATCH(F820,Customers!$A$2:$A$805,0))</f>
        <v/>
      </c>
      <c r="W820">
        <f>INDEX(Customers!$D$2:$D$805,MATCH(F820,Customers!$A$2:$A$805,0))</f>
        <v/>
      </c>
      <c r="X820">
        <f>YEAR(C820)</f>
        <v/>
      </c>
      <c r="Y820">
        <f>X820-YEAR(V820)+1</f>
        <v/>
      </c>
    </row>
    <row r="821">
      <c r="A821" t="n">
        <v>820</v>
      </c>
      <c r="B821" t="inlineStr">
        <is>
          <t>US-2020-169019</t>
        </is>
      </c>
      <c r="C821" s="51" t="n">
        <v>44038</v>
      </c>
      <c r="D821" s="51" t="n">
        <v>44042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inlineStr">
        <is>
          <t>78207</t>
        </is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  <c r="V821" s="51">
        <f>INDEX(Customers!$C$2:$C$805,MATCH(F821,Customers!$A$2:$A$805,0))</f>
        <v/>
      </c>
      <c r="W821">
        <f>INDEX(Customers!$D$2:$D$805,MATCH(F821,Customers!$A$2:$A$805,0))</f>
        <v/>
      </c>
      <c r="X821">
        <f>YEAR(C821)</f>
        <v/>
      </c>
      <c r="Y821">
        <f>X821-YEAR(V821)+1</f>
        <v/>
      </c>
    </row>
    <row r="822">
      <c r="A822" t="n">
        <v>821</v>
      </c>
      <c r="B822" t="inlineStr">
        <is>
          <t>US-2020-169019</t>
        </is>
      </c>
      <c r="C822" s="51" t="n">
        <v>44038</v>
      </c>
      <c r="D822" s="51" t="n">
        <v>44042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inlineStr">
        <is>
          <t>78207</t>
        </is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  <c r="V822" s="51">
        <f>INDEX(Customers!$C$2:$C$805,MATCH(F822,Customers!$A$2:$A$805,0))</f>
        <v/>
      </c>
      <c r="W822">
        <f>INDEX(Customers!$D$2:$D$805,MATCH(F822,Customers!$A$2:$A$805,0))</f>
        <v/>
      </c>
      <c r="X822">
        <f>YEAR(C822)</f>
        <v/>
      </c>
      <c r="Y822">
        <f>X822-YEAR(V822)+1</f>
        <v/>
      </c>
    </row>
    <row r="823">
      <c r="A823" t="n">
        <v>822</v>
      </c>
      <c r="B823" t="inlineStr">
        <is>
          <t>US-2020-169019</t>
        </is>
      </c>
      <c r="C823" s="51" t="n">
        <v>44038</v>
      </c>
      <c r="D823" s="51" t="n">
        <v>44042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inlineStr">
        <is>
          <t>78207</t>
        </is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  <c r="V823" s="51">
        <f>INDEX(Customers!$C$2:$C$805,MATCH(F823,Customers!$A$2:$A$805,0))</f>
        <v/>
      </c>
      <c r="W823">
        <f>INDEX(Customers!$D$2:$D$805,MATCH(F823,Customers!$A$2:$A$805,0))</f>
        <v/>
      </c>
      <c r="X823">
        <f>YEAR(C823)</f>
        <v/>
      </c>
      <c r="Y823">
        <f>X823-YEAR(V823)+1</f>
        <v/>
      </c>
    </row>
    <row r="824">
      <c r="A824" t="n">
        <v>823</v>
      </c>
      <c r="B824" t="inlineStr">
        <is>
          <t>US-2020-116190</t>
        </is>
      </c>
      <c r="C824" s="51" t="n">
        <v>44038</v>
      </c>
      <c r="D824" s="51" t="n">
        <v>44044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inlineStr">
        <is>
          <t>30318</t>
        </is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  <c r="V824" s="51">
        <f>INDEX(Customers!$C$2:$C$805,MATCH(F824,Customers!$A$2:$A$805,0))</f>
        <v/>
      </c>
      <c r="W824">
        <f>INDEX(Customers!$D$2:$D$805,MATCH(F824,Customers!$A$2:$A$805,0))</f>
        <v/>
      </c>
      <c r="X824">
        <f>YEAR(C824)</f>
        <v/>
      </c>
      <c r="Y824">
        <f>X824-YEAR(V824)+1</f>
        <v/>
      </c>
    </row>
    <row r="825">
      <c r="A825" t="n">
        <v>824</v>
      </c>
      <c r="B825" t="inlineStr">
        <is>
          <t>US-2020-155894</t>
        </is>
      </c>
      <c r="C825" s="51" t="n">
        <v>44038</v>
      </c>
      <c r="D825" s="51" t="n">
        <v>44042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inlineStr">
        <is>
          <t>60623</t>
        </is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  <c r="V825" s="51">
        <f>INDEX(Customers!$C$2:$C$805,MATCH(F825,Customers!$A$2:$A$805,0))</f>
        <v/>
      </c>
      <c r="W825">
        <f>INDEX(Customers!$D$2:$D$805,MATCH(F825,Customers!$A$2:$A$805,0))</f>
        <v/>
      </c>
      <c r="X825">
        <f>YEAR(C825)</f>
        <v/>
      </c>
      <c r="Y825">
        <f>X825-YEAR(V825)+1</f>
        <v/>
      </c>
    </row>
    <row r="826">
      <c r="A826" t="n">
        <v>825</v>
      </c>
      <c r="B826" t="inlineStr">
        <is>
          <t>US-2020-159121</t>
        </is>
      </c>
      <c r="C826" s="51" t="n">
        <v>44038</v>
      </c>
      <c r="D826" s="51" t="n">
        <v>44044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inlineStr">
        <is>
          <t>84020</t>
        </is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  <c r="V826" s="51">
        <f>INDEX(Customers!$C$2:$C$805,MATCH(F826,Customers!$A$2:$A$805,0))</f>
        <v/>
      </c>
      <c r="W826">
        <f>INDEX(Customers!$D$2:$D$805,MATCH(F826,Customers!$A$2:$A$805,0))</f>
        <v/>
      </c>
      <c r="X826">
        <f>YEAR(C826)</f>
        <v/>
      </c>
      <c r="Y826">
        <f>X826-YEAR(V826)+1</f>
        <v/>
      </c>
    </row>
    <row r="827">
      <c r="A827" t="n">
        <v>826</v>
      </c>
      <c r="B827" t="inlineStr">
        <is>
          <t>US-2020-169019</t>
        </is>
      </c>
      <c r="C827" s="51" t="n">
        <v>44038</v>
      </c>
      <c r="D827" s="51" t="n">
        <v>44042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inlineStr">
        <is>
          <t>78207</t>
        </is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  <c r="V827" s="51">
        <f>INDEX(Customers!$C$2:$C$805,MATCH(F827,Customers!$A$2:$A$805,0))</f>
        <v/>
      </c>
      <c r="W827">
        <f>INDEX(Customers!$D$2:$D$805,MATCH(F827,Customers!$A$2:$A$805,0))</f>
        <v/>
      </c>
      <c r="X827">
        <f>YEAR(C827)</f>
        <v/>
      </c>
      <c r="Y827">
        <f>X827-YEAR(V827)+1</f>
        <v/>
      </c>
    </row>
    <row r="828">
      <c r="A828" t="n">
        <v>827</v>
      </c>
      <c r="B828" t="inlineStr">
        <is>
          <t>US-2020-126760</t>
        </is>
      </c>
      <c r="C828" s="51" t="n">
        <v>44038</v>
      </c>
      <c r="D828" s="51" t="n">
        <v>44045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inlineStr">
        <is>
          <t>89031</t>
        </is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  <c r="V828" s="51">
        <f>INDEX(Customers!$C$2:$C$805,MATCH(F828,Customers!$A$2:$A$805,0))</f>
        <v/>
      </c>
      <c r="W828">
        <f>INDEX(Customers!$D$2:$D$805,MATCH(F828,Customers!$A$2:$A$805,0))</f>
        <v/>
      </c>
      <c r="X828">
        <f>YEAR(C828)</f>
        <v/>
      </c>
      <c r="Y828">
        <f>X828-YEAR(V828)+1</f>
        <v/>
      </c>
    </row>
    <row r="829">
      <c r="A829" t="n">
        <v>828</v>
      </c>
      <c r="B829" t="inlineStr">
        <is>
          <t>US-2020-126760</t>
        </is>
      </c>
      <c r="C829" s="51" t="n">
        <v>44038</v>
      </c>
      <c r="D829" s="51" t="n">
        <v>44045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inlineStr">
        <is>
          <t>89031</t>
        </is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  <c r="V829" s="51">
        <f>INDEX(Customers!$C$2:$C$805,MATCH(F829,Customers!$A$2:$A$805,0))</f>
        <v/>
      </c>
      <c r="W829">
        <f>INDEX(Customers!$D$2:$D$805,MATCH(F829,Customers!$A$2:$A$805,0))</f>
        <v/>
      </c>
      <c r="X829">
        <f>YEAR(C829)</f>
        <v/>
      </c>
      <c r="Y829">
        <f>X829-YEAR(V829)+1</f>
        <v/>
      </c>
    </row>
    <row r="830">
      <c r="A830" t="n">
        <v>829</v>
      </c>
      <c r="B830" t="inlineStr">
        <is>
          <t>US-2020-150126</t>
        </is>
      </c>
      <c r="C830" s="51" t="n">
        <v>44039</v>
      </c>
      <c r="D830" s="51" t="n">
        <v>44045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inlineStr">
        <is>
          <t>10035</t>
        </is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  <c r="V830" s="51">
        <f>INDEX(Customers!$C$2:$C$805,MATCH(F830,Customers!$A$2:$A$805,0))</f>
        <v/>
      </c>
      <c r="W830">
        <f>INDEX(Customers!$D$2:$D$805,MATCH(F830,Customers!$A$2:$A$805,0))</f>
        <v/>
      </c>
      <c r="X830">
        <f>YEAR(C830)</f>
        <v/>
      </c>
      <c r="Y830">
        <f>X830-YEAR(V830)+1</f>
        <v/>
      </c>
    </row>
    <row r="831">
      <c r="A831" t="n">
        <v>830</v>
      </c>
      <c r="B831" t="inlineStr">
        <is>
          <t>US-2020-169642</t>
        </is>
      </c>
      <c r="C831" s="51" t="n">
        <v>44039</v>
      </c>
      <c r="D831" s="51" t="n">
        <v>44042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90036</t>
        </is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  <c r="V831" s="51">
        <f>INDEX(Customers!$C$2:$C$805,MATCH(F831,Customers!$A$2:$A$805,0))</f>
        <v/>
      </c>
      <c r="W831">
        <f>INDEX(Customers!$D$2:$D$805,MATCH(F831,Customers!$A$2:$A$805,0))</f>
        <v/>
      </c>
      <c r="X831">
        <f>YEAR(C831)</f>
        <v/>
      </c>
      <c r="Y831">
        <f>X831-YEAR(V831)+1</f>
        <v/>
      </c>
    </row>
    <row r="832">
      <c r="A832" t="n">
        <v>831</v>
      </c>
      <c r="B832" t="inlineStr">
        <is>
          <t>US-2020-124709</t>
        </is>
      </c>
      <c r="C832" s="51" t="n">
        <v>44039</v>
      </c>
      <c r="D832" s="51" t="n">
        <v>44041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inlineStr">
        <is>
          <t>94122</t>
        </is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  <c r="V832" s="51">
        <f>INDEX(Customers!$C$2:$C$805,MATCH(F832,Customers!$A$2:$A$805,0))</f>
        <v/>
      </c>
      <c r="W832">
        <f>INDEX(Customers!$D$2:$D$805,MATCH(F832,Customers!$A$2:$A$805,0))</f>
        <v/>
      </c>
      <c r="X832">
        <f>YEAR(C832)</f>
        <v/>
      </c>
      <c r="Y832">
        <f>X832-YEAR(V832)+1</f>
        <v/>
      </c>
    </row>
    <row r="833">
      <c r="A833" t="n">
        <v>832</v>
      </c>
      <c r="B833" t="inlineStr">
        <is>
          <t>US-2020-131541</t>
        </is>
      </c>
      <c r="C833" s="51" t="n">
        <v>44040</v>
      </c>
      <c r="D833" s="51" t="n">
        <v>44040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inlineStr">
        <is>
          <t>32712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  <c r="V833" s="51">
        <f>INDEX(Customers!$C$2:$C$805,MATCH(F833,Customers!$A$2:$A$805,0))</f>
        <v/>
      </c>
      <c r="W833">
        <f>INDEX(Customers!$D$2:$D$805,MATCH(F833,Customers!$A$2:$A$805,0))</f>
        <v/>
      </c>
      <c r="X833">
        <f>YEAR(C833)</f>
        <v/>
      </c>
      <c r="Y833">
        <f>X833-YEAR(V833)+1</f>
        <v/>
      </c>
    </row>
    <row r="834">
      <c r="A834" t="n">
        <v>833</v>
      </c>
      <c r="B834" t="inlineStr">
        <is>
          <t>US-2020-131541</t>
        </is>
      </c>
      <c r="C834" s="51" t="n">
        <v>44040</v>
      </c>
      <c r="D834" s="51" t="n">
        <v>44040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inlineStr">
        <is>
          <t>32712</t>
        </is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  <c r="V834" s="51">
        <f>INDEX(Customers!$C$2:$C$805,MATCH(F834,Customers!$A$2:$A$805,0))</f>
        <v/>
      </c>
      <c r="W834">
        <f>INDEX(Customers!$D$2:$D$805,MATCH(F834,Customers!$A$2:$A$805,0))</f>
        <v/>
      </c>
      <c r="X834">
        <f>YEAR(C834)</f>
        <v/>
      </c>
      <c r="Y834">
        <f>X834-YEAR(V834)+1</f>
        <v/>
      </c>
    </row>
    <row r="835">
      <c r="A835" t="n">
        <v>834</v>
      </c>
      <c r="B835" t="inlineStr">
        <is>
          <t>US-2020-131541</t>
        </is>
      </c>
      <c r="C835" s="51" t="n">
        <v>44040</v>
      </c>
      <c r="D835" s="51" t="n">
        <v>44040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inlineStr">
        <is>
          <t>32712</t>
        </is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  <c r="V835" s="51">
        <f>INDEX(Customers!$C$2:$C$805,MATCH(F835,Customers!$A$2:$A$805,0))</f>
        <v/>
      </c>
      <c r="W835">
        <f>INDEX(Customers!$D$2:$D$805,MATCH(F835,Customers!$A$2:$A$805,0))</f>
        <v/>
      </c>
      <c r="X835">
        <f>YEAR(C835)</f>
        <v/>
      </c>
      <c r="Y835">
        <f>X835-YEAR(V835)+1</f>
        <v/>
      </c>
    </row>
    <row r="836">
      <c r="A836" t="n">
        <v>835</v>
      </c>
      <c r="B836" t="inlineStr">
        <is>
          <t>US-2020-111192</t>
        </is>
      </c>
      <c r="C836" s="51" t="n">
        <v>44042</v>
      </c>
      <c r="D836" s="51" t="n">
        <v>44048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inlineStr">
        <is>
          <t>98103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  <c r="V836" s="51">
        <f>INDEX(Customers!$C$2:$C$805,MATCH(F836,Customers!$A$2:$A$805,0))</f>
        <v/>
      </c>
      <c r="W836">
        <f>INDEX(Customers!$D$2:$D$805,MATCH(F836,Customers!$A$2:$A$805,0))</f>
        <v/>
      </c>
      <c r="X836">
        <f>YEAR(C836)</f>
        <v/>
      </c>
      <c r="Y836">
        <f>X836-YEAR(V836)+1</f>
        <v/>
      </c>
    </row>
    <row r="837">
      <c r="A837" t="n">
        <v>836</v>
      </c>
      <c r="B837" t="inlineStr">
        <is>
          <t>US-2020-117345</t>
        </is>
      </c>
      <c r="C837" s="51" t="n">
        <v>44044</v>
      </c>
      <c r="D837" s="51" t="n">
        <v>44048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inlineStr">
        <is>
          <t>28205</t>
        </is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  <c r="V837" s="51">
        <f>INDEX(Customers!$C$2:$C$805,MATCH(F837,Customers!$A$2:$A$805,0))</f>
        <v/>
      </c>
      <c r="W837">
        <f>INDEX(Customers!$D$2:$D$805,MATCH(F837,Customers!$A$2:$A$805,0))</f>
        <v/>
      </c>
      <c r="X837">
        <f>YEAR(C837)</f>
        <v/>
      </c>
      <c r="Y837">
        <f>X837-YEAR(V837)+1</f>
        <v/>
      </c>
    </row>
    <row r="838">
      <c r="A838" t="n">
        <v>837</v>
      </c>
      <c r="B838" t="inlineStr">
        <is>
          <t>US-2020-117345</t>
        </is>
      </c>
      <c r="C838" s="51" t="n">
        <v>44044</v>
      </c>
      <c r="D838" s="51" t="n">
        <v>44048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inlineStr">
        <is>
          <t>28205</t>
        </is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  <c r="V838" s="51">
        <f>INDEX(Customers!$C$2:$C$805,MATCH(F838,Customers!$A$2:$A$805,0))</f>
        <v/>
      </c>
      <c r="W838">
        <f>INDEX(Customers!$D$2:$D$805,MATCH(F838,Customers!$A$2:$A$805,0))</f>
        <v/>
      </c>
      <c r="X838">
        <f>YEAR(C838)</f>
        <v/>
      </c>
      <c r="Y838">
        <f>X838-YEAR(V838)+1</f>
        <v/>
      </c>
    </row>
    <row r="839">
      <c r="A839" t="n">
        <v>838</v>
      </c>
      <c r="B839" t="inlineStr">
        <is>
          <t>US-2020-152296</t>
        </is>
      </c>
      <c r="C839" s="51" t="n">
        <v>44044</v>
      </c>
      <c r="D839" s="51" t="n">
        <v>44046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inlineStr">
        <is>
          <t>94122</t>
        </is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  <c r="V839" s="51">
        <f>INDEX(Customers!$C$2:$C$805,MATCH(F839,Customers!$A$2:$A$805,0))</f>
        <v/>
      </c>
      <c r="W839">
        <f>INDEX(Customers!$D$2:$D$805,MATCH(F839,Customers!$A$2:$A$805,0))</f>
        <v/>
      </c>
      <c r="X839">
        <f>YEAR(C839)</f>
        <v/>
      </c>
      <c r="Y839">
        <f>X839-YEAR(V839)+1</f>
        <v/>
      </c>
    </row>
    <row r="840">
      <c r="A840" t="n">
        <v>839</v>
      </c>
      <c r="B840" t="inlineStr">
        <is>
          <t>US-2020-162684</t>
        </is>
      </c>
      <c r="C840" s="51" t="n">
        <v>44044</v>
      </c>
      <c r="D840" s="51" t="n">
        <v>44049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inlineStr">
        <is>
          <t>19120</t>
        </is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  <c r="V840" s="51">
        <f>INDEX(Customers!$C$2:$C$805,MATCH(F840,Customers!$A$2:$A$805,0))</f>
        <v/>
      </c>
      <c r="W840">
        <f>INDEX(Customers!$D$2:$D$805,MATCH(F840,Customers!$A$2:$A$805,0))</f>
        <v/>
      </c>
      <c r="X840">
        <f>YEAR(C840)</f>
        <v/>
      </c>
      <c r="Y840">
        <f>X840-YEAR(V840)+1</f>
        <v/>
      </c>
    </row>
    <row r="841">
      <c r="A841" t="n">
        <v>840</v>
      </c>
      <c r="B841" t="inlineStr">
        <is>
          <t>US-2020-117345</t>
        </is>
      </c>
      <c r="C841" s="51" t="n">
        <v>44044</v>
      </c>
      <c r="D841" s="51" t="n">
        <v>44048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inlineStr">
        <is>
          <t>28205</t>
        </is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  <c r="V841" s="51">
        <f>INDEX(Customers!$C$2:$C$805,MATCH(F841,Customers!$A$2:$A$805,0))</f>
        <v/>
      </c>
      <c r="W841">
        <f>INDEX(Customers!$D$2:$D$805,MATCH(F841,Customers!$A$2:$A$805,0))</f>
        <v/>
      </c>
      <c r="X841">
        <f>YEAR(C841)</f>
        <v/>
      </c>
      <c r="Y841">
        <f>X841-YEAR(V841)+1</f>
        <v/>
      </c>
    </row>
    <row r="842">
      <c r="A842" t="n">
        <v>841</v>
      </c>
      <c r="B842" t="inlineStr">
        <is>
          <t>US-2020-117345</t>
        </is>
      </c>
      <c r="C842" s="51" t="n">
        <v>44044</v>
      </c>
      <c r="D842" s="51" t="n">
        <v>44048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inlineStr">
        <is>
          <t>28205</t>
        </is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  <c r="V842" s="51">
        <f>INDEX(Customers!$C$2:$C$805,MATCH(F842,Customers!$A$2:$A$805,0))</f>
        <v/>
      </c>
      <c r="W842">
        <f>INDEX(Customers!$D$2:$D$805,MATCH(F842,Customers!$A$2:$A$805,0))</f>
        <v/>
      </c>
      <c r="X842">
        <f>YEAR(C842)</f>
        <v/>
      </c>
      <c r="Y842">
        <f>X842-YEAR(V842)+1</f>
        <v/>
      </c>
    </row>
    <row r="843">
      <c r="A843" t="n">
        <v>842</v>
      </c>
      <c r="B843" t="inlineStr">
        <is>
          <t>US-2020-106299</t>
        </is>
      </c>
      <c r="C843" s="51" t="n">
        <v>44045</v>
      </c>
      <c r="D843" s="51" t="n">
        <v>44051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inlineStr">
        <is>
          <t>65807</t>
        </is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  <c r="V843" s="51">
        <f>INDEX(Customers!$C$2:$C$805,MATCH(F843,Customers!$A$2:$A$805,0))</f>
        <v/>
      </c>
      <c r="W843">
        <f>INDEX(Customers!$D$2:$D$805,MATCH(F843,Customers!$A$2:$A$805,0))</f>
        <v/>
      </c>
      <c r="X843">
        <f>YEAR(C843)</f>
        <v/>
      </c>
      <c r="Y843">
        <f>X843-YEAR(V843)+1</f>
        <v/>
      </c>
    </row>
    <row r="844">
      <c r="A844" t="n">
        <v>843</v>
      </c>
      <c r="B844" t="inlineStr">
        <is>
          <t>US-2020-106299</t>
        </is>
      </c>
      <c r="C844" s="51" t="n">
        <v>44045</v>
      </c>
      <c r="D844" s="51" t="n">
        <v>44051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inlineStr">
        <is>
          <t>65807</t>
        </is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  <c r="V844" s="51">
        <f>INDEX(Customers!$C$2:$C$805,MATCH(F844,Customers!$A$2:$A$805,0))</f>
        <v/>
      </c>
      <c r="W844">
        <f>INDEX(Customers!$D$2:$D$805,MATCH(F844,Customers!$A$2:$A$805,0))</f>
        <v/>
      </c>
      <c r="X844">
        <f>YEAR(C844)</f>
        <v/>
      </c>
      <c r="Y844">
        <f>X844-YEAR(V844)+1</f>
        <v/>
      </c>
    </row>
    <row r="845">
      <c r="A845" t="n">
        <v>844</v>
      </c>
      <c r="B845" t="inlineStr">
        <is>
          <t>US-2020-106299</t>
        </is>
      </c>
      <c r="C845" s="51" t="n">
        <v>44045</v>
      </c>
      <c r="D845" s="51" t="n">
        <v>44051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inlineStr">
        <is>
          <t>65807</t>
        </is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  <c r="V845" s="51">
        <f>INDEX(Customers!$C$2:$C$805,MATCH(F845,Customers!$A$2:$A$805,0))</f>
        <v/>
      </c>
      <c r="W845">
        <f>INDEX(Customers!$D$2:$D$805,MATCH(F845,Customers!$A$2:$A$805,0))</f>
        <v/>
      </c>
      <c r="X845">
        <f>YEAR(C845)</f>
        <v/>
      </c>
      <c r="Y845">
        <f>X845-YEAR(V845)+1</f>
        <v/>
      </c>
    </row>
    <row r="846">
      <c r="A846" t="n">
        <v>845</v>
      </c>
      <c r="B846" t="inlineStr">
        <is>
          <t>US-2020-133690</t>
        </is>
      </c>
      <c r="C846" s="51" t="n">
        <v>44046</v>
      </c>
      <c r="D846" s="51" t="n">
        <v>44048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inlineStr">
        <is>
          <t>80219</t>
        </is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  <c r="V846" s="51">
        <f>INDEX(Customers!$C$2:$C$805,MATCH(F846,Customers!$A$2:$A$805,0))</f>
        <v/>
      </c>
      <c r="W846">
        <f>INDEX(Customers!$D$2:$D$805,MATCH(F846,Customers!$A$2:$A$805,0))</f>
        <v/>
      </c>
      <c r="X846">
        <f>YEAR(C846)</f>
        <v/>
      </c>
      <c r="Y846">
        <f>X846-YEAR(V846)+1</f>
        <v/>
      </c>
    </row>
    <row r="847">
      <c r="A847" t="n">
        <v>846</v>
      </c>
      <c r="B847" t="inlineStr">
        <is>
          <t>US-2020-133690</t>
        </is>
      </c>
      <c r="C847" s="51" t="n">
        <v>44046</v>
      </c>
      <c r="D847" s="51" t="n">
        <v>44048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inlineStr">
        <is>
          <t>80219</t>
        </is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  <c r="V847" s="51">
        <f>INDEX(Customers!$C$2:$C$805,MATCH(F847,Customers!$A$2:$A$805,0))</f>
        <v/>
      </c>
      <c r="W847">
        <f>INDEX(Customers!$D$2:$D$805,MATCH(F847,Customers!$A$2:$A$805,0))</f>
        <v/>
      </c>
      <c r="X847">
        <f>YEAR(C847)</f>
        <v/>
      </c>
      <c r="Y847">
        <f>X847-YEAR(V847)+1</f>
        <v/>
      </c>
    </row>
    <row r="848">
      <c r="A848" t="n">
        <v>847</v>
      </c>
      <c r="B848" t="inlineStr">
        <is>
          <t>US-2020-125612</t>
        </is>
      </c>
      <c r="C848" s="51" t="n">
        <v>44046</v>
      </c>
      <c r="D848" s="51" t="n">
        <v>44051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inlineStr">
        <is>
          <t>10035</t>
        </is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  <c r="V848" s="51">
        <f>INDEX(Customers!$C$2:$C$805,MATCH(F848,Customers!$A$2:$A$805,0))</f>
        <v/>
      </c>
      <c r="W848">
        <f>INDEX(Customers!$D$2:$D$805,MATCH(F848,Customers!$A$2:$A$805,0))</f>
        <v/>
      </c>
      <c r="X848">
        <f>YEAR(C848)</f>
        <v/>
      </c>
      <c r="Y848">
        <f>X848-YEAR(V848)+1</f>
        <v/>
      </c>
    </row>
    <row r="849">
      <c r="A849" t="n">
        <v>848</v>
      </c>
      <c r="B849" t="inlineStr">
        <is>
          <t>US-2020-128986</t>
        </is>
      </c>
      <c r="C849" s="51" t="n">
        <v>44046</v>
      </c>
      <c r="D849" s="51" t="n">
        <v>44048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inlineStr">
        <is>
          <t>85301</t>
        </is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  <c r="V849" s="51">
        <f>INDEX(Customers!$C$2:$C$805,MATCH(F849,Customers!$A$2:$A$805,0))</f>
        <v/>
      </c>
      <c r="W849">
        <f>INDEX(Customers!$D$2:$D$805,MATCH(F849,Customers!$A$2:$A$805,0))</f>
        <v/>
      </c>
      <c r="X849">
        <f>YEAR(C849)</f>
        <v/>
      </c>
      <c r="Y849">
        <f>X849-YEAR(V849)+1</f>
        <v/>
      </c>
    </row>
    <row r="850">
      <c r="A850" t="n">
        <v>849</v>
      </c>
      <c r="B850" t="inlineStr">
        <is>
          <t>US-2020-125612</t>
        </is>
      </c>
      <c r="C850" s="51" t="n">
        <v>44046</v>
      </c>
      <c r="D850" s="51" t="n">
        <v>44051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inlineStr">
        <is>
          <t>10035</t>
        </is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  <c r="V850" s="51">
        <f>INDEX(Customers!$C$2:$C$805,MATCH(F850,Customers!$A$2:$A$805,0))</f>
        <v/>
      </c>
      <c r="W850">
        <f>INDEX(Customers!$D$2:$D$805,MATCH(F850,Customers!$A$2:$A$805,0))</f>
        <v/>
      </c>
      <c r="X850">
        <f>YEAR(C850)</f>
        <v/>
      </c>
      <c r="Y850">
        <f>X850-YEAR(V850)+1</f>
        <v/>
      </c>
    </row>
    <row r="851">
      <c r="A851" t="n">
        <v>850</v>
      </c>
      <c r="B851" t="inlineStr">
        <is>
          <t>US-2020-125612</t>
        </is>
      </c>
      <c r="C851" s="51" t="n">
        <v>44046</v>
      </c>
      <c r="D851" s="51" t="n">
        <v>44051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inlineStr">
        <is>
          <t>10035</t>
        </is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  <c r="V851" s="51">
        <f>INDEX(Customers!$C$2:$C$805,MATCH(F851,Customers!$A$2:$A$805,0))</f>
        <v/>
      </c>
      <c r="W851">
        <f>INDEX(Customers!$D$2:$D$805,MATCH(F851,Customers!$A$2:$A$805,0))</f>
        <v/>
      </c>
      <c r="X851">
        <f>YEAR(C851)</f>
        <v/>
      </c>
      <c r="Y851">
        <f>X851-YEAR(V851)+1</f>
        <v/>
      </c>
    </row>
    <row r="852">
      <c r="A852" t="n">
        <v>851</v>
      </c>
      <c r="B852" t="inlineStr">
        <is>
          <t>US-2020-134215</t>
        </is>
      </c>
      <c r="C852" s="51" t="n">
        <v>44047</v>
      </c>
      <c r="D852" s="51" t="n">
        <v>44051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inlineStr">
        <is>
          <t>04401</t>
        </is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  <c r="V852" s="51">
        <f>INDEX(Customers!$C$2:$C$805,MATCH(F852,Customers!$A$2:$A$805,0))</f>
        <v/>
      </c>
      <c r="W852">
        <f>INDEX(Customers!$D$2:$D$805,MATCH(F852,Customers!$A$2:$A$805,0))</f>
        <v/>
      </c>
      <c r="X852">
        <f>YEAR(C852)</f>
        <v/>
      </c>
      <c r="Y852">
        <f>X852-YEAR(V852)+1</f>
        <v/>
      </c>
    </row>
    <row r="853">
      <c r="A853" t="n">
        <v>852</v>
      </c>
      <c r="B853" t="inlineStr">
        <is>
          <t>US-2020-126361</t>
        </is>
      </c>
      <c r="C853" s="51" t="n">
        <v>44047</v>
      </c>
      <c r="D853" s="51" t="n">
        <v>44052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inlineStr">
        <is>
          <t>84062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  <c r="V853" s="51">
        <f>INDEX(Customers!$C$2:$C$805,MATCH(F853,Customers!$A$2:$A$805,0))</f>
        <v/>
      </c>
      <c r="W853">
        <f>INDEX(Customers!$D$2:$D$805,MATCH(F853,Customers!$A$2:$A$805,0))</f>
        <v/>
      </c>
      <c r="X853">
        <f>YEAR(C853)</f>
        <v/>
      </c>
      <c r="Y853">
        <f>X853-YEAR(V853)+1</f>
        <v/>
      </c>
    </row>
    <row r="854">
      <c r="A854" t="n">
        <v>853</v>
      </c>
      <c r="B854" t="inlineStr">
        <is>
          <t>US-2020-126361</t>
        </is>
      </c>
      <c r="C854" s="51" t="n">
        <v>44047</v>
      </c>
      <c r="D854" s="51" t="n">
        <v>44052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inlineStr">
        <is>
          <t>84062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  <c r="V854" s="51">
        <f>INDEX(Customers!$C$2:$C$805,MATCH(F854,Customers!$A$2:$A$805,0))</f>
        <v/>
      </c>
      <c r="W854">
        <f>INDEX(Customers!$D$2:$D$805,MATCH(F854,Customers!$A$2:$A$805,0))</f>
        <v/>
      </c>
      <c r="X854">
        <f>YEAR(C854)</f>
        <v/>
      </c>
      <c r="Y854">
        <f>X854-YEAR(V854)+1</f>
        <v/>
      </c>
    </row>
    <row r="855">
      <c r="A855" t="n">
        <v>854</v>
      </c>
      <c r="B855" t="inlineStr">
        <is>
          <t>US-2020-126361</t>
        </is>
      </c>
      <c r="C855" s="51" t="n">
        <v>44047</v>
      </c>
      <c r="D855" s="51" t="n">
        <v>44052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inlineStr">
        <is>
          <t>84062</t>
        </is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  <c r="V855" s="51">
        <f>INDEX(Customers!$C$2:$C$805,MATCH(F855,Customers!$A$2:$A$805,0))</f>
        <v/>
      </c>
      <c r="W855">
        <f>INDEX(Customers!$D$2:$D$805,MATCH(F855,Customers!$A$2:$A$805,0))</f>
        <v/>
      </c>
      <c r="X855">
        <f>YEAR(C855)</f>
        <v/>
      </c>
      <c r="Y855">
        <f>X855-YEAR(V855)+1</f>
        <v/>
      </c>
    </row>
    <row r="856">
      <c r="A856" t="n">
        <v>855</v>
      </c>
      <c r="B856" t="inlineStr">
        <is>
          <t>US-2020-126361</t>
        </is>
      </c>
      <c r="C856" s="51" t="n">
        <v>44047</v>
      </c>
      <c r="D856" s="51" t="n">
        <v>44052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inlineStr">
        <is>
          <t>84062</t>
        </is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  <c r="V856" s="51">
        <f>INDEX(Customers!$C$2:$C$805,MATCH(F856,Customers!$A$2:$A$805,0))</f>
        <v/>
      </c>
      <c r="W856">
        <f>INDEX(Customers!$D$2:$D$805,MATCH(F856,Customers!$A$2:$A$805,0))</f>
        <v/>
      </c>
      <c r="X856">
        <f>YEAR(C856)</f>
        <v/>
      </c>
      <c r="Y856">
        <f>X856-YEAR(V856)+1</f>
        <v/>
      </c>
    </row>
    <row r="857">
      <c r="A857" t="n">
        <v>856</v>
      </c>
      <c r="B857" t="inlineStr">
        <is>
          <t>US-2020-134215</t>
        </is>
      </c>
      <c r="C857" s="51" t="n">
        <v>44047</v>
      </c>
      <c r="D857" s="51" t="n">
        <v>44051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inlineStr">
        <is>
          <t>04401</t>
        </is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  <c r="V857" s="51">
        <f>INDEX(Customers!$C$2:$C$805,MATCH(F857,Customers!$A$2:$A$805,0))</f>
        <v/>
      </c>
      <c r="W857">
        <f>INDEX(Customers!$D$2:$D$805,MATCH(F857,Customers!$A$2:$A$805,0))</f>
        <v/>
      </c>
      <c r="X857">
        <f>YEAR(C857)</f>
        <v/>
      </c>
      <c r="Y857">
        <f>X857-YEAR(V857)+1</f>
        <v/>
      </c>
    </row>
    <row r="858">
      <c r="A858" t="n">
        <v>857</v>
      </c>
      <c r="B858" t="inlineStr">
        <is>
          <t>US-2020-126361</t>
        </is>
      </c>
      <c r="C858" s="51" t="n">
        <v>44047</v>
      </c>
      <c r="D858" s="51" t="n">
        <v>44052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inlineStr">
        <is>
          <t>84062</t>
        </is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  <c r="V858" s="51">
        <f>INDEX(Customers!$C$2:$C$805,MATCH(F858,Customers!$A$2:$A$805,0))</f>
        <v/>
      </c>
      <c r="W858">
        <f>INDEX(Customers!$D$2:$D$805,MATCH(F858,Customers!$A$2:$A$805,0))</f>
        <v/>
      </c>
      <c r="X858">
        <f>YEAR(C858)</f>
        <v/>
      </c>
      <c r="Y858">
        <f>X858-YEAR(V858)+1</f>
        <v/>
      </c>
    </row>
    <row r="859">
      <c r="A859" t="n">
        <v>858</v>
      </c>
      <c r="B859" t="inlineStr">
        <is>
          <t>US-2020-134215</t>
        </is>
      </c>
      <c r="C859" s="51" t="n">
        <v>44047</v>
      </c>
      <c r="D859" s="51" t="n">
        <v>44051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inlineStr">
        <is>
          <t>04401</t>
        </is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  <c r="V859" s="51">
        <f>INDEX(Customers!$C$2:$C$805,MATCH(F859,Customers!$A$2:$A$805,0))</f>
        <v/>
      </c>
      <c r="W859">
        <f>INDEX(Customers!$D$2:$D$805,MATCH(F859,Customers!$A$2:$A$805,0))</f>
        <v/>
      </c>
      <c r="X859">
        <f>YEAR(C859)</f>
        <v/>
      </c>
      <c r="Y859">
        <f>X859-YEAR(V859)+1</f>
        <v/>
      </c>
    </row>
    <row r="860">
      <c r="A860" t="n">
        <v>859</v>
      </c>
      <c r="B860" t="inlineStr">
        <is>
          <t>US-2020-126361</t>
        </is>
      </c>
      <c r="C860" s="51" t="n">
        <v>44047</v>
      </c>
      <c r="D860" s="51" t="n">
        <v>44052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inlineStr">
        <is>
          <t>84062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  <c r="V860" s="51">
        <f>INDEX(Customers!$C$2:$C$805,MATCH(F860,Customers!$A$2:$A$805,0))</f>
        <v/>
      </c>
      <c r="W860">
        <f>INDEX(Customers!$D$2:$D$805,MATCH(F860,Customers!$A$2:$A$805,0))</f>
        <v/>
      </c>
      <c r="X860">
        <f>YEAR(C860)</f>
        <v/>
      </c>
      <c r="Y860">
        <f>X860-YEAR(V860)+1</f>
        <v/>
      </c>
    </row>
    <row r="861">
      <c r="A861" t="n">
        <v>860</v>
      </c>
      <c r="B861" t="inlineStr">
        <is>
          <t>US-2020-117968</t>
        </is>
      </c>
      <c r="C861" s="51" t="n">
        <v>44048</v>
      </c>
      <c r="D861" s="51" t="n">
        <v>44050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inlineStr">
        <is>
          <t>06450</t>
        </is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  <c r="V861" s="51">
        <f>INDEX(Customers!$C$2:$C$805,MATCH(F861,Customers!$A$2:$A$805,0))</f>
        <v/>
      </c>
      <c r="W861">
        <f>INDEX(Customers!$D$2:$D$805,MATCH(F861,Customers!$A$2:$A$805,0))</f>
        <v/>
      </c>
      <c r="X861">
        <f>YEAR(C861)</f>
        <v/>
      </c>
      <c r="Y861">
        <f>X861-YEAR(V861)+1</f>
        <v/>
      </c>
    </row>
    <row r="862">
      <c r="A862" t="n">
        <v>861</v>
      </c>
      <c r="B862" t="inlineStr">
        <is>
          <t>US-2020-118962</t>
        </is>
      </c>
      <c r="C862" s="51" t="n">
        <v>44048</v>
      </c>
      <c r="D862" s="51" t="n">
        <v>44052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90004</t>
        </is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  <c r="V862" s="51">
        <f>INDEX(Customers!$C$2:$C$805,MATCH(F862,Customers!$A$2:$A$805,0))</f>
        <v/>
      </c>
      <c r="W862">
        <f>INDEX(Customers!$D$2:$D$805,MATCH(F862,Customers!$A$2:$A$805,0))</f>
        <v/>
      </c>
      <c r="X862">
        <f>YEAR(C862)</f>
        <v/>
      </c>
      <c r="Y862">
        <f>X862-YEAR(V862)+1</f>
        <v/>
      </c>
    </row>
    <row r="863">
      <c r="A863" t="n">
        <v>862</v>
      </c>
      <c r="B863" t="inlineStr">
        <is>
          <t>US-2020-124723</t>
        </is>
      </c>
      <c r="C863" s="51" t="n">
        <v>44048</v>
      </c>
      <c r="D863" s="51" t="n">
        <v>44055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inlineStr">
        <is>
          <t>77590</t>
        </is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  <c r="V863" s="51">
        <f>INDEX(Customers!$C$2:$C$805,MATCH(F863,Customers!$A$2:$A$805,0))</f>
        <v/>
      </c>
      <c r="W863">
        <f>INDEX(Customers!$D$2:$D$805,MATCH(F863,Customers!$A$2:$A$805,0))</f>
        <v/>
      </c>
      <c r="X863">
        <f>YEAR(C863)</f>
        <v/>
      </c>
      <c r="Y863">
        <f>X863-YEAR(V863)+1</f>
        <v/>
      </c>
    </row>
    <row r="864">
      <c r="A864" t="n">
        <v>863</v>
      </c>
      <c r="B864" t="inlineStr">
        <is>
          <t>US-2020-117968</t>
        </is>
      </c>
      <c r="C864" s="51" t="n">
        <v>44048</v>
      </c>
      <c r="D864" s="51" t="n">
        <v>44050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inlineStr">
        <is>
          <t>06450</t>
        </is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  <c r="V864" s="51">
        <f>INDEX(Customers!$C$2:$C$805,MATCH(F864,Customers!$A$2:$A$805,0))</f>
        <v/>
      </c>
      <c r="W864">
        <f>INDEX(Customers!$D$2:$D$805,MATCH(F864,Customers!$A$2:$A$805,0))</f>
        <v/>
      </c>
      <c r="X864">
        <f>YEAR(C864)</f>
        <v/>
      </c>
      <c r="Y864">
        <f>X864-YEAR(V864)+1</f>
        <v/>
      </c>
    </row>
    <row r="865">
      <c r="A865" t="n">
        <v>864</v>
      </c>
      <c r="B865" t="inlineStr">
        <is>
          <t>US-2020-117968</t>
        </is>
      </c>
      <c r="C865" s="51" t="n">
        <v>44048</v>
      </c>
      <c r="D865" s="51" t="n">
        <v>44050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inlineStr">
        <is>
          <t>06450</t>
        </is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  <c r="V865" s="51">
        <f>INDEX(Customers!$C$2:$C$805,MATCH(F865,Customers!$A$2:$A$805,0))</f>
        <v/>
      </c>
      <c r="W865">
        <f>INDEX(Customers!$D$2:$D$805,MATCH(F865,Customers!$A$2:$A$805,0))</f>
        <v/>
      </c>
      <c r="X865">
        <f>YEAR(C865)</f>
        <v/>
      </c>
      <c r="Y865">
        <f>X865-YEAR(V865)+1</f>
        <v/>
      </c>
    </row>
    <row r="866">
      <c r="A866" t="n">
        <v>865</v>
      </c>
      <c r="B866" t="inlineStr">
        <is>
          <t>US-2020-110065</t>
        </is>
      </c>
      <c r="C866" s="51" t="n">
        <v>44048</v>
      </c>
      <c r="D866" s="51" t="n">
        <v>44054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inlineStr">
        <is>
          <t>10009</t>
        </is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  <c r="V866" s="51">
        <f>INDEX(Customers!$C$2:$C$805,MATCH(F866,Customers!$A$2:$A$805,0))</f>
        <v/>
      </c>
      <c r="W866">
        <f>INDEX(Customers!$D$2:$D$805,MATCH(F866,Customers!$A$2:$A$805,0))</f>
        <v/>
      </c>
      <c r="X866">
        <f>YEAR(C866)</f>
        <v/>
      </c>
      <c r="Y866">
        <f>X866-YEAR(V866)+1</f>
        <v/>
      </c>
    </row>
    <row r="867">
      <c r="A867" t="n">
        <v>866</v>
      </c>
      <c r="B867" t="inlineStr">
        <is>
          <t>US-2020-150490</t>
        </is>
      </c>
      <c r="C867" s="51" t="n">
        <v>44048</v>
      </c>
      <c r="D867" s="51" t="n">
        <v>44054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inlineStr">
        <is>
          <t>94122</t>
        </is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  <c r="V867" s="51">
        <f>INDEX(Customers!$C$2:$C$805,MATCH(F867,Customers!$A$2:$A$805,0))</f>
        <v/>
      </c>
      <c r="W867">
        <f>INDEX(Customers!$D$2:$D$805,MATCH(F867,Customers!$A$2:$A$805,0))</f>
        <v/>
      </c>
      <c r="X867">
        <f>YEAR(C867)</f>
        <v/>
      </c>
      <c r="Y867">
        <f>X867-YEAR(V867)+1</f>
        <v/>
      </c>
    </row>
    <row r="868">
      <c r="A868" t="n">
        <v>867</v>
      </c>
      <c r="B868" t="inlineStr">
        <is>
          <t>US-2020-118962</t>
        </is>
      </c>
      <c r="C868" s="51" t="n">
        <v>44048</v>
      </c>
      <c r="D868" s="51" t="n">
        <v>44052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90004</t>
        </is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  <c r="V868" s="51">
        <f>INDEX(Customers!$C$2:$C$805,MATCH(F868,Customers!$A$2:$A$805,0))</f>
        <v/>
      </c>
      <c r="W868">
        <f>INDEX(Customers!$D$2:$D$805,MATCH(F868,Customers!$A$2:$A$805,0))</f>
        <v/>
      </c>
      <c r="X868">
        <f>YEAR(C868)</f>
        <v/>
      </c>
      <c r="Y868">
        <f>X868-YEAR(V868)+1</f>
        <v/>
      </c>
    </row>
    <row r="869">
      <c r="A869" t="n">
        <v>868</v>
      </c>
      <c r="B869" t="inlineStr">
        <is>
          <t>US-2020-118962</t>
        </is>
      </c>
      <c r="C869" s="51" t="n">
        <v>44048</v>
      </c>
      <c r="D869" s="51" t="n">
        <v>44052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inlineStr">
        <is>
          <t>90004</t>
        </is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  <c r="V869" s="51">
        <f>INDEX(Customers!$C$2:$C$805,MATCH(F869,Customers!$A$2:$A$805,0))</f>
        <v/>
      </c>
      <c r="W869">
        <f>INDEX(Customers!$D$2:$D$805,MATCH(F869,Customers!$A$2:$A$805,0))</f>
        <v/>
      </c>
      <c r="X869">
        <f>YEAR(C869)</f>
        <v/>
      </c>
      <c r="Y869">
        <f>X869-YEAR(V869)+1</f>
        <v/>
      </c>
    </row>
    <row r="870">
      <c r="A870" t="n">
        <v>869</v>
      </c>
      <c r="B870" t="inlineStr">
        <is>
          <t>US-2020-150490</t>
        </is>
      </c>
      <c r="C870" s="51" t="n">
        <v>44048</v>
      </c>
      <c r="D870" s="51" t="n">
        <v>44054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94122</t>
        </is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  <c r="V870" s="51">
        <f>INDEX(Customers!$C$2:$C$805,MATCH(F870,Customers!$A$2:$A$805,0))</f>
        <v/>
      </c>
      <c r="W870">
        <f>INDEX(Customers!$D$2:$D$805,MATCH(F870,Customers!$A$2:$A$805,0))</f>
        <v/>
      </c>
      <c r="X870">
        <f>YEAR(C870)</f>
        <v/>
      </c>
      <c r="Y870">
        <f>X870-YEAR(V870)+1</f>
        <v/>
      </c>
    </row>
    <row r="871">
      <c r="A871" t="n">
        <v>870</v>
      </c>
      <c r="B871" t="inlineStr">
        <is>
          <t>US-2020-150490</t>
        </is>
      </c>
      <c r="C871" s="51" t="n">
        <v>44048</v>
      </c>
      <c r="D871" s="51" t="n">
        <v>44054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94122</t>
        </is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  <c r="V871" s="51">
        <f>INDEX(Customers!$C$2:$C$805,MATCH(F871,Customers!$A$2:$A$805,0))</f>
        <v/>
      </c>
      <c r="W871">
        <f>INDEX(Customers!$D$2:$D$805,MATCH(F871,Customers!$A$2:$A$805,0))</f>
        <v/>
      </c>
      <c r="X871">
        <f>YEAR(C871)</f>
        <v/>
      </c>
      <c r="Y871">
        <f>X871-YEAR(V871)+1</f>
        <v/>
      </c>
    </row>
    <row r="872">
      <c r="A872" t="n">
        <v>871</v>
      </c>
      <c r="B872" t="inlineStr">
        <is>
          <t>US-2020-110065</t>
        </is>
      </c>
      <c r="C872" s="51" t="n">
        <v>44048</v>
      </c>
      <c r="D872" s="51" t="n">
        <v>44054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  <c r="V872" s="51">
        <f>INDEX(Customers!$C$2:$C$805,MATCH(F872,Customers!$A$2:$A$805,0))</f>
        <v/>
      </c>
      <c r="W872">
        <f>INDEX(Customers!$D$2:$D$805,MATCH(F872,Customers!$A$2:$A$805,0))</f>
        <v/>
      </c>
      <c r="X872">
        <f>YEAR(C872)</f>
        <v/>
      </c>
      <c r="Y872">
        <f>X872-YEAR(V872)+1</f>
        <v/>
      </c>
    </row>
    <row r="873">
      <c r="A873" t="n">
        <v>872</v>
      </c>
      <c r="B873" t="inlineStr">
        <is>
          <t>US-2020-115357</t>
        </is>
      </c>
      <c r="C873" s="51" t="n">
        <v>44049</v>
      </c>
      <c r="D873" s="51" t="n">
        <v>44054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inlineStr">
        <is>
          <t>29203</t>
        </is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  <c r="V873" s="51">
        <f>INDEX(Customers!$C$2:$C$805,MATCH(F873,Customers!$A$2:$A$805,0))</f>
        <v/>
      </c>
      <c r="W873">
        <f>INDEX(Customers!$D$2:$D$805,MATCH(F873,Customers!$A$2:$A$805,0))</f>
        <v/>
      </c>
      <c r="X873">
        <f>YEAR(C873)</f>
        <v/>
      </c>
      <c r="Y873">
        <f>X873-YEAR(V873)+1</f>
        <v/>
      </c>
    </row>
    <row r="874">
      <c r="A874" t="n">
        <v>873</v>
      </c>
      <c r="B874" t="inlineStr">
        <is>
          <t>US-2020-137575</t>
        </is>
      </c>
      <c r="C874" s="51" t="n">
        <v>44049</v>
      </c>
      <c r="D874" s="51" t="n">
        <v>44054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10035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  <c r="V874" s="51">
        <f>INDEX(Customers!$C$2:$C$805,MATCH(F874,Customers!$A$2:$A$805,0))</f>
        <v/>
      </c>
      <c r="W874">
        <f>INDEX(Customers!$D$2:$D$805,MATCH(F874,Customers!$A$2:$A$805,0))</f>
        <v/>
      </c>
      <c r="X874">
        <f>YEAR(C874)</f>
        <v/>
      </c>
      <c r="Y874">
        <f>X874-YEAR(V874)+1</f>
        <v/>
      </c>
    </row>
    <row r="875">
      <c r="A875" t="n">
        <v>874</v>
      </c>
      <c r="B875" t="inlineStr">
        <is>
          <t>US-2020-156790</t>
        </is>
      </c>
      <c r="C875" s="51" t="n">
        <v>44051</v>
      </c>
      <c r="D875" s="51" t="n">
        <v>44053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inlineStr">
        <is>
          <t>32216</t>
        </is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  <c r="V875" s="51">
        <f>INDEX(Customers!$C$2:$C$805,MATCH(F875,Customers!$A$2:$A$805,0))</f>
        <v/>
      </c>
      <c r="W875">
        <f>INDEX(Customers!$D$2:$D$805,MATCH(F875,Customers!$A$2:$A$805,0))</f>
        <v/>
      </c>
      <c r="X875">
        <f>YEAR(C875)</f>
        <v/>
      </c>
      <c r="Y875">
        <f>X875-YEAR(V875)+1</f>
        <v/>
      </c>
    </row>
    <row r="876">
      <c r="A876" t="n">
        <v>875</v>
      </c>
      <c r="B876" t="inlineStr">
        <is>
          <t>US-2020-151708</t>
        </is>
      </c>
      <c r="C876" s="51" t="n">
        <v>44051</v>
      </c>
      <c r="D876" s="51" t="n">
        <v>44057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inlineStr">
        <is>
          <t>85301</t>
        </is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  <c r="V876" s="51">
        <f>INDEX(Customers!$C$2:$C$805,MATCH(F876,Customers!$A$2:$A$805,0))</f>
        <v/>
      </c>
      <c r="W876">
        <f>INDEX(Customers!$D$2:$D$805,MATCH(F876,Customers!$A$2:$A$805,0))</f>
        <v/>
      </c>
      <c r="X876">
        <f>YEAR(C876)</f>
        <v/>
      </c>
      <c r="Y876">
        <f>X876-YEAR(V876)+1</f>
        <v/>
      </c>
    </row>
    <row r="877">
      <c r="A877" t="n">
        <v>876</v>
      </c>
      <c r="B877" t="inlineStr">
        <is>
          <t>US-2020-131450</t>
        </is>
      </c>
      <c r="C877" s="51" t="n">
        <v>44051</v>
      </c>
      <c r="D877" s="51" t="n">
        <v>44058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inlineStr">
        <is>
          <t>92024</t>
        </is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  <c r="V877" s="51">
        <f>INDEX(Customers!$C$2:$C$805,MATCH(F877,Customers!$A$2:$A$805,0))</f>
        <v/>
      </c>
      <c r="W877">
        <f>INDEX(Customers!$D$2:$D$805,MATCH(F877,Customers!$A$2:$A$805,0))</f>
        <v/>
      </c>
      <c r="X877">
        <f>YEAR(C877)</f>
        <v/>
      </c>
      <c r="Y877">
        <f>X877-YEAR(V877)+1</f>
        <v/>
      </c>
    </row>
    <row r="878">
      <c r="A878" t="n">
        <v>877</v>
      </c>
      <c r="B878" t="inlineStr">
        <is>
          <t>US-2020-124478</t>
        </is>
      </c>
      <c r="C878" s="51" t="n">
        <v>44051</v>
      </c>
      <c r="D878" s="51" t="n">
        <v>44055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inlineStr">
        <is>
          <t>48183</t>
        </is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  <c r="V878" s="51">
        <f>INDEX(Customers!$C$2:$C$805,MATCH(F878,Customers!$A$2:$A$805,0))</f>
        <v/>
      </c>
      <c r="W878">
        <f>INDEX(Customers!$D$2:$D$805,MATCH(F878,Customers!$A$2:$A$805,0))</f>
        <v/>
      </c>
      <c r="X878">
        <f>YEAR(C878)</f>
        <v/>
      </c>
      <c r="Y878">
        <f>X878-YEAR(V878)+1</f>
        <v/>
      </c>
    </row>
    <row r="879">
      <c r="A879" t="n">
        <v>878</v>
      </c>
      <c r="B879" t="inlineStr">
        <is>
          <t>US-2020-124478</t>
        </is>
      </c>
      <c r="C879" s="51" t="n">
        <v>44051</v>
      </c>
      <c r="D879" s="51" t="n">
        <v>44055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inlineStr">
        <is>
          <t>48183</t>
        </is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  <c r="V879" s="51">
        <f>INDEX(Customers!$C$2:$C$805,MATCH(F879,Customers!$A$2:$A$805,0))</f>
        <v/>
      </c>
      <c r="W879">
        <f>INDEX(Customers!$D$2:$D$805,MATCH(F879,Customers!$A$2:$A$805,0))</f>
        <v/>
      </c>
      <c r="X879">
        <f>YEAR(C879)</f>
        <v/>
      </c>
      <c r="Y879">
        <f>X879-YEAR(V879)+1</f>
        <v/>
      </c>
    </row>
    <row r="880">
      <c r="A880" t="n">
        <v>879</v>
      </c>
      <c r="B880" t="inlineStr">
        <is>
          <t>US-2020-131450</t>
        </is>
      </c>
      <c r="C880" s="51" t="n">
        <v>44051</v>
      </c>
      <c r="D880" s="51" t="n">
        <v>44058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inlineStr">
        <is>
          <t>92024</t>
        </is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  <c r="V880" s="51">
        <f>INDEX(Customers!$C$2:$C$805,MATCH(F880,Customers!$A$2:$A$805,0))</f>
        <v/>
      </c>
      <c r="W880">
        <f>INDEX(Customers!$D$2:$D$805,MATCH(F880,Customers!$A$2:$A$805,0))</f>
        <v/>
      </c>
      <c r="X880">
        <f>YEAR(C880)</f>
        <v/>
      </c>
      <c r="Y880">
        <f>X880-YEAR(V880)+1</f>
        <v/>
      </c>
    </row>
    <row r="881">
      <c r="A881" t="n">
        <v>880</v>
      </c>
      <c r="B881" t="inlineStr">
        <is>
          <t>US-2020-124478</t>
        </is>
      </c>
      <c r="C881" s="51" t="n">
        <v>44051</v>
      </c>
      <c r="D881" s="51" t="n">
        <v>44055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inlineStr">
        <is>
          <t>48183</t>
        </is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  <c r="V881" s="51">
        <f>INDEX(Customers!$C$2:$C$805,MATCH(F881,Customers!$A$2:$A$805,0))</f>
        <v/>
      </c>
      <c r="W881">
        <f>INDEX(Customers!$D$2:$D$805,MATCH(F881,Customers!$A$2:$A$805,0))</f>
        <v/>
      </c>
      <c r="X881">
        <f>YEAR(C881)</f>
        <v/>
      </c>
      <c r="Y881">
        <f>X881-YEAR(V881)+1</f>
        <v/>
      </c>
    </row>
    <row r="882">
      <c r="A882" t="n">
        <v>881</v>
      </c>
      <c r="B882" t="inlineStr">
        <is>
          <t>US-2020-154669</t>
        </is>
      </c>
      <c r="C882" s="51" t="n">
        <v>44051</v>
      </c>
      <c r="D882" s="51" t="n">
        <v>44054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inlineStr">
        <is>
          <t>95687</t>
        </is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  <c r="V882" s="51">
        <f>INDEX(Customers!$C$2:$C$805,MATCH(F882,Customers!$A$2:$A$805,0))</f>
        <v/>
      </c>
      <c r="W882">
        <f>INDEX(Customers!$D$2:$D$805,MATCH(F882,Customers!$A$2:$A$805,0))</f>
        <v/>
      </c>
      <c r="X882">
        <f>YEAR(C882)</f>
        <v/>
      </c>
      <c r="Y882">
        <f>X882-YEAR(V882)+1</f>
        <v/>
      </c>
    </row>
    <row r="883">
      <c r="A883" t="n">
        <v>882</v>
      </c>
      <c r="B883" t="inlineStr">
        <is>
          <t>US-2020-151708</t>
        </is>
      </c>
      <c r="C883" s="51" t="n">
        <v>44051</v>
      </c>
      <c r="D883" s="51" t="n">
        <v>44057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inlineStr">
        <is>
          <t>85301</t>
        </is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  <c r="V883" s="51">
        <f>INDEX(Customers!$C$2:$C$805,MATCH(F883,Customers!$A$2:$A$805,0))</f>
        <v/>
      </c>
      <c r="W883">
        <f>INDEX(Customers!$D$2:$D$805,MATCH(F883,Customers!$A$2:$A$805,0))</f>
        <v/>
      </c>
      <c r="X883">
        <f>YEAR(C883)</f>
        <v/>
      </c>
      <c r="Y883">
        <f>X883-YEAR(V883)+1</f>
        <v/>
      </c>
    </row>
    <row r="884">
      <c r="A884" t="n">
        <v>883</v>
      </c>
      <c r="B884" t="inlineStr">
        <is>
          <t>US-2020-124478</t>
        </is>
      </c>
      <c r="C884" s="51" t="n">
        <v>44051</v>
      </c>
      <c r="D884" s="51" t="n">
        <v>44055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inlineStr">
        <is>
          <t>48183</t>
        </is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  <c r="V884" s="51">
        <f>INDEX(Customers!$C$2:$C$805,MATCH(F884,Customers!$A$2:$A$805,0))</f>
        <v/>
      </c>
      <c r="W884">
        <f>INDEX(Customers!$D$2:$D$805,MATCH(F884,Customers!$A$2:$A$805,0))</f>
        <v/>
      </c>
      <c r="X884">
        <f>YEAR(C884)</f>
        <v/>
      </c>
      <c r="Y884">
        <f>X884-YEAR(V884)+1</f>
        <v/>
      </c>
    </row>
    <row r="885">
      <c r="A885" t="n">
        <v>884</v>
      </c>
      <c r="B885" t="inlineStr">
        <is>
          <t>US-2020-131450</t>
        </is>
      </c>
      <c r="C885" s="51" t="n">
        <v>44051</v>
      </c>
      <c r="D885" s="51" t="n">
        <v>44058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inlineStr">
        <is>
          <t>92024</t>
        </is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  <c r="V885" s="51">
        <f>INDEX(Customers!$C$2:$C$805,MATCH(F885,Customers!$A$2:$A$805,0))</f>
        <v/>
      </c>
      <c r="W885">
        <f>INDEX(Customers!$D$2:$D$805,MATCH(F885,Customers!$A$2:$A$805,0))</f>
        <v/>
      </c>
      <c r="X885">
        <f>YEAR(C885)</f>
        <v/>
      </c>
      <c r="Y885">
        <f>X885-YEAR(V885)+1</f>
        <v/>
      </c>
    </row>
    <row r="886">
      <c r="A886" t="n">
        <v>885</v>
      </c>
      <c r="B886" t="inlineStr">
        <is>
          <t>US-2020-124478</t>
        </is>
      </c>
      <c r="C886" s="51" t="n">
        <v>44051</v>
      </c>
      <c r="D886" s="51" t="n">
        <v>44055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inlineStr">
        <is>
          <t>48183</t>
        </is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  <c r="V886" s="51">
        <f>INDEX(Customers!$C$2:$C$805,MATCH(F886,Customers!$A$2:$A$805,0))</f>
        <v/>
      </c>
      <c r="W886">
        <f>INDEX(Customers!$D$2:$D$805,MATCH(F886,Customers!$A$2:$A$805,0))</f>
        <v/>
      </c>
      <c r="X886">
        <f>YEAR(C886)</f>
        <v/>
      </c>
      <c r="Y886">
        <f>X886-YEAR(V886)+1</f>
        <v/>
      </c>
    </row>
    <row r="887">
      <c r="A887" t="n">
        <v>886</v>
      </c>
      <c r="B887" t="inlineStr">
        <is>
          <t>US-2020-131450</t>
        </is>
      </c>
      <c r="C887" s="51" t="n">
        <v>44051</v>
      </c>
      <c r="D887" s="51" t="n">
        <v>44058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inlineStr">
        <is>
          <t>92024</t>
        </is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  <c r="V887" s="51">
        <f>INDEX(Customers!$C$2:$C$805,MATCH(F887,Customers!$A$2:$A$805,0))</f>
        <v/>
      </c>
      <c r="W887">
        <f>INDEX(Customers!$D$2:$D$805,MATCH(F887,Customers!$A$2:$A$805,0))</f>
        <v/>
      </c>
      <c r="X887">
        <f>YEAR(C887)</f>
        <v/>
      </c>
      <c r="Y887">
        <f>X887-YEAR(V887)+1</f>
        <v/>
      </c>
    </row>
    <row r="888">
      <c r="A888" t="n">
        <v>887</v>
      </c>
      <c r="B888" t="inlineStr">
        <is>
          <t>CA-2020-129322</t>
        </is>
      </c>
      <c r="C888" s="51" t="n">
        <v>44051</v>
      </c>
      <c r="D888" s="51" t="n">
        <v>44053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  <c r="V888" s="51">
        <f>INDEX(Customers!$C$2:$C$805,MATCH(F888,Customers!$A$2:$A$805,0))</f>
        <v/>
      </c>
      <c r="W888">
        <f>INDEX(Customers!$D$2:$D$805,MATCH(F888,Customers!$A$2:$A$805,0))</f>
        <v/>
      </c>
      <c r="X888">
        <f>YEAR(C888)</f>
        <v/>
      </c>
      <c r="Y888">
        <f>X888-YEAR(V888)+1</f>
        <v/>
      </c>
    </row>
    <row r="889">
      <c r="A889" t="n">
        <v>888</v>
      </c>
      <c r="B889" t="inlineStr">
        <is>
          <t>CA-2020-129322</t>
        </is>
      </c>
      <c r="C889" s="51" t="n">
        <v>44051</v>
      </c>
      <c r="D889" s="51" t="n">
        <v>44053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  <c r="V889" s="51">
        <f>INDEX(Customers!$C$2:$C$805,MATCH(F889,Customers!$A$2:$A$805,0))</f>
        <v/>
      </c>
      <c r="W889">
        <f>INDEX(Customers!$D$2:$D$805,MATCH(F889,Customers!$A$2:$A$805,0))</f>
        <v/>
      </c>
      <c r="X889">
        <f>YEAR(C889)</f>
        <v/>
      </c>
      <c r="Y889">
        <f>X889-YEAR(V889)+1</f>
        <v/>
      </c>
    </row>
    <row r="890">
      <c r="A890" t="n">
        <v>889</v>
      </c>
      <c r="B890" t="inlineStr">
        <is>
          <t>CA-2020-129322</t>
        </is>
      </c>
      <c r="C890" s="51" t="n">
        <v>44051</v>
      </c>
      <c r="D890" s="51" t="n">
        <v>44053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  <c r="V890" s="51">
        <f>INDEX(Customers!$C$2:$C$805,MATCH(F890,Customers!$A$2:$A$805,0))</f>
        <v/>
      </c>
      <c r="W890">
        <f>INDEX(Customers!$D$2:$D$805,MATCH(F890,Customers!$A$2:$A$805,0))</f>
        <v/>
      </c>
      <c r="X890">
        <f>YEAR(C890)</f>
        <v/>
      </c>
      <c r="Y890">
        <f>X890-YEAR(V890)+1</f>
        <v/>
      </c>
    </row>
    <row r="891">
      <c r="A891" t="n">
        <v>890</v>
      </c>
      <c r="B891" t="inlineStr">
        <is>
          <t>US-2020-161249</t>
        </is>
      </c>
      <c r="C891" s="51" t="n">
        <v>44052</v>
      </c>
      <c r="D891" s="51" t="n">
        <v>44056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inlineStr">
        <is>
          <t>85023</t>
        </is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  <c r="V891" s="51">
        <f>INDEX(Customers!$C$2:$C$805,MATCH(F891,Customers!$A$2:$A$805,0))</f>
        <v/>
      </c>
      <c r="W891">
        <f>INDEX(Customers!$D$2:$D$805,MATCH(F891,Customers!$A$2:$A$805,0))</f>
        <v/>
      </c>
      <c r="X891">
        <f>YEAR(C891)</f>
        <v/>
      </c>
      <c r="Y891">
        <f>X891-YEAR(V891)+1</f>
        <v/>
      </c>
    </row>
    <row r="892">
      <c r="A892" t="n">
        <v>891</v>
      </c>
      <c r="B892" t="inlineStr">
        <is>
          <t>US-2020-169726</t>
        </is>
      </c>
      <c r="C892" s="51" t="n">
        <v>44052</v>
      </c>
      <c r="D892" s="51" t="n">
        <v>44056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98103</t>
        </is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  <c r="V892" s="51">
        <f>INDEX(Customers!$C$2:$C$805,MATCH(F892,Customers!$A$2:$A$805,0))</f>
        <v/>
      </c>
      <c r="W892">
        <f>INDEX(Customers!$D$2:$D$805,MATCH(F892,Customers!$A$2:$A$805,0))</f>
        <v/>
      </c>
      <c r="X892">
        <f>YEAR(C892)</f>
        <v/>
      </c>
      <c r="Y892">
        <f>X892-YEAR(V892)+1</f>
        <v/>
      </c>
    </row>
    <row r="893">
      <c r="A893" t="n">
        <v>892</v>
      </c>
      <c r="B893" t="inlineStr">
        <is>
          <t>US-2020-161249</t>
        </is>
      </c>
      <c r="C893" s="51" t="n">
        <v>44052</v>
      </c>
      <c r="D893" s="51" t="n">
        <v>44056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inlineStr">
        <is>
          <t>85023</t>
        </is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  <c r="V893" s="51">
        <f>INDEX(Customers!$C$2:$C$805,MATCH(F893,Customers!$A$2:$A$805,0))</f>
        <v/>
      </c>
      <c r="W893">
        <f>INDEX(Customers!$D$2:$D$805,MATCH(F893,Customers!$A$2:$A$805,0))</f>
        <v/>
      </c>
      <c r="X893">
        <f>YEAR(C893)</f>
        <v/>
      </c>
      <c r="Y893">
        <f>X893-YEAR(V893)+1</f>
        <v/>
      </c>
    </row>
    <row r="894">
      <c r="A894" t="n">
        <v>893</v>
      </c>
      <c r="B894" t="inlineStr">
        <is>
          <t>US-2020-110527</t>
        </is>
      </c>
      <c r="C894" s="51" t="n">
        <v>44052</v>
      </c>
      <c r="D894" s="51" t="n">
        <v>44059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92037</t>
        </is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  <c r="V894" s="51">
        <f>INDEX(Customers!$C$2:$C$805,MATCH(F894,Customers!$A$2:$A$805,0))</f>
        <v/>
      </c>
      <c r="W894">
        <f>INDEX(Customers!$D$2:$D$805,MATCH(F894,Customers!$A$2:$A$805,0))</f>
        <v/>
      </c>
      <c r="X894">
        <f>YEAR(C894)</f>
        <v/>
      </c>
      <c r="Y894">
        <f>X894-YEAR(V894)+1</f>
        <v/>
      </c>
    </row>
    <row r="895">
      <c r="A895" t="n">
        <v>894</v>
      </c>
      <c r="B895" t="inlineStr">
        <is>
          <t>US-2020-141901</t>
        </is>
      </c>
      <c r="C895" s="51" t="n">
        <v>44052</v>
      </c>
      <c r="D895" s="51" t="n">
        <v>44057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inlineStr">
        <is>
          <t>93727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  <c r="V895" s="51">
        <f>INDEX(Customers!$C$2:$C$805,MATCH(F895,Customers!$A$2:$A$805,0))</f>
        <v/>
      </c>
      <c r="W895">
        <f>INDEX(Customers!$D$2:$D$805,MATCH(F895,Customers!$A$2:$A$805,0))</f>
        <v/>
      </c>
      <c r="X895">
        <f>YEAR(C895)</f>
        <v/>
      </c>
      <c r="Y895">
        <f>X895-YEAR(V895)+1</f>
        <v/>
      </c>
    </row>
    <row r="896">
      <c r="A896" t="n">
        <v>895</v>
      </c>
      <c r="B896" t="inlineStr">
        <is>
          <t>US-2020-167850</t>
        </is>
      </c>
      <c r="C896" s="51" t="n">
        <v>44052</v>
      </c>
      <c r="D896" s="51" t="n">
        <v>44059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inlineStr">
        <is>
          <t>33710</t>
        </is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  <c r="V896" s="51">
        <f>INDEX(Customers!$C$2:$C$805,MATCH(F896,Customers!$A$2:$A$805,0))</f>
        <v/>
      </c>
      <c r="W896">
        <f>INDEX(Customers!$D$2:$D$805,MATCH(F896,Customers!$A$2:$A$805,0))</f>
        <v/>
      </c>
      <c r="X896">
        <f>YEAR(C896)</f>
        <v/>
      </c>
      <c r="Y896">
        <f>X896-YEAR(V896)+1</f>
        <v/>
      </c>
    </row>
    <row r="897">
      <c r="A897" t="n">
        <v>896</v>
      </c>
      <c r="B897" t="inlineStr">
        <is>
          <t>US-2020-166471</t>
        </is>
      </c>
      <c r="C897" s="51" t="n">
        <v>44052</v>
      </c>
      <c r="D897" s="51" t="n">
        <v>44056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98103</t>
        </is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  <c r="V897" s="51">
        <f>INDEX(Customers!$C$2:$C$805,MATCH(F897,Customers!$A$2:$A$805,0))</f>
        <v/>
      </c>
      <c r="W897">
        <f>INDEX(Customers!$D$2:$D$805,MATCH(F897,Customers!$A$2:$A$805,0))</f>
        <v/>
      </c>
      <c r="X897">
        <f>YEAR(C897)</f>
        <v/>
      </c>
      <c r="Y897">
        <f>X897-YEAR(V897)+1</f>
        <v/>
      </c>
    </row>
    <row r="898">
      <c r="A898" t="n">
        <v>897</v>
      </c>
      <c r="B898" t="inlineStr">
        <is>
          <t>US-2020-166471</t>
        </is>
      </c>
      <c r="C898" s="51" t="n">
        <v>44052</v>
      </c>
      <c r="D898" s="51" t="n">
        <v>44056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inlineStr">
        <is>
          <t>98103</t>
        </is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  <c r="V898" s="51">
        <f>INDEX(Customers!$C$2:$C$805,MATCH(F898,Customers!$A$2:$A$805,0))</f>
        <v/>
      </c>
      <c r="W898">
        <f>INDEX(Customers!$D$2:$D$805,MATCH(F898,Customers!$A$2:$A$805,0))</f>
        <v/>
      </c>
      <c r="X898">
        <f>YEAR(C898)</f>
        <v/>
      </c>
      <c r="Y898">
        <f>X898-YEAR(V898)+1</f>
        <v/>
      </c>
    </row>
    <row r="899">
      <c r="A899" t="n">
        <v>898</v>
      </c>
      <c r="B899" t="inlineStr">
        <is>
          <t>US-2020-167850</t>
        </is>
      </c>
      <c r="C899" s="51" t="n">
        <v>44052</v>
      </c>
      <c r="D899" s="51" t="n">
        <v>44059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inlineStr">
        <is>
          <t>33710</t>
        </is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  <c r="V899" s="51">
        <f>INDEX(Customers!$C$2:$C$805,MATCH(F899,Customers!$A$2:$A$805,0))</f>
        <v/>
      </c>
      <c r="W899">
        <f>INDEX(Customers!$D$2:$D$805,MATCH(F899,Customers!$A$2:$A$805,0))</f>
        <v/>
      </c>
      <c r="X899">
        <f>YEAR(C899)</f>
        <v/>
      </c>
      <c r="Y899">
        <f>X899-YEAR(V899)+1</f>
        <v/>
      </c>
    </row>
    <row r="900">
      <c r="A900" t="n">
        <v>899</v>
      </c>
      <c r="B900" t="inlineStr">
        <is>
          <t>US-2020-127012</t>
        </is>
      </c>
      <c r="C900" s="51" t="n">
        <v>44054</v>
      </c>
      <c r="D900" s="51" t="n">
        <v>44058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  <c r="V900" s="51">
        <f>INDEX(Customers!$C$2:$C$805,MATCH(F900,Customers!$A$2:$A$805,0))</f>
        <v/>
      </c>
      <c r="W900">
        <f>INDEX(Customers!$D$2:$D$805,MATCH(F900,Customers!$A$2:$A$805,0))</f>
        <v/>
      </c>
      <c r="X900">
        <f>YEAR(C900)</f>
        <v/>
      </c>
      <c r="Y900">
        <f>X900-YEAR(V900)+1</f>
        <v/>
      </c>
    </row>
    <row r="901">
      <c r="A901" t="n">
        <v>900</v>
      </c>
      <c r="B901" t="inlineStr">
        <is>
          <t>US-2020-127012</t>
        </is>
      </c>
      <c r="C901" s="51" t="n">
        <v>44054</v>
      </c>
      <c r="D901" s="51" t="n">
        <v>44058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98105</t>
        </is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  <c r="V901" s="51">
        <f>INDEX(Customers!$C$2:$C$805,MATCH(F901,Customers!$A$2:$A$805,0))</f>
        <v/>
      </c>
      <c r="W901">
        <f>INDEX(Customers!$D$2:$D$805,MATCH(F901,Customers!$A$2:$A$805,0))</f>
        <v/>
      </c>
      <c r="X901">
        <f>YEAR(C901)</f>
        <v/>
      </c>
      <c r="Y901">
        <f>X901-YEAR(V901)+1</f>
        <v/>
      </c>
    </row>
    <row r="902">
      <c r="A902" t="n">
        <v>901</v>
      </c>
      <c r="B902" t="inlineStr">
        <is>
          <t>US-2020-127012</t>
        </is>
      </c>
      <c r="C902" s="51" t="n">
        <v>44054</v>
      </c>
      <c r="D902" s="51" t="n">
        <v>44058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98105</t>
        </is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  <c r="V902" s="51">
        <f>INDEX(Customers!$C$2:$C$805,MATCH(F902,Customers!$A$2:$A$805,0))</f>
        <v/>
      </c>
      <c r="W902">
        <f>INDEX(Customers!$D$2:$D$805,MATCH(F902,Customers!$A$2:$A$805,0))</f>
        <v/>
      </c>
      <c r="X902">
        <f>YEAR(C902)</f>
        <v/>
      </c>
      <c r="Y902">
        <f>X902-YEAR(V902)+1</f>
        <v/>
      </c>
    </row>
    <row r="903">
      <c r="A903" t="n">
        <v>902</v>
      </c>
      <c r="B903" t="inlineStr">
        <is>
          <t>US-2020-154641</t>
        </is>
      </c>
      <c r="C903" s="51" t="n">
        <v>44054</v>
      </c>
      <c r="D903" s="51" t="n">
        <v>44059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10035</t>
        </is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  <c r="V903" s="51">
        <f>INDEX(Customers!$C$2:$C$805,MATCH(F903,Customers!$A$2:$A$805,0))</f>
        <v/>
      </c>
      <c r="W903">
        <f>INDEX(Customers!$D$2:$D$805,MATCH(F903,Customers!$A$2:$A$805,0))</f>
        <v/>
      </c>
      <c r="X903">
        <f>YEAR(C903)</f>
        <v/>
      </c>
      <c r="Y903">
        <f>X903-YEAR(V903)+1</f>
        <v/>
      </c>
    </row>
    <row r="904">
      <c r="A904" t="n">
        <v>903</v>
      </c>
      <c r="B904" t="inlineStr">
        <is>
          <t>US-2020-109897</t>
        </is>
      </c>
      <c r="C904" s="51" t="n">
        <v>44055</v>
      </c>
      <c r="D904" s="51" t="n">
        <v>44059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inlineStr">
        <is>
          <t>94122</t>
        </is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  <c r="V904" s="51">
        <f>INDEX(Customers!$C$2:$C$805,MATCH(F904,Customers!$A$2:$A$805,0))</f>
        <v/>
      </c>
      <c r="W904">
        <f>INDEX(Customers!$D$2:$D$805,MATCH(F904,Customers!$A$2:$A$805,0))</f>
        <v/>
      </c>
      <c r="X904">
        <f>YEAR(C904)</f>
        <v/>
      </c>
      <c r="Y904">
        <f>X904-YEAR(V904)+1</f>
        <v/>
      </c>
    </row>
    <row r="905">
      <c r="A905" t="n">
        <v>904</v>
      </c>
      <c r="B905" t="inlineStr">
        <is>
          <t>US-2020-156244</t>
        </is>
      </c>
      <c r="C905" s="51" t="n">
        <v>44055</v>
      </c>
      <c r="D905" s="51" t="n">
        <v>44059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inlineStr">
        <is>
          <t>33180</t>
        </is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  <c r="V905" s="51">
        <f>INDEX(Customers!$C$2:$C$805,MATCH(F905,Customers!$A$2:$A$805,0))</f>
        <v/>
      </c>
      <c r="W905">
        <f>INDEX(Customers!$D$2:$D$805,MATCH(F905,Customers!$A$2:$A$805,0))</f>
        <v/>
      </c>
      <c r="X905">
        <f>YEAR(C905)</f>
        <v/>
      </c>
      <c r="Y905">
        <f>X905-YEAR(V905)+1</f>
        <v/>
      </c>
    </row>
    <row r="906">
      <c r="A906" t="n">
        <v>905</v>
      </c>
      <c r="B906" t="inlineStr">
        <is>
          <t>US-2020-156244</t>
        </is>
      </c>
      <c r="C906" s="51" t="n">
        <v>44055</v>
      </c>
      <c r="D906" s="51" t="n">
        <v>44059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inlineStr">
        <is>
          <t>33180</t>
        </is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  <c r="V906" s="51">
        <f>INDEX(Customers!$C$2:$C$805,MATCH(F906,Customers!$A$2:$A$805,0))</f>
        <v/>
      </c>
      <c r="W906">
        <f>INDEX(Customers!$D$2:$D$805,MATCH(F906,Customers!$A$2:$A$805,0))</f>
        <v/>
      </c>
      <c r="X906">
        <f>YEAR(C906)</f>
        <v/>
      </c>
      <c r="Y906">
        <f>X906-YEAR(V906)+1</f>
        <v/>
      </c>
    </row>
    <row r="907">
      <c r="A907" t="n">
        <v>906</v>
      </c>
      <c r="B907" t="inlineStr">
        <is>
          <t>US-2020-153927</t>
        </is>
      </c>
      <c r="C907" s="51" t="n">
        <v>44055</v>
      </c>
      <c r="D907" s="51" t="n">
        <v>44056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inlineStr">
        <is>
          <t>30188</t>
        </is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  <c r="V907" s="51">
        <f>INDEX(Customers!$C$2:$C$805,MATCH(F907,Customers!$A$2:$A$805,0))</f>
        <v/>
      </c>
      <c r="W907">
        <f>INDEX(Customers!$D$2:$D$805,MATCH(F907,Customers!$A$2:$A$805,0))</f>
        <v/>
      </c>
      <c r="X907">
        <f>YEAR(C907)</f>
        <v/>
      </c>
      <c r="Y907">
        <f>X907-YEAR(V907)+1</f>
        <v/>
      </c>
    </row>
    <row r="908">
      <c r="A908" t="n">
        <v>907</v>
      </c>
      <c r="B908" t="inlineStr">
        <is>
          <t>US-2020-109302</t>
        </is>
      </c>
      <c r="C908" s="51" t="n">
        <v>44055</v>
      </c>
      <c r="D908" s="51" t="n">
        <v>44059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inlineStr">
        <is>
          <t>08701</t>
        </is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  <c r="V908" s="51">
        <f>INDEX(Customers!$C$2:$C$805,MATCH(F908,Customers!$A$2:$A$805,0))</f>
        <v/>
      </c>
      <c r="W908">
        <f>INDEX(Customers!$D$2:$D$805,MATCH(F908,Customers!$A$2:$A$805,0))</f>
        <v/>
      </c>
      <c r="X908">
        <f>YEAR(C908)</f>
        <v/>
      </c>
      <c r="Y908">
        <f>X908-YEAR(V908)+1</f>
        <v/>
      </c>
    </row>
    <row r="909">
      <c r="A909" t="n">
        <v>908</v>
      </c>
      <c r="B909" t="inlineStr">
        <is>
          <t>US-2020-156244</t>
        </is>
      </c>
      <c r="C909" s="51" t="n">
        <v>44055</v>
      </c>
      <c r="D909" s="51" t="n">
        <v>44059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inlineStr">
        <is>
          <t>33180</t>
        </is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  <c r="V909" s="51">
        <f>INDEX(Customers!$C$2:$C$805,MATCH(F909,Customers!$A$2:$A$805,0))</f>
        <v/>
      </c>
      <c r="W909">
        <f>INDEX(Customers!$D$2:$D$805,MATCH(F909,Customers!$A$2:$A$805,0))</f>
        <v/>
      </c>
      <c r="X909">
        <f>YEAR(C909)</f>
        <v/>
      </c>
      <c r="Y909">
        <f>X909-YEAR(V909)+1</f>
        <v/>
      </c>
    </row>
    <row r="910">
      <c r="A910" t="n">
        <v>909</v>
      </c>
      <c r="B910" t="inlineStr">
        <is>
          <t>US-2020-156244</t>
        </is>
      </c>
      <c r="C910" s="51" t="n">
        <v>44055</v>
      </c>
      <c r="D910" s="51" t="n">
        <v>44059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inlineStr">
        <is>
          <t>33180</t>
        </is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  <c r="V910" s="51">
        <f>INDEX(Customers!$C$2:$C$805,MATCH(F910,Customers!$A$2:$A$805,0))</f>
        <v/>
      </c>
      <c r="W910">
        <f>INDEX(Customers!$D$2:$D$805,MATCH(F910,Customers!$A$2:$A$805,0))</f>
        <v/>
      </c>
      <c r="X910">
        <f>YEAR(C910)</f>
        <v/>
      </c>
      <c r="Y910">
        <f>X910-YEAR(V910)+1</f>
        <v/>
      </c>
    </row>
    <row r="911">
      <c r="A911" t="n">
        <v>910</v>
      </c>
      <c r="B911" t="inlineStr">
        <is>
          <t>US-2020-156244</t>
        </is>
      </c>
      <c r="C911" s="51" t="n">
        <v>44055</v>
      </c>
      <c r="D911" s="51" t="n">
        <v>44059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inlineStr">
        <is>
          <t>33180</t>
        </is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  <c r="V911" s="51">
        <f>INDEX(Customers!$C$2:$C$805,MATCH(F911,Customers!$A$2:$A$805,0))</f>
        <v/>
      </c>
      <c r="W911">
        <f>INDEX(Customers!$D$2:$D$805,MATCH(F911,Customers!$A$2:$A$805,0))</f>
        <v/>
      </c>
      <c r="X911">
        <f>YEAR(C911)</f>
        <v/>
      </c>
      <c r="Y911">
        <f>X911-YEAR(V911)+1</f>
        <v/>
      </c>
    </row>
    <row r="912">
      <c r="A912" t="n">
        <v>911</v>
      </c>
      <c r="B912" t="inlineStr">
        <is>
          <t>US-2020-153927</t>
        </is>
      </c>
      <c r="C912" s="51" t="n">
        <v>44055</v>
      </c>
      <c r="D912" s="51" t="n">
        <v>44056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inlineStr">
        <is>
          <t>30188</t>
        </is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  <c r="V912" s="51">
        <f>INDEX(Customers!$C$2:$C$805,MATCH(F912,Customers!$A$2:$A$805,0))</f>
        <v/>
      </c>
      <c r="W912">
        <f>INDEX(Customers!$D$2:$D$805,MATCH(F912,Customers!$A$2:$A$805,0))</f>
        <v/>
      </c>
      <c r="X912">
        <f>YEAR(C912)</f>
        <v/>
      </c>
      <c r="Y912">
        <f>X912-YEAR(V912)+1</f>
        <v/>
      </c>
    </row>
    <row r="913">
      <c r="A913" t="n">
        <v>912</v>
      </c>
      <c r="B913" t="inlineStr">
        <is>
          <t>US-2020-156244</t>
        </is>
      </c>
      <c r="C913" s="51" t="n">
        <v>44055</v>
      </c>
      <c r="D913" s="51" t="n">
        <v>44059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33180</t>
        </is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  <c r="V913" s="51">
        <f>INDEX(Customers!$C$2:$C$805,MATCH(F913,Customers!$A$2:$A$805,0))</f>
        <v/>
      </c>
      <c r="W913">
        <f>INDEX(Customers!$D$2:$D$805,MATCH(F913,Customers!$A$2:$A$805,0))</f>
        <v/>
      </c>
      <c r="X913">
        <f>YEAR(C913)</f>
        <v/>
      </c>
      <c r="Y913">
        <f>X913-YEAR(V913)+1</f>
        <v/>
      </c>
    </row>
    <row r="914">
      <c r="A914" t="n">
        <v>913</v>
      </c>
      <c r="B914" t="inlineStr">
        <is>
          <t>US-2020-109897</t>
        </is>
      </c>
      <c r="C914" s="51" t="n">
        <v>44055</v>
      </c>
      <c r="D914" s="51" t="n">
        <v>44059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inlineStr">
        <is>
          <t>94122</t>
        </is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  <c r="V914" s="51">
        <f>INDEX(Customers!$C$2:$C$805,MATCH(F914,Customers!$A$2:$A$805,0))</f>
        <v/>
      </c>
      <c r="W914">
        <f>INDEX(Customers!$D$2:$D$805,MATCH(F914,Customers!$A$2:$A$805,0))</f>
        <v/>
      </c>
      <c r="X914">
        <f>YEAR(C914)</f>
        <v/>
      </c>
      <c r="Y914">
        <f>X914-YEAR(V914)+1</f>
        <v/>
      </c>
    </row>
    <row r="915">
      <c r="A915" t="n">
        <v>914</v>
      </c>
      <c r="B915" t="inlineStr">
        <is>
          <t>US-2020-164406</t>
        </is>
      </c>
      <c r="C915" s="51" t="n">
        <v>44058</v>
      </c>
      <c r="D915" s="51" t="n">
        <v>44062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94122</t>
        </is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  <c r="V915" s="51">
        <f>INDEX(Customers!$C$2:$C$805,MATCH(F915,Customers!$A$2:$A$805,0))</f>
        <v/>
      </c>
      <c r="W915">
        <f>INDEX(Customers!$D$2:$D$805,MATCH(F915,Customers!$A$2:$A$805,0))</f>
        <v/>
      </c>
      <c r="X915">
        <f>YEAR(C915)</f>
        <v/>
      </c>
      <c r="Y915">
        <f>X915-YEAR(V915)+1</f>
        <v/>
      </c>
    </row>
    <row r="916">
      <c r="A916" t="n">
        <v>915</v>
      </c>
      <c r="B916" t="inlineStr">
        <is>
          <t>US-2020-164406</t>
        </is>
      </c>
      <c r="C916" s="51" t="n">
        <v>44058</v>
      </c>
      <c r="D916" s="51" t="n">
        <v>44062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inlineStr">
        <is>
          <t>94122</t>
        </is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  <c r="V916" s="51">
        <f>INDEX(Customers!$C$2:$C$805,MATCH(F916,Customers!$A$2:$A$805,0))</f>
        <v/>
      </c>
      <c r="W916">
        <f>INDEX(Customers!$D$2:$D$805,MATCH(F916,Customers!$A$2:$A$805,0))</f>
        <v/>
      </c>
      <c r="X916">
        <f>YEAR(C916)</f>
        <v/>
      </c>
      <c r="Y916">
        <f>X916-YEAR(V916)+1</f>
        <v/>
      </c>
    </row>
    <row r="917">
      <c r="A917" t="n">
        <v>916</v>
      </c>
      <c r="B917" t="inlineStr">
        <is>
          <t>US-2020-109043</t>
        </is>
      </c>
      <c r="C917" s="51" t="n">
        <v>44058</v>
      </c>
      <c r="D917" s="51" t="n">
        <v>44060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inlineStr">
        <is>
          <t>33021</t>
        </is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  <c r="V917" s="51">
        <f>INDEX(Customers!$C$2:$C$805,MATCH(F917,Customers!$A$2:$A$805,0))</f>
        <v/>
      </c>
      <c r="W917">
        <f>INDEX(Customers!$D$2:$D$805,MATCH(F917,Customers!$A$2:$A$805,0))</f>
        <v/>
      </c>
      <c r="X917">
        <f>YEAR(C917)</f>
        <v/>
      </c>
      <c r="Y917">
        <f>X917-YEAR(V917)+1</f>
        <v/>
      </c>
    </row>
    <row r="918">
      <c r="A918" t="n">
        <v>917</v>
      </c>
      <c r="B918" t="inlineStr">
        <is>
          <t>US-2020-141005</t>
        </is>
      </c>
      <c r="C918" s="51" t="n">
        <v>44058</v>
      </c>
      <c r="D918" s="51" t="n">
        <v>44061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inlineStr">
        <is>
          <t>06824</t>
        </is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  <c r="V918" s="51">
        <f>INDEX(Customers!$C$2:$C$805,MATCH(F918,Customers!$A$2:$A$805,0))</f>
        <v/>
      </c>
      <c r="W918">
        <f>INDEX(Customers!$D$2:$D$805,MATCH(F918,Customers!$A$2:$A$805,0))</f>
        <v/>
      </c>
      <c r="X918">
        <f>YEAR(C918)</f>
        <v/>
      </c>
      <c r="Y918">
        <f>X918-YEAR(V918)+1</f>
        <v/>
      </c>
    </row>
    <row r="919">
      <c r="A919" t="n">
        <v>918</v>
      </c>
      <c r="B919" t="inlineStr">
        <is>
          <t>US-2020-164406</t>
        </is>
      </c>
      <c r="C919" s="51" t="n">
        <v>44058</v>
      </c>
      <c r="D919" s="51" t="n">
        <v>44062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94122</t>
        </is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  <c r="V919" s="51">
        <f>INDEX(Customers!$C$2:$C$805,MATCH(F919,Customers!$A$2:$A$805,0))</f>
        <v/>
      </c>
      <c r="W919">
        <f>INDEX(Customers!$D$2:$D$805,MATCH(F919,Customers!$A$2:$A$805,0))</f>
        <v/>
      </c>
      <c r="X919">
        <f>YEAR(C919)</f>
        <v/>
      </c>
      <c r="Y919">
        <f>X919-YEAR(V919)+1</f>
        <v/>
      </c>
    </row>
    <row r="920">
      <c r="A920" t="n">
        <v>919</v>
      </c>
      <c r="B920" t="inlineStr">
        <is>
          <t>US-2020-138023</t>
        </is>
      </c>
      <c r="C920" s="51" t="n">
        <v>44058</v>
      </c>
      <c r="D920" s="51" t="n">
        <v>44061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75081</t>
        </is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  <c r="V920" s="51">
        <f>INDEX(Customers!$C$2:$C$805,MATCH(F920,Customers!$A$2:$A$805,0))</f>
        <v/>
      </c>
      <c r="W920">
        <f>INDEX(Customers!$D$2:$D$805,MATCH(F920,Customers!$A$2:$A$805,0))</f>
        <v/>
      </c>
      <c r="X920">
        <f>YEAR(C920)</f>
        <v/>
      </c>
      <c r="Y920">
        <f>X920-YEAR(V920)+1</f>
        <v/>
      </c>
    </row>
    <row r="921">
      <c r="A921" t="n">
        <v>920</v>
      </c>
      <c r="B921" t="inlineStr">
        <is>
          <t>US-2020-164406</t>
        </is>
      </c>
      <c r="C921" s="51" t="n">
        <v>44058</v>
      </c>
      <c r="D921" s="51" t="n">
        <v>44062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inlineStr">
        <is>
          <t>94122</t>
        </is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  <c r="V921" s="51">
        <f>INDEX(Customers!$C$2:$C$805,MATCH(F921,Customers!$A$2:$A$805,0))</f>
        <v/>
      </c>
      <c r="W921">
        <f>INDEX(Customers!$D$2:$D$805,MATCH(F921,Customers!$A$2:$A$805,0))</f>
        <v/>
      </c>
      <c r="X921">
        <f>YEAR(C921)</f>
        <v/>
      </c>
      <c r="Y921">
        <f>X921-YEAR(V921)+1</f>
        <v/>
      </c>
    </row>
    <row r="922">
      <c r="A922" t="n">
        <v>921</v>
      </c>
      <c r="B922" t="inlineStr">
        <is>
          <t>US-2020-164406</t>
        </is>
      </c>
      <c r="C922" s="51" t="n">
        <v>44058</v>
      </c>
      <c r="D922" s="51" t="n">
        <v>44062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inlineStr">
        <is>
          <t>94122</t>
        </is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  <c r="V922" s="51">
        <f>INDEX(Customers!$C$2:$C$805,MATCH(F922,Customers!$A$2:$A$805,0))</f>
        <v/>
      </c>
      <c r="W922">
        <f>INDEX(Customers!$D$2:$D$805,MATCH(F922,Customers!$A$2:$A$805,0))</f>
        <v/>
      </c>
      <c r="X922">
        <f>YEAR(C922)</f>
        <v/>
      </c>
      <c r="Y922">
        <f>X922-YEAR(V922)+1</f>
        <v/>
      </c>
    </row>
    <row r="923">
      <c r="A923" t="n">
        <v>922</v>
      </c>
      <c r="B923" t="inlineStr">
        <is>
          <t>US-2020-109043</t>
        </is>
      </c>
      <c r="C923" s="51" t="n">
        <v>44058</v>
      </c>
      <c r="D923" s="51" t="n">
        <v>44060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inlineStr">
        <is>
          <t>33021</t>
        </is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  <c r="V923" s="51">
        <f>INDEX(Customers!$C$2:$C$805,MATCH(F923,Customers!$A$2:$A$805,0))</f>
        <v/>
      </c>
      <c r="W923">
        <f>INDEX(Customers!$D$2:$D$805,MATCH(F923,Customers!$A$2:$A$805,0))</f>
        <v/>
      </c>
      <c r="X923">
        <f>YEAR(C923)</f>
        <v/>
      </c>
      <c r="Y923">
        <f>X923-YEAR(V923)+1</f>
        <v/>
      </c>
    </row>
    <row r="924">
      <c r="A924" t="n">
        <v>923</v>
      </c>
      <c r="B924" t="inlineStr">
        <is>
          <t>US-2020-142839</t>
        </is>
      </c>
      <c r="C924" s="51" t="n">
        <v>44059</v>
      </c>
      <c r="D924" s="51" t="n">
        <v>44063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inlineStr">
        <is>
          <t>19143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  <c r="V924" s="51">
        <f>INDEX(Customers!$C$2:$C$805,MATCH(F924,Customers!$A$2:$A$805,0))</f>
        <v/>
      </c>
      <c r="W924">
        <f>INDEX(Customers!$D$2:$D$805,MATCH(F924,Customers!$A$2:$A$805,0))</f>
        <v/>
      </c>
      <c r="X924">
        <f>YEAR(C924)</f>
        <v/>
      </c>
      <c r="Y924">
        <f>X924-YEAR(V924)+1</f>
        <v/>
      </c>
    </row>
    <row r="925">
      <c r="A925" t="n">
        <v>924</v>
      </c>
      <c r="B925" t="inlineStr">
        <is>
          <t>US-2020-111500</t>
        </is>
      </c>
      <c r="C925" s="51" t="n">
        <v>44060</v>
      </c>
      <c r="D925" s="51" t="n">
        <v>44064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inlineStr">
        <is>
          <t>72209</t>
        </is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  <c r="V925" s="51">
        <f>INDEX(Customers!$C$2:$C$805,MATCH(F925,Customers!$A$2:$A$805,0))</f>
        <v/>
      </c>
      <c r="W925">
        <f>INDEX(Customers!$D$2:$D$805,MATCH(F925,Customers!$A$2:$A$805,0))</f>
        <v/>
      </c>
      <c r="X925">
        <f>YEAR(C925)</f>
        <v/>
      </c>
      <c r="Y925">
        <f>X925-YEAR(V925)+1</f>
        <v/>
      </c>
    </row>
    <row r="926">
      <c r="A926" t="n">
        <v>925</v>
      </c>
      <c r="B926" t="inlineStr">
        <is>
          <t>US-2020-111500</t>
        </is>
      </c>
      <c r="C926" s="51" t="n">
        <v>44060</v>
      </c>
      <c r="D926" s="51" t="n">
        <v>44064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inlineStr">
        <is>
          <t>72209</t>
        </is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  <c r="V926" s="51">
        <f>INDEX(Customers!$C$2:$C$805,MATCH(F926,Customers!$A$2:$A$805,0))</f>
        <v/>
      </c>
      <c r="W926">
        <f>INDEX(Customers!$D$2:$D$805,MATCH(F926,Customers!$A$2:$A$805,0))</f>
        <v/>
      </c>
      <c r="X926">
        <f>YEAR(C926)</f>
        <v/>
      </c>
      <c r="Y926">
        <f>X926-YEAR(V926)+1</f>
        <v/>
      </c>
    </row>
    <row r="927">
      <c r="A927" t="n">
        <v>926</v>
      </c>
      <c r="B927" t="inlineStr">
        <is>
          <t>US-2020-111500</t>
        </is>
      </c>
      <c r="C927" s="51" t="n">
        <v>44060</v>
      </c>
      <c r="D927" s="51" t="n">
        <v>44064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inlineStr">
        <is>
          <t>72209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  <c r="V927" s="51">
        <f>INDEX(Customers!$C$2:$C$805,MATCH(F927,Customers!$A$2:$A$805,0))</f>
        <v/>
      </c>
      <c r="W927">
        <f>INDEX(Customers!$D$2:$D$805,MATCH(F927,Customers!$A$2:$A$805,0))</f>
        <v/>
      </c>
      <c r="X927">
        <f>YEAR(C927)</f>
        <v/>
      </c>
      <c r="Y927">
        <f>X927-YEAR(V927)+1</f>
        <v/>
      </c>
    </row>
    <row r="928">
      <c r="A928" t="n">
        <v>927</v>
      </c>
      <c r="B928" t="inlineStr">
        <is>
          <t>US-2020-129168</t>
        </is>
      </c>
      <c r="C928" s="51" t="n">
        <v>44060</v>
      </c>
      <c r="D928" s="51" t="n">
        <v>44066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inlineStr">
        <is>
          <t>77095</t>
        </is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  <c r="V928" s="51">
        <f>INDEX(Customers!$C$2:$C$805,MATCH(F928,Customers!$A$2:$A$805,0))</f>
        <v/>
      </c>
      <c r="W928">
        <f>INDEX(Customers!$D$2:$D$805,MATCH(F928,Customers!$A$2:$A$805,0))</f>
        <v/>
      </c>
      <c r="X928">
        <f>YEAR(C928)</f>
        <v/>
      </c>
      <c r="Y928">
        <f>X928-YEAR(V928)+1</f>
        <v/>
      </c>
    </row>
    <row r="929">
      <c r="A929" t="n">
        <v>928</v>
      </c>
      <c r="B929" t="inlineStr">
        <is>
          <t>US-2020-111500</t>
        </is>
      </c>
      <c r="C929" s="51" t="n">
        <v>44060</v>
      </c>
      <c r="D929" s="51" t="n">
        <v>44064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inlineStr">
        <is>
          <t>72209</t>
        </is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  <c r="V929" s="51">
        <f>INDEX(Customers!$C$2:$C$805,MATCH(F929,Customers!$A$2:$A$805,0))</f>
        <v/>
      </c>
      <c r="W929">
        <f>INDEX(Customers!$D$2:$D$805,MATCH(F929,Customers!$A$2:$A$805,0))</f>
        <v/>
      </c>
      <c r="X929">
        <f>YEAR(C929)</f>
        <v/>
      </c>
      <c r="Y929">
        <f>X929-YEAR(V929)+1</f>
        <v/>
      </c>
    </row>
    <row r="930">
      <c r="A930" t="n">
        <v>929</v>
      </c>
      <c r="B930" t="inlineStr">
        <is>
          <t>US-2020-156559</t>
        </is>
      </c>
      <c r="C930" s="51" t="n">
        <v>44062</v>
      </c>
      <c r="D930" s="51" t="n">
        <v>44069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inlineStr">
        <is>
          <t>72401</t>
        </is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  <c r="V930" s="51">
        <f>INDEX(Customers!$C$2:$C$805,MATCH(F930,Customers!$A$2:$A$805,0))</f>
        <v/>
      </c>
      <c r="W930">
        <f>INDEX(Customers!$D$2:$D$805,MATCH(F930,Customers!$A$2:$A$805,0))</f>
        <v/>
      </c>
      <c r="X930">
        <f>YEAR(C930)</f>
        <v/>
      </c>
      <c r="Y930">
        <f>X930-YEAR(V930)+1</f>
        <v/>
      </c>
    </row>
    <row r="931">
      <c r="A931" t="n">
        <v>930</v>
      </c>
      <c r="B931" t="inlineStr">
        <is>
          <t>US-2020-133158</t>
        </is>
      </c>
      <c r="C931" s="51" t="n">
        <v>44062</v>
      </c>
      <c r="D931" s="51" t="n">
        <v>44064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inlineStr">
        <is>
          <t>90045</t>
        </is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  <c r="V931" s="51">
        <f>INDEX(Customers!$C$2:$C$805,MATCH(F931,Customers!$A$2:$A$805,0))</f>
        <v/>
      </c>
      <c r="W931">
        <f>INDEX(Customers!$D$2:$D$805,MATCH(F931,Customers!$A$2:$A$805,0))</f>
        <v/>
      </c>
      <c r="X931">
        <f>YEAR(C931)</f>
        <v/>
      </c>
      <c r="Y931">
        <f>X931-YEAR(V931)+1</f>
        <v/>
      </c>
    </row>
    <row r="932">
      <c r="A932" t="n">
        <v>931</v>
      </c>
      <c r="B932" t="inlineStr">
        <is>
          <t>US-2020-121727</t>
        </is>
      </c>
      <c r="C932" s="51" t="n">
        <v>44062</v>
      </c>
      <c r="D932" s="51" t="n">
        <v>44067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inlineStr">
        <is>
          <t>43229</t>
        </is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  <c r="V932" s="51">
        <f>INDEX(Customers!$C$2:$C$805,MATCH(F932,Customers!$A$2:$A$805,0))</f>
        <v/>
      </c>
      <c r="W932">
        <f>INDEX(Customers!$D$2:$D$805,MATCH(F932,Customers!$A$2:$A$805,0))</f>
        <v/>
      </c>
      <c r="X932">
        <f>YEAR(C932)</f>
        <v/>
      </c>
      <c r="Y932">
        <f>X932-YEAR(V932)+1</f>
        <v/>
      </c>
    </row>
    <row r="933">
      <c r="A933" t="n">
        <v>932</v>
      </c>
      <c r="B933" t="inlineStr">
        <is>
          <t>US-2020-133158</t>
        </is>
      </c>
      <c r="C933" s="51" t="n">
        <v>44062</v>
      </c>
      <c r="D933" s="51" t="n">
        <v>44064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inlineStr">
        <is>
          <t>90045</t>
        </is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  <c r="V933" s="51">
        <f>INDEX(Customers!$C$2:$C$805,MATCH(F933,Customers!$A$2:$A$805,0))</f>
        <v/>
      </c>
      <c r="W933">
        <f>INDEX(Customers!$D$2:$D$805,MATCH(F933,Customers!$A$2:$A$805,0))</f>
        <v/>
      </c>
      <c r="X933">
        <f>YEAR(C933)</f>
        <v/>
      </c>
      <c r="Y933">
        <f>X933-YEAR(V933)+1</f>
        <v/>
      </c>
    </row>
    <row r="934">
      <c r="A934" t="n">
        <v>933</v>
      </c>
      <c r="B934" t="inlineStr">
        <is>
          <t>US-2020-164616</t>
        </is>
      </c>
      <c r="C934" s="51" t="n">
        <v>44062</v>
      </c>
      <c r="D934" s="51" t="n">
        <v>44064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inlineStr">
        <is>
          <t>43229</t>
        </is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  <c r="V934" s="51">
        <f>INDEX(Customers!$C$2:$C$805,MATCH(F934,Customers!$A$2:$A$805,0))</f>
        <v/>
      </c>
      <c r="W934">
        <f>INDEX(Customers!$D$2:$D$805,MATCH(F934,Customers!$A$2:$A$805,0))</f>
        <v/>
      </c>
      <c r="X934">
        <f>YEAR(C934)</f>
        <v/>
      </c>
      <c r="Y934">
        <f>X934-YEAR(V934)+1</f>
        <v/>
      </c>
    </row>
    <row r="935">
      <c r="A935" t="n">
        <v>934</v>
      </c>
      <c r="B935" t="inlineStr">
        <is>
          <t>US-2020-143581</t>
        </is>
      </c>
      <c r="C935" s="51" t="n">
        <v>44062</v>
      </c>
      <c r="D935" s="51" t="n">
        <v>44066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inlineStr">
        <is>
          <t>31907</t>
        </is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  <c r="V935" s="51">
        <f>INDEX(Customers!$C$2:$C$805,MATCH(F935,Customers!$A$2:$A$805,0))</f>
        <v/>
      </c>
      <c r="W935">
        <f>INDEX(Customers!$D$2:$D$805,MATCH(F935,Customers!$A$2:$A$805,0))</f>
        <v/>
      </c>
      <c r="X935">
        <f>YEAR(C935)</f>
        <v/>
      </c>
      <c r="Y935">
        <f>X935-YEAR(V935)+1</f>
        <v/>
      </c>
    </row>
    <row r="936">
      <c r="A936" t="n">
        <v>935</v>
      </c>
      <c r="B936" t="inlineStr">
        <is>
          <t>US-2020-164616</t>
        </is>
      </c>
      <c r="C936" s="51" t="n">
        <v>44062</v>
      </c>
      <c r="D936" s="51" t="n">
        <v>44064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inlineStr">
        <is>
          <t>43229</t>
        </is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  <c r="V936" s="51">
        <f>INDEX(Customers!$C$2:$C$805,MATCH(F936,Customers!$A$2:$A$805,0))</f>
        <v/>
      </c>
      <c r="W936">
        <f>INDEX(Customers!$D$2:$D$805,MATCH(F936,Customers!$A$2:$A$805,0))</f>
        <v/>
      </c>
      <c r="X936">
        <f>YEAR(C936)</f>
        <v/>
      </c>
      <c r="Y936">
        <f>X936-YEAR(V936)+1</f>
        <v/>
      </c>
    </row>
    <row r="937">
      <c r="A937" t="n">
        <v>936</v>
      </c>
      <c r="B937" t="inlineStr">
        <is>
          <t>CA-2020-132339</t>
        </is>
      </c>
      <c r="C937" s="51" t="n">
        <v>44062</v>
      </c>
      <c r="D937" s="51" t="n">
        <v>44066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  <c r="V937" s="51">
        <f>INDEX(Customers!$C$2:$C$805,MATCH(F937,Customers!$A$2:$A$805,0))</f>
        <v/>
      </c>
      <c r="W937">
        <f>INDEX(Customers!$D$2:$D$805,MATCH(F937,Customers!$A$2:$A$805,0))</f>
        <v/>
      </c>
      <c r="X937">
        <f>YEAR(C937)</f>
        <v/>
      </c>
      <c r="Y937">
        <f>X937-YEAR(V937)+1</f>
        <v/>
      </c>
    </row>
    <row r="938">
      <c r="A938" t="n">
        <v>937</v>
      </c>
      <c r="B938" t="inlineStr">
        <is>
          <t>CA-2020-115777</t>
        </is>
      </c>
      <c r="C938" s="51" t="n">
        <v>44062</v>
      </c>
      <c r="D938" s="51" t="n">
        <v>44067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  <c r="V938" s="51">
        <f>INDEX(Customers!$C$2:$C$805,MATCH(F938,Customers!$A$2:$A$805,0))</f>
        <v/>
      </c>
      <c r="W938">
        <f>INDEX(Customers!$D$2:$D$805,MATCH(F938,Customers!$A$2:$A$805,0))</f>
        <v/>
      </c>
      <c r="X938">
        <f>YEAR(C938)</f>
        <v/>
      </c>
      <c r="Y938">
        <f>X938-YEAR(V938)+1</f>
        <v/>
      </c>
    </row>
    <row r="939">
      <c r="A939" t="n">
        <v>938</v>
      </c>
      <c r="B939" t="inlineStr">
        <is>
          <t>US-2020-114321</t>
        </is>
      </c>
      <c r="C939" s="51" t="n">
        <v>44063</v>
      </c>
      <c r="D939" s="51" t="n">
        <v>44068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inlineStr">
        <is>
          <t>23666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  <c r="V939" s="51">
        <f>INDEX(Customers!$C$2:$C$805,MATCH(F939,Customers!$A$2:$A$805,0))</f>
        <v/>
      </c>
      <c r="W939">
        <f>INDEX(Customers!$D$2:$D$805,MATCH(F939,Customers!$A$2:$A$805,0))</f>
        <v/>
      </c>
      <c r="X939">
        <f>YEAR(C939)</f>
        <v/>
      </c>
      <c r="Y939">
        <f>X939-YEAR(V939)+1</f>
        <v/>
      </c>
    </row>
    <row r="940">
      <c r="A940" t="n">
        <v>939</v>
      </c>
      <c r="B940" t="inlineStr">
        <is>
          <t>US-2020-166716</t>
        </is>
      </c>
      <c r="C940" s="51" t="n">
        <v>44063</v>
      </c>
      <c r="D940" s="51" t="n">
        <v>44068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inlineStr">
        <is>
          <t>60610</t>
        </is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  <c r="V940" s="51">
        <f>INDEX(Customers!$C$2:$C$805,MATCH(F940,Customers!$A$2:$A$805,0))</f>
        <v/>
      </c>
      <c r="W940">
        <f>INDEX(Customers!$D$2:$D$805,MATCH(F940,Customers!$A$2:$A$805,0))</f>
        <v/>
      </c>
      <c r="X940">
        <f>YEAR(C940)</f>
        <v/>
      </c>
      <c r="Y940">
        <f>X940-YEAR(V940)+1</f>
        <v/>
      </c>
    </row>
    <row r="941">
      <c r="A941" t="n">
        <v>940</v>
      </c>
      <c r="B941" t="inlineStr">
        <is>
          <t>US-2020-114321</t>
        </is>
      </c>
      <c r="C941" s="51" t="n">
        <v>44063</v>
      </c>
      <c r="D941" s="51" t="n">
        <v>44068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inlineStr">
        <is>
          <t>23666</t>
        </is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  <c r="V941" s="51">
        <f>INDEX(Customers!$C$2:$C$805,MATCH(F941,Customers!$A$2:$A$805,0))</f>
        <v/>
      </c>
      <c r="W941">
        <f>INDEX(Customers!$D$2:$D$805,MATCH(F941,Customers!$A$2:$A$805,0))</f>
        <v/>
      </c>
      <c r="X941">
        <f>YEAR(C941)</f>
        <v/>
      </c>
      <c r="Y941">
        <f>X941-YEAR(V941)+1</f>
        <v/>
      </c>
    </row>
    <row r="942">
      <c r="A942" t="n">
        <v>941</v>
      </c>
      <c r="B942" t="inlineStr">
        <is>
          <t>US-2020-114321</t>
        </is>
      </c>
      <c r="C942" s="51" t="n">
        <v>44063</v>
      </c>
      <c r="D942" s="51" t="n">
        <v>44068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inlineStr">
        <is>
          <t>23666</t>
        </is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  <c r="V942" s="51">
        <f>INDEX(Customers!$C$2:$C$805,MATCH(F942,Customers!$A$2:$A$805,0))</f>
        <v/>
      </c>
      <c r="W942">
        <f>INDEX(Customers!$D$2:$D$805,MATCH(F942,Customers!$A$2:$A$805,0))</f>
        <v/>
      </c>
      <c r="X942">
        <f>YEAR(C942)</f>
        <v/>
      </c>
      <c r="Y942">
        <f>X942-YEAR(V942)+1</f>
        <v/>
      </c>
    </row>
    <row r="943">
      <c r="A943" t="n">
        <v>942</v>
      </c>
      <c r="B943" t="inlineStr">
        <is>
          <t>US-2020-123253</t>
        </is>
      </c>
      <c r="C943" s="51" t="n">
        <v>44065</v>
      </c>
      <c r="D943" s="51" t="n">
        <v>44068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inlineStr">
        <is>
          <t>44107</t>
        </is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  <c r="V943" s="51">
        <f>INDEX(Customers!$C$2:$C$805,MATCH(F943,Customers!$A$2:$A$805,0))</f>
        <v/>
      </c>
      <c r="W943">
        <f>INDEX(Customers!$D$2:$D$805,MATCH(F943,Customers!$A$2:$A$805,0))</f>
        <v/>
      </c>
      <c r="X943">
        <f>YEAR(C943)</f>
        <v/>
      </c>
      <c r="Y943">
        <f>X943-YEAR(V943)+1</f>
        <v/>
      </c>
    </row>
    <row r="944">
      <c r="A944" t="n">
        <v>943</v>
      </c>
      <c r="B944" t="inlineStr">
        <is>
          <t>US-2020-166828</t>
        </is>
      </c>
      <c r="C944" s="51" t="n">
        <v>44065</v>
      </c>
      <c r="D944" s="51" t="n">
        <v>44068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inlineStr">
        <is>
          <t>63301</t>
        </is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  <c r="V944" s="51">
        <f>INDEX(Customers!$C$2:$C$805,MATCH(F944,Customers!$A$2:$A$805,0))</f>
        <v/>
      </c>
      <c r="W944">
        <f>INDEX(Customers!$D$2:$D$805,MATCH(F944,Customers!$A$2:$A$805,0))</f>
        <v/>
      </c>
      <c r="X944">
        <f>YEAR(C944)</f>
        <v/>
      </c>
      <c r="Y944">
        <f>X944-YEAR(V944)+1</f>
        <v/>
      </c>
    </row>
    <row r="945">
      <c r="A945" t="n">
        <v>944</v>
      </c>
      <c r="B945" t="inlineStr">
        <is>
          <t>US-2020-130918</t>
        </is>
      </c>
      <c r="C945" s="51" t="n">
        <v>44065</v>
      </c>
      <c r="D945" s="51" t="n">
        <v>44067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inlineStr">
        <is>
          <t>33161</t>
        </is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  <c r="V945" s="51">
        <f>INDEX(Customers!$C$2:$C$805,MATCH(F945,Customers!$A$2:$A$805,0))</f>
        <v/>
      </c>
      <c r="W945">
        <f>INDEX(Customers!$D$2:$D$805,MATCH(F945,Customers!$A$2:$A$805,0))</f>
        <v/>
      </c>
      <c r="X945">
        <f>YEAR(C945)</f>
        <v/>
      </c>
      <c r="Y945">
        <f>X945-YEAR(V945)+1</f>
        <v/>
      </c>
    </row>
    <row r="946">
      <c r="A946" t="n">
        <v>945</v>
      </c>
      <c r="B946" t="inlineStr">
        <is>
          <t>US-2020-124737</t>
        </is>
      </c>
      <c r="C946" s="51" t="n">
        <v>44066</v>
      </c>
      <c r="D946" s="51" t="n">
        <v>44070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inlineStr">
        <is>
          <t>80219</t>
        </is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  <c r="V946" s="51">
        <f>INDEX(Customers!$C$2:$C$805,MATCH(F946,Customers!$A$2:$A$805,0))</f>
        <v/>
      </c>
      <c r="W946">
        <f>INDEX(Customers!$D$2:$D$805,MATCH(F946,Customers!$A$2:$A$805,0))</f>
        <v/>
      </c>
      <c r="X946">
        <f>YEAR(C946)</f>
        <v/>
      </c>
      <c r="Y946">
        <f>X946-YEAR(V946)+1</f>
        <v/>
      </c>
    </row>
    <row r="947">
      <c r="A947" t="n">
        <v>946</v>
      </c>
      <c r="B947" t="inlineStr">
        <is>
          <t>US-2020-154837</t>
        </is>
      </c>
      <c r="C947" s="51" t="n">
        <v>44066</v>
      </c>
      <c r="D947" s="51" t="n">
        <v>44070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90032</t>
        </is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  <c r="V947" s="51">
        <f>INDEX(Customers!$C$2:$C$805,MATCH(F947,Customers!$A$2:$A$805,0))</f>
        <v/>
      </c>
      <c r="W947">
        <f>INDEX(Customers!$D$2:$D$805,MATCH(F947,Customers!$A$2:$A$805,0))</f>
        <v/>
      </c>
      <c r="X947">
        <f>YEAR(C947)</f>
        <v/>
      </c>
      <c r="Y947">
        <f>X947-YEAR(V947)+1</f>
        <v/>
      </c>
    </row>
    <row r="948">
      <c r="A948" t="n">
        <v>947</v>
      </c>
      <c r="B948" t="inlineStr">
        <is>
          <t>US-2020-124737</t>
        </is>
      </c>
      <c r="C948" s="51" t="n">
        <v>44066</v>
      </c>
      <c r="D948" s="51" t="n">
        <v>44070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inlineStr">
        <is>
          <t>80219</t>
        </is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  <c r="V948" s="51">
        <f>INDEX(Customers!$C$2:$C$805,MATCH(F948,Customers!$A$2:$A$805,0))</f>
        <v/>
      </c>
      <c r="W948">
        <f>INDEX(Customers!$D$2:$D$805,MATCH(F948,Customers!$A$2:$A$805,0))</f>
        <v/>
      </c>
      <c r="X948">
        <f>YEAR(C948)</f>
        <v/>
      </c>
      <c r="Y948">
        <f>X948-YEAR(V948)+1</f>
        <v/>
      </c>
    </row>
    <row r="949">
      <c r="A949" t="n">
        <v>948</v>
      </c>
      <c r="B949" t="inlineStr">
        <is>
          <t>US-2020-124737</t>
        </is>
      </c>
      <c r="C949" s="51" t="n">
        <v>44066</v>
      </c>
      <c r="D949" s="51" t="n">
        <v>44070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inlineStr">
        <is>
          <t>80219</t>
        </is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  <c r="V949" s="51">
        <f>INDEX(Customers!$C$2:$C$805,MATCH(F949,Customers!$A$2:$A$805,0))</f>
        <v/>
      </c>
      <c r="W949">
        <f>INDEX(Customers!$D$2:$D$805,MATCH(F949,Customers!$A$2:$A$805,0))</f>
        <v/>
      </c>
      <c r="X949">
        <f>YEAR(C949)</f>
        <v/>
      </c>
      <c r="Y949">
        <f>X949-YEAR(V949)+1</f>
        <v/>
      </c>
    </row>
    <row r="950">
      <c r="A950" t="n">
        <v>949</v>
      </c>
      <c r="B950" t="inlineStr">
        <is>
          <t>US-2020-124737</t>
        </is>
      </c>
      <c r="C950" s="51" t="n">
        <v>44066</v>
      </c>
      <c r="D950" s="51" t="n">
        <v>44070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inlineStr">
        <is>
          <t>80219</t>
        </is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  <c r="V950" s="51">
        <f>INDEX(Customers!$C$2:$C$805,MATCH(F950,Customers!$A$2:$A$805,0))</f>
        <v/>
      </c>
      <c r="W950">
        <f>INDEX(Customers!$D$2:$D$805,MATCH(F950,Customers!$A$2:$A$805,0))</f>
        <v/>
      </c>
      <c r="X950">
        <f>YEAR(C950)</f>
        <v/>
      </c>
      <c r="Y950">
        <f>X950-YEAR(V950)+1</f>
        <v/>
      </c>
    </row>
    <row r="951">
      <c r="A951" t="n">
        <v>950</v>
      </c>
      <c r="B951" t="inlineStr">
        <is>
          <t>US-2020-112795</t>
        </is>
      </c>
      <c r="C951" s="51" t="n">
        <v>44066</v>
      </c>
      <c r="D951" s="51" t="n">
        <v>44071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inlineStr">
        <is>
          <t>49505</t>
        </is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  <c r="V951" s="51">
        <f>INDEX(Customers!$C$2:$C$805,MATCH(F951,Customers!$A$2:$A$805,0))</f>
        <v/>
      </c>
      <c r="W951">
        <f>INDEX(Customers!$D$2:$D$805,MATCH(F951,Customers!$A$2:$A$805,0))</f>
        <v/>
      </c>
      <c r="X951">
        <f>YEAR(C951)</f>
        <v/>
      </c>
      <c r="Y951">
        <f>X951-YEAR(V951)+1</f>
        <v/>
      </c>
    </row>
    <row r="952">
      <c r="A952" t="n">
        <v>951</v>
      </c>
      <c r="B952" t="inlineStr">
        <is>
          <t>US-2020-110639</t>
        </is>
      </c>
      <c r="C952" s="51" t="n">
        <v>44066</v>
      </c>
      <c r="D952" s="51" t="n">
        <v>44066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inlineStr">
        <is>
          <t>10009</t>
        </is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  <c r="V952" s="51">
        <f>INDEX(Customers!$C$2:$C$805,MATCH(F952,Customers!$A$2:$A$805,0))</f>
        <v/>
      </c>
      <c r="W952">
        <f>INDEX(Customers!$D$2:$D$805,MATCH(F952,Customers!$A$2:$A$805,0))</f>
        <v/>
      </c>
      <c r="X952">
        <f>YEAR(C952)</f>
        <v/>
      </c>
      <c r="Y952">
        <f>X952-YEAR(V952)+1</f>
        <v/>
      </c>
    </row>
    <row r="953">
      <c r="A953" t="n">
        <v>952</v>
      </c>
      <c r="B953" t="inlineStr">
        <is>
          <t>US-2020-110639</t>
        </is>
      </c>
      <c r="C953" s="51" t="n">
        <v>44066</v>
      </c>
      <c r="D953" s="51" t="n">
        <v>44066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inlineStr">
        <is>
          <t>10009</t>
        </is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  <c r="V953" s="51">
        <f>INDEX(Customers!$C$2:$C$805,MATCH(F953,Customers!$A$2:$A$805,0))</f>
        <v/>
      </c>
      <c r="W953">
        <f>INDEX(Customers!$D$2:$D$805,MATCH(F953,Customers!$A$2:$A$805,0))</f>
        <v/>
      </c>
      <c r="X953">
        <f>YEAR(C953)</f>
        <v/>
      </c>
      <c r="Y953">
        <f>X953-YEAR(V953)+1</f>
        <v/>
      </c>
    </row>
    <row r="954">
      <c r="A954" t="n">
        <v>953</v>
      </c>
      <c r="B954" t="inlineStr">
        <is>
          <t>US-2020-124737</t>
        </is>
      </c>
      <c r="C954" s="51" t="n">
        <v>44066</v>
      </c>
      <c r="D954" s="51" t="n">
        <v>44070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inlineStr">
        <is>
          <t>80219</t>
        </is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  <c r="V954" s="51">
        <f>INDEX(Customers!$C$2:$C$805,MATCH(F954,Customers!$A$2:$A$805,0))</f>
        <v/>
      </c>
      <c r="W954">
        <f>INDEX(Customers!$D$2:$D$805,MATCH(F954,Customers!$A$2:$A$805,0))</f>
        <v/>
      </c>
      <c r="X954">
        <f>YEAR(C954)</f>
        <v/>
      </c>
      <c r="Y954">
        <f>X954-YEAR(V954)+1</f>
        <v/>
      </c>
    </row>
    <row r="955">
      <c r="A955" t="n">
        <v>954</v>
      </c>
      <c r="B955" t="inlineStr">
        <is>
          <t>US-2020-124737</t>
        </is>
      </c>
      <c r="C955" s="51" t="n">
        <v>44066</v>
      </c>
      <c r="D955" s="51" t="n">
        <v>44070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inlineStr">
        <is>
          <t>80219</t>
        </is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  <c r="V955" s="51">
        <f>INDEX(Customers!$C$2:$C$805,MATCH(F955,Customers!$A$2:$A$805,0))</f>
        <v/>
      </c>
      <c r="W955">
        <f>INDEX(Customers!$D$2:$D$805,MATCH(F955,Customers!$A$2:$A$805,0))</f>
        <v/>
      </c>
      <c r="X955">
        <f>YEAR(C955)</f>
        <v/>
      </c>
      <c r="Y955">
        <f>X955-YEAR(V955)+1</f>
        <v/>
      </c>
    </row>
    <row r="956">
      <c r="A956" t="n">
        <v>955</v>
      </c>
      <c r="B956" t="inlineStr">
        <is>
          <t>US-2020-107916</t>
        </is>
      </c>
      <c r="C956" s="51" t="n">
        <v>44067</v>
      </c>
      <c r="D956" s="51" t="n">
        <v>44069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inlineStr">
        <is>
          <t>11572</t>
        </is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  <c r="V956" s="51">
        <f>INDEX(Customers!$C$2:$C$805,MATCH(F956,Customers!$A$2:$A$805,0))</f>
        <v/>
      </c>
      <c r="W956">
        <f>INDEX(Customers!$D$2:$D$805,MATCH(F956,Customers!$A$2:$A$805,0))</f>
        <v/>
      </c>
      <c r="X956">
        <f>YEAR(C956)</f>
        <v/>
      </c>
      <c r="Y956">
        <f>X956-YEAR(V956)+1</f>
        <v/>
      </c>
    </row>
    <row r="957">
      <c r="A957" t="n">
        <v>956</v>
      </c>
      <c r="B957" t="inlineStr">
        <is>
          <t>US-2020-107916</t>
        </is>
      </c>
      <c r="C957" s="51" t="n">
        <v>44067</v>
      </c>
      <c r="D957" s="51" t="n">
        <v>44069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inlineStr">
        <is>
          <t>11572</t>
        </is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  <c r="V957" s="51">
        <f>INDEX(Customers!$C$2:$C$805,MATCH(F957,Customers!$A$2:$A$805,0))</f>
        <v/>
      </c>
      <c r="W957">
        <f>INDEX(Customers!$D$2:$D$805,MATCH(F957,Customers!$A$2:$A$805,0))</f>
        <v/>
      </c>
      <c r="X957">
        <f>YEAR(C957)</f>
        <v/>
      </c>
      <c r="Y957">
        <f>X957-YEAR(V957)+1</f>
        <v/>
      </c>
    </row>
    <row r="958">
      <c r="A958" t="n">
        <v>957</v>
      </c>
      <c r="B958" t="inlineStr">
        <is>
          <t>US-2020-106719</t>
        </is>
      </c>
      <c r="C958" s="51" t="n">
        <v>44067</v>
      </c>
      <c r="D958" s="51" t="n">
        <v>44067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inlineStr">
        <is>
          <t>59102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  <c r="V958" s="51">
        <f>INDEX(Customers!$C$2:$C$805,MATCH(F958,Customers!$A$2:$A$805,0))</f>
        <v/>
      </c>
      <c r="W958">
        <f>INDEX(Customers!$D$2:$D$805,MATCH(F958,Customers!$A$2:$A$805,0))</f>
        <v/>
      </c>
      <c r="X958">
        <f>YEAR(C958)</f>
        <v/>
      </c>
      <c r="Y958">
        <f>X958-YEAR(V958)+1</f>
        <v/>
      </c>
    </row>
    <row r="959">
      <c r="A959" t="n">
        <v>958</v>
      </c>
      <c r="B959" t="inlineStr">
        <is>
          <t>US-2020-120432</t>
        </is>
      </c>
      <c r="C959" s="51" t="n">
        <v>44067</v>
      </c>
      <c r="D959" s="51" t="n">
        <v>44069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inlineStr">
        <is>
          <t>42301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  <c r="V959" s="51">
        <f>INDEX(Customers!$C$2:$C$805,MATCH(F959,Customers!$A$2:$A$805,0))</f>
        <v/>
      </c>
      <c r="W959">
        <f>INDEX(Customers!$D$2:$D$805,MATCH(F959,Customers!$A$2:$A$805,0))</f>
        <v/>
      </c>
      <c r="X959">
        <f>YEAR(C959)</f>
        <v/>
      </c>
      <c r="Y959">
        <f>X959-YEAR(V959)+1</f>
        <v/>
      </c>
    </row>
    <row r="960">
      <c r="A960" t="n">
        <v>959</v>
      </c>
      <c r="B960" t="inlineStr">
        <is>
          <t>US-2020-104178</t>
        </is>
      </c>
      <c r="C960" s="51" t="n">
        <v>44068</v>
      </c>
      <c r="D960" s="51" t="n">
        <v>44072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inlineStr">
        <is>
          <t>90036</t>
        </is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  <c r="V960" s="51">
        <f>INDEX(Customers!$C$2:$C$805,MATCH(F960,Customers!$A$2:$A$805,0))</f>
        <v/>
      </c>
      <c r="W960">
        <f>INDEX(Customers!$D$2:$D$805,MATCH(F960,Customers!$A$2:$A$805,0))</f>
        <v/>
      </c>
      <c r="X960">
        <f>YEAR(C960)</f>
        <v/>
      </c>
      <c r="Y960">
        <f>X960-YEAR(V960)+1</f>
        <v/>
      </c>
    </row>
    <row r="961">
      <c r="A961" t="n">
        <v>960</v>
      </c>
      <c r="B961" t="inlineStr">
        <is>
          <t>US-2020-107398</t>
        </is>
      </c>
      <c r="C961" s="51" t="n">
        <v>44068</v>
      </c>
      <c r="D961" s="51" t="n">
        <v>44073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inlineStr">
        <is>
          <t>43229</t>
        </is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  <c r="V961" s="51">
        <f>INDEX(Customers!$C$2:$C$805,MATCH(F961,Customers!$A$2:$A$805,0))</f>
        <v/>
      </c>
      <c r="W961">
        <f>INDEX(Customers!$D$2:$D$805,MATCH(F961,Customers!$A$2:$A$805,0))</f>
        <v/>
      </c>
      <c r="X961">
        <f>YEAR(C961)</f>
        <v/>
      </c>
      <c r="Y961">
        <f>X961-YEAR(V961)+1</f>
        <v/>
      </c>
    </row>
    <row r="962">
      <c r="A962" t="n">
        <v>961</v>
      </c>
      <c r="B962" t="inlineStr">
        <is>
          <t>US-2020-107398</t>
        </is>
      </c>
      <c r="C962" s="51" t="n">
        <v>44068</v>
      </c>
      <c r="D962" s="51" t="n">
        <v>44073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inlineStr">
        <is>
          <t>43229</t>
        </is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  <c r="V962" s="51">
        <f>INDEX(Customers!$C$2:$C$805,MATCH(F962,Customers!$A$2:$A$805,0))</f>
        <v/>
      </c>
      <c r="W962">
        <f>INDEX(Customers!$D$2:$D$805,MATCH(F962,Customers!$A$2:$A$805,0))</f>
        <v/>
      </c>
      <c r="X962">
        <f>YEAR(C962)</f>
        <v/>
      </c>
      <c r="Y962">
        <f>X962-YEAR(V962)+1</f>
        <v/>
      </c>
    </row>
    <row r="963">
      <c r="A963" t="n">
        <v>962</v>
      </c>
      <c r="B963" t="inlineStr">
        <is>
          <t>US-2020-126200</t>
        </is>
      </c>
      <c r="C963" s="51" t="n">
        <v>44068</v>
      </c>
      <c r="D963" s="51" t="n">
        <v>44072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inlineStr">
        <is>
          <t>77070</t>
        </is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  <c r="V963" s="51">
        <f>INDEX(Customers!$C$2:$C$805,MATCH(F963,Customers!$A$2:$A$805,0))</f>
        <v/>
      </c>
      <c r="W963">
        <f>INDEX(Customers!$D$2:$D$805,MATCH(F963,Customers!$A$2:$A$805,0))</f>
        <v/>
      </c>
      <c r="X963">
        <f>YEAR(C963)</f>
        <v/>
      </c>
      <c r="Y963">
        <f>X963-YEAR(V963)+1</f>
        <v/>
      </c>
    </row>
    <row r="964">
      <c r="A964" t="n">
        <v>963</v>
      </c>
      <c r="B964" t="inlineStr">
        <is>
          <t>US-2020-126200</t>
        </is>
      </c>
      <c r="C964" s="51" t="n">
        <v>44068</v>
      </c>
      <c r="D964" s="51" t="n">
        <v>44072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inlineStr">
        <is>
          <t>77070</t>
        </is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  <c r="V964" s="51">
        <f>INDEX(Customers!$C$2:$C$805,MATCH(F964,Customers!$A$2:$A$805,0))</f>
        <v/>
      </c>
      <c r="W964">
        <f>INDEX(Customers!$D$2:$D$805,MATCH(F964,Customers!$A$2:$A$805,0))</f>
        <v/>
      </c>
      <c r="X964">
        <f>YEAR(C964)</f>
        <v/>
      </c>
      <c r="Y964">
        <f>X964-YEAR(V964)+1</f>
        <v/>
      </c>
    </row>
    <row r="965">
      <c r="A965" t="n">
        <v>964</v>
      </c>
      <c r="B965" t="inlineStr">
        <is>
          <t>US-2020-107398</t>
        </is>
      </c>
      <c r="C965" s="51" t="n">
        <v>44068</v>
      </c>
      <c r="D965" s="51" t="n">
        <v>44073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inlineStr">
        <is>
          <t>43229</t>
        </is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  <c r="V965" s="51">
        <f>INDEX(Customers!$C$2:$C$805,MATCH(F965,Customers!$A$2:$A$805,0))</f>
        <v/>
      </c>
      <c r="W965">
        <f>INDEX(Customers!$D$2:$D$805,MATCH(F965,Customers!$A$2:$A$805,0))</f>
        <v/>
      </c>
      <c r="X965">
        <f>YEAR(C965)</f>
        <v/>
      </c>
      <c r="Y965">
        <f>X965-YEAR(V965)+1</f>
        <v/>
      </c>
    </row>
    <row r="966">
      <c r="A966" t="n">
        <v>965</v>
      </c>
      <c r="B966" t="inlineStr">
        <is>
          <t>US-2020-115259</t>
        </is>
      </c>
      <c r="C966" s="51" t="n">
        <v>44068</v>
      </c>
      <c r="D966" s="51" t="n">
        <v>44070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inlineStr">
        <is>
          <t>43229</t>
        </is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  <c r="V966" s="51">
        <f>INDEX(Customers!$C$2:$C$805,MATCH(F966,Customers!$A$2:$A$805,0))</f>
        <v/>
      </c>
      <c r="W966">
        <f>INDEX(Customers!$D$2:$D$805,MATCH(F966,Customers!$A$2:$A$805,0))</f>
        <v/>
      </c>
      <c r="X966">
        <f>YEAR(C966)</f>
        <v/>
      </c>
      <c r="Y966">
        <f>X966-YEAR(V966)+1</f>
        <v/>
      </c>
    </row>
    <row r="967">
      <c r="A967" t="n">
        <v>966</v>
      </c>
      <c r="B967" t="inlineStr">
        <is>
          <t>US-2020-115259</t>
        </is>
      </c>
      <c r="C967" s="51" t="n">
        <v>44068</v>
      </c>
      <c r="D967" s="51" t="n">
        <v>44070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inlineStr">
        <is>
          <t>43229</t>
        </is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  <c r="V967" s="51">
        <f>INDEX(Customers!$C$2:$C$805,MATCH(F967,Customers!$A$2:$A$805,0))</f>
        <v/>
      </c>
      <c r="W967">
        <f>INDEX(Customers!$D$2:$D$805,MATCH(F967,Customers!$A$2:$A$805,0))</f>
        <v/>
      </c>
      <c r="X967">
        <f>YEAR(C967)</f>
        <v/>
      </c>
      <c r="Y967">
        <f>X967-YEAR(V967)+1</f>
        <v/>
      </c>
    </row>
    <row r="968">
      <c r="A968" t="n">
        <v>967</v>
      </c>
      <c r="B968" t="inlineStr">
        <is>
          <t>US-2020-115259</t>
        </is>
      </c>
      <c r="C968" s="51" t="n">
        <v>44068</v>
      </c>
      <c r="D968" s="51" t="n">
        <v>44070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inlineStr">
        <is>
          <t>43229</t>
        </is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  <c r="V968" s="51">
        <f>INDEX(Customers!$C$2:$C$805,MATCH(F968,Customers!$A$2:$A$805,0))</f>
        <v/>
      </c>
      <c r="W968">
        <f>INDEX(Customers!$D$2:$D$805,MATCH(F968,Customers!$A$2:$A$805,0))</f>
        <v/>
      </c>
      <c r="X968">
        <f>YEAR(C968)</f>
        <v/>
      </c>
      <c r="Y968">
        <f>X968-YEAR(V968)+1</f>
        <v/>
      </c>
    </row>
    <row r="969">
      <c r="A969" t="n">
        <v>968</v>
      </c>
      <c r="B969" t="inlineStr">
        <is>
          <t>US-2020-115259</t>
        </is>
      </c>
      <c r="C969" s="51" t="n">
        <v>44068</v>
      </c>
      <c r="D969" s="51" t="n">
        <v>44070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inlineStr">
        <is>
          <t>43229</t>
        </is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  <c r="V969" s="51">
        <f>INDEX(Customers!$C$2:$C$805,MATCH(F969,Customers!$A$2:$A$805,0))</f>
        <v/>
      </c>
      <c r="W969">
        <f>INDEX(Customers!$D$2:$D$805,MATCH(F969,Customers!$A$2:$A$805,0))</f>
        <v/>
      </c>
      <c r="X969">
        <f>YEAR(C969)</f>
        <v/>
      </c>
      <c r="Y969">
        <f>X969-YEAR(V969)+1</f>
        <v/>
      </c>
    </row>
    <row r="970">
      <c r="A970" t="n">
        <v>969</v>
      </c>
      <c r="B970" t="inlineStr">
        <is>
          <t>US-2020-104178</t>
        </is>
      </c>
      <c r="C970" s="51" t="n">
        <v>44068</v>
      </c>
      <c r="D970" s="51" t="n">
        <v>44072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90036</t>
        </is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  <c r="V970" s="51">
        <f>INDEX(Customers!$C$2:$C$805,MATCH(F970,Customers!$A$2:$A$805,0))</f>
        <v/>
      </c>
      <c r="W970">
        <f>INDEX(Customers!$D$2:$D$805,MATCH(F970,Customers!$A$2:$A$805,0))</f>
        <v/>
      </c>
      <c r="X970">
        <f>YEAR(C970)</f>
        <v/>
      </c>
      <c r="Y970">
        <f>X970-YEAR(V970)+1</f>
        <v/>
      </c>
    </row>
    <row r="971">
      <c r="A971" t="n">
        <v>970</v>
      </c>
      <c r="B971" t="inlineStr">
        <is>
          <t>US-2020-104178</t>
        </is>
      </c>
      <c r="C971" s="51" t="n">
        <v>44068</v>
      </c>
      <c r="D971" s="51" t="n">
        <v>44072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90036</t>
        </is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  <c r="V971" s="51">
        <f>INDEX(Customers!$C$2:$C$805,MATCH(F971,Customers!$A$2:$A$805,0))</f>
        <v/>
      </c>
      <c r="W971">
        <f>INDEX(Customers!$D$2:$D$805,MATCH(F971,Customers!$A$2:$A$805,0))</f>
        <v/>
      </c>
      <c r="X971">
        <f>YEAR(C971)</f>
        <v/>
      </c>
      <c r="Y971">
        <f>X971-YEAR(V971)+1</f>
        <v/>
      </c>
    </row>
    <row r="972">
      <c r="A972" t="n">
        <v>971</v>
      </c>
      <c r="B972" t="inlineStr">
        <is>
          <t>US-2020-104178</t>
        </is>
      </c>
      <c r="C972" s="51" t="n">
        <v>44068</v>
      </c>
      <c r="D972" s="51" t="n">
        <v>44072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90036</t>
        </is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  <c r="V972" s="51">
        <f>INDEX(Customers!$C$2:$C$805,MATCH(F972,Customers!$A$2:$A$805,0))</f>
        <v/>
      </c>
      <c r="W972">
        <f>INDEX(Customers!$D$2:$D$805,MATCH(F972,Customers!$A$2:$A$805,0))</f>
        <v/>
      </c>
      <c r="X972">
        <f>YEAR(C972)</f>
        <v/>
      </c>
      <c r="Y972">
        <f>X972-YEAR(V972)+1</f>
        <v/>
      </c>
    </row>
    <row r="973">
      <c r="A973" t="n">
        <v>972</v>
      </c>
      <c r="B973" t="inlineStr">
        <is>
          <t>US-2020-103660</t>
        </is>
      </c>
      <c r="C973" s="51" t="n">
        <v>44068</v>
      </c>
      <c r="D973" s="51" t="n">
        <v>44073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inlineStr">
        <is>
          <t>98103</t>
        </is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  <c r="V973" s="51">
        <f>INDEX(Customers!$C$2:$C$805,MATCH(F973,Customers!$A$2:$A$805,0))</f>
        <v/>
      </c>
      <c r="W973">
        <f>INDEX(Customers!$D$2:$D$805,MATCH(F973,Customers!$A$2:$A$805,0))</f>
        <v/>
      </c>
      <c r="X973">
        <f>YEAR(C973)</f>
        <v/>
      </c>
      <c r="Y973">
        <f>X973-YEAR(V973)+1</f>
        <v/>
      </c>
    </row>
    <row r="974">
      <c r="A974" t="n">
        <v>973</v>
      </c>
      <c r="B974" t="inlineStr">
        <is>
          <t>US-2020-103331</t>
        </is>
      </c>
      <c r="C974" s="51" t="n">
        <v>44069</v>
      </c>
      <c r="D974" s="51" t="n">
        <v>44075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inlineStr">
        <is>
          <t>19711</t>
        </is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  <c r="V974" s="51">
        <f>INDEX(Customers!$C$2:$C$805,MATCH(F974,Customers!$A$2:$A$805,0))</f>
        <v/>
      </c>
      <c r="W974">
        <f>INDEX(Customers!$D$2:$D$805,MATCH(F974,Customers!$A$2:$A$805,0))</f>
        <v/>
      </c>
      <c r="X974">
        <f>YEAR(C974)</f>
        <v/>
      </c>
      <c r="Y974">
        <f>X974-YEAR(V974)+1</f>
        <v/>
      </c>
    </row>
    <row r="975">
      <c r="A975" t="n">
        <v>974</v>
      </c>
      <c r="B975" t="inlineStr">
        <is>
          <t>US-2020-115413</t>
        </is>
      </c>
      <c r="C975" s="51" t="n">
        <v>44069</v>
      </c>
      <c r="D975" s="51" t="n">
        <v>44075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inlineStr">
        <is>
          <t>19711</t>
        </is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  <c r="V975" s="51">
        <f>INDEX(Customers!$C$2:$C$805,MATCH(F975,Customers!$A$2:$A$805,0))</f>
        <v/>
      </c>
      <c r="W975">
        <f>INDEX(Customers!$D$2:$D$805,MATCH(F975,Customers!$A$2:$A$805,0))</f>
        <v/>
      </c>
      <c r="X975">
        <f>YEAR(C975)</f>
        <v/>
      </c>
      <c r="Y975">
        <f>X975-YEAR(V975)+1</f>
        <v/>
      </c>
    </row>
    <row r="976">
      <c r="A976" t="n">
        <v>975</v>
      </c>
      <c r="B976" t="inlineStr">
        <is>
          <t>US-2020-103331</t>
        </is>
      </c>
      <c r="C976" s="51" t="n">
        <v>44069</v>
      </c>
      <c r="D976" s="51" t="n">
        <v>44075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inlineStr">
        <is>
          <t>19711</t>
        </is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  <c r="V976" s="51">
        <f>INDEX(Customers!$C$2:$C$805,MATCH(F976,Customers!$A$2:$A$805,0))</f>
        <v/>
      </c>
      <c r="W976">
        <f>INDEX(Customers!$D$2:$D$805,MATCH(F976,Customers!$A$2:$A$805,0))</f>
        <v/>
      </c>
      <c r="X976">
        <f>YEAR(C976)</f>
        <v/>
      </c>
      <c r="Y976">
        <f>X976-YEAR(V976)+1</f>
        <v/>
      </c>
    </row>
    <row r="977">
      <c r="A977" t="n">
        <v>976</v>
      </c>
      <c r="B977" t="inlineStr">
        <is>
          <t>US-2020-103331</t>
        </is>
      </c>
      <c r="C977" s="51" t="n">
        <v>44069</v>
      </c>
      <c r="D977" s="51" t="n">
        <v>44075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inlineStr">
        <is>
          <t>19711</t>
        </is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  <c r="V977" s="51">
        <f>INDEX(Customers!$C$2:$C$805,MATCH(F977,Customers!$A$2:$A$805,0))</f>
        <v/>
      </c>
      <c r="W977">
        <f>INDEX(Customers!$D$2:$D$805,MATCH(F977,Customers!$A$2:$A$805,0))</f>
        <v/>
      </c>
      <c r="X977">
        <f>YEAR(C977)</f>
        <v/>
      </c>
      <c r="Y977">
        <f>X977-YEAR(V977)+1</f>
        <v/>
      </c>
    </row>
    <row r="978">
      <c r="A978" t="n">
        <v>977</v>
      </c>
      <c r="B978" t="inlineStr">
        <is>
          <t>US-2020-123260</t>
        </is>
      </c>
      <c r="C978" s="51" t="n">
        <v>44069</v>
      </c>
      <c r="D978" s="51" t="n">
        <v>44073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inlineStr">
        <is>
          <t>90032</t>
        </is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  <c r="V978" s="51">
        <f>INDEX(Customers!$C$2:$C$805,MATCH(F978,Customers!$A$2:$A$805,0))</f>
        <v/>
      </c>
      <c r="W978">
        <f>INDEX(Customers!$D$2:$D$805,MATCH(F978,Customers!$A$2:$A$805,0))</f>
        <v/>
      </c>
      <c r="X978">
        <f>YEAR(C978)</f>
        <v/>
      </c>
      <c r="Y978">
        <f>X978-YEAR(V978)+1</f>
        <v/>
      </c>
    </row>
    <row r="979">
      <c r="A979" t="n">
        <v>978</v>
      </c>
      <c r="B979" t="inlineStr">
        <is>
          <t>US-2020-115413</t>
        </is>
      </c>
      <c r="C979" s="51" t="n">
        <v>44069</v>
      </c>
      <c r="D979" s="51" t="n">
        <v>44075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inlineStr">
        <is>
          <t>19711</t>
        </is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  <c r="V979" s="51">
        <f>INDEX(Customers!$C$2:$C$805,MATCH(F979,Customers!$A$2:$A$805,0))</f>
        <v/>
      </c>
      <c r="W979">
        <f>INDEX(Customers!$D$2:$D$805,MATCH(F979,Customers!$A$2:$A$805,0))</f>
        <v/>
      </c>
      <c r="X979">
        <f>YEAR(C979)</f>
        <v/>
      </c>
      <c r="Y979">
        <f>X979-YEAR(V979)+1</f>
        <v/>
      </c>
    </row>
    <row r="980">
      <c r="A980" t="n">
        <v>979</v>
      </c>
      <c r="B980" t="inlineStr">
        <is>
          <t>US-2020-124688</t>
        </is>
      </c>
      <c r="C980" s="51" t="n">
        <v>44070</v>
      </c>
      <c r="D980" s="51" t="n">
        <v>44072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inlineStr">
        <is>
          <t>22153</t>
        </is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  <c r="V980" s="51">
        <f>INDEX(Customers!$C$2:$C$805,MATCH(F980,Customers!$A$2:$A$805,0))</f>
        <v/>
      </c>
      <c r="W980">
        <f>INDEX(Customers!$D$2:$D$805,MATCH(F980,Customers!$A$2:$A$805,0))</f>
        <v/>
      </c>
      <c r="X980">
        <f>YEAR(C980)</f>
        <v/>
      </c>
      <c r="Y980">
        <f>X980-YEAR(V980)+1</f>
        <v/>
      </c>
    </row>
    <row r="981">
      <c r="A981" t="n">
        <v>980</v>
      </c>
      <c r="B981" t="inlineStr">
        <is>
          <t>US-2020-124688</t>
        </is>
      </c>
      <c r="C981" s="51" t="n">
        <v>44070</v>
      </c>
      <c r="D981" s="51" t="n">
        <v>44072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inlineStr">
        <is>
          <t>22153</t>
        </is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  <c r="V981" s="51">
        <f>INDEX(Customers!$C$2:$C$805,MATCH(F981,Customers!$A$2:$A$805,0))</f>
        <v/>
      </c>
      <c r="W981">
        <f>INDEX(Customers!$D$2:$D$805,MATCH(F981,Customers!$A$2:$A$805,0))</f>
        <v/>
      </c>
      <c r="X981">
        <f>YEAR(C981)</f>
        <v/>
      </c>
      <c r="Y981">
        <f>X981-YEAR(V981)+1</f>
        <v/>
      </c>
    </row>
    <row r="982">
      <c r="A982" t="n">
        <v>981</v>
      </c>
      <c r="B982" t="inlineStr">
        <is>
          <t>US-2020-143336</t>
        </is>
      </c>
      <c r="C982" s="51" t="n">
        <v>44070</v>
      </c>
      <c r="D982" s="51" t="n">
        <v>44075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94109</t>
        </is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  <c r="V982" s="51">
        <f>INDEX(Customers!$C$2:$C$805,MATCH(F982,Customers!$A$2:$A$805,0))</f>
        <v/>
      </c>
      <c r="W982">
        <f>INDEX(Customers!$D$2:$D$805,MATCH(F982,Customers!$A$2:$A$805,0))</f>
        <v/>
      </c>
      <c r="X982">
        <f>YEAR(C982)</f>
        <v/>
      </c>
      <c r="Y982">
        <f>X982-YEAR(V982)+1</f>
        <v/>
      </c>
    </row>
    <row r="983">
      <c r="A983" t="n">
        <v>982</v>
      </c>
      <c r="B983" t="inlineStr">
        <is>
          <t>US-2020-143336</t>
        </is>
      </c>
      <c r="C983" s="51" t="n">
        <v>44070</v>
      </c>
      <c r="D983" s="51" t="n">
        <v>44075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inlineStr">
        <is>
          <t>94109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  <c r="V983" s="51">
        <f>INDEX(Customers!$C$2:$C$805,MATCH(F983,Customers!$A$2:$A$805,0))</f>
        <v/>
      </c>
      <c r="W983">
        <f>INDEX(Customers!$D$2:$D$805,MATCH(F983,Customers!$A$2:$A$805,0))</f>
        <v/>
      </c>
      <c r="X983">
        <f>YEAR(C983)</f>
        <v/>
      </c>
      <c r="Y983">
        <f>X983-YEAR(V983)+1</f>
        <v/>
      </c>
    </row>
    <row r="984">
      <c r="A984" t="n">
        <v>983</v>
      </c>
      <c r="B984" t="inlineStr">
        <is>
          <t>US-2020-101266</t>
        </is>
      </c>
      <c r="C984" s="51" t="n">
        <v>44070</v>
      </c>
      <c r="D984" s="51" t="n">
        <v>44073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inlineStr">
        <is>
          <t>22153</t>
        </is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  <c r="V984" s="51">
        <f>INDEX(Customers!$C$2:$C$805,MATCH(F984,Customers!$A$2:$A$805,0))</f>
        <v/>
      </c>
      <c r="W984">
        <f>INDEX(Customers!$D$2:$D$805,MATCH(F984,Customers!$A$2:$A$805,0))</f>
        <v/>
      </c>
      <c r="X984">
        <f>YEAR(C984)</f>
        <v/>
      </c>
      <c r="Y984">
        <f>X984-YEAR(V984)+1</f>
        <v/>
      </c>
    </row>
    <row r="985">
      <c r="A985" t="n">
        <v>984</v>
      </c>
      <c r="B985" t="inlineStr">
        <is>
          <t>US-2020-124688</t>
        </is>
      </c>
      <c r="C985" s="51" t="n">
        <v>44070</v>
      </c>
      <c r="D985" s="51" t="n">
        <v>44072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inlineStr">
        <is>
          <t>22153</t>
        </is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  <c r="V985" s="51">
        <f>INDEX(Customers!$C$2:$C$805,MATCH(F985,Customers!$A$2:$A$805,0))</f>
        <v/>
      </c>
      <c r="W985">
        <f>INDEX(Customers!$D$2:$D$805,MATCH(F985,Customers!$A$2:$A$805,0))</f>
        <v/>
      </c>
      <c r="X985">
        <f>YEAR(C985)</f>
        <v/>
      </c>
      <c r="Y985">
        <f>X985-YEAR(V985)+1</f>
        <v/>
      </c>
    </row>
    <row r="986">
      <c r="A986" t="n">
        <v>985</v>
      </c>
      <c r="B986" t="inlineStr">
        <is>
          <t>US-2020-143336</t>
        </is>
      </c>
      <c r="C986" s="51" t="n">
        <v>44070</v>
      </c>
      <c r="D986" s="51" t="n">
        <v>44075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inlineStr">
        <is>
          <t>94109</t>
        </is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  <c r="V986" s="51">
        <f>INDEX(Customers!$C$2:$C$805,MATCH(F986,Customers!$A$2:$A$805,0))</f>
        <v/>
      </c>
      <c r="W986">
        <f>INDEX(Customers!$D$2:$D$805,MATCH(F986,Customers!$A$2:$A$805,0))</f>
        <v/>
      </c>
      <c r="X986">
        <f>YEAR(C986)</f>
        <v/>
      </c>
      <c r="Y986">
        <f>X986-YEAR(V986)+1</f>
        <v/>
      </c>
    </row>
    <row r="987">
      <c r="A987" t="n">
        <v>986</v>
      </c>
      <c r="B987" t="inlineStr">
        <is>
          <t>US-2020-169775</t>
        </is>
      </c>
      <c r="C987" s="51" t="n">
        <v>44072</v>
      </c>
      <c r="D987" s="51" t="n">
        <v>44076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inlineStr">
        <is>
          <t>33178</t>
        </is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  <c r="V987" s="51">
        <f>INDEX(Customers!$C$2:$C$805,MATCH(F987,Customers!$A$2:$A$805,0))</f>
        <v/>
      </c>
      <c r="W987">
        <f>INDEX(Customers!$D$2:$D$805,MATCH(F987,Customers!$A$2:$A$805,0))</f>
        <v/>
      </c>
      <c r="X987">
        <f>YEAR(C987)</f>
        <v/>
      </c>
      <c r="Y987">
        <f>X987-YEAR(V987)+1</f>
        <v/>
      </c>
    </row>
    <row r="988">
      <c r="A988" t="n">
        <v>987</v>
      </c>
      <c r="B988" t="inlineStr">
        <is>
          <t>US-2020-169775</t>
        </is>
      </c>
      <c r="C988" s="51" t="n">
        <v>44072</v>
      </c>
      <c r="D988" s="51" t="n">
        <v>44076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inlineStr">
        <is>
          <t>33178</t>
        </is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  <c r="V988" s="51">
        <f>INDEX(Customers!$C$2:$C$805,MATCH(F988,Customers!$A$2:$A$805,0))</f>
        <v/>
      </c>
      <c r="W988">
        <f>INDEX(Customers!$D$2:$D$805,MATCH(F988,Customers!$A$2:$A$805,0))</f>
        <v/>
      </c>
      <c r="X988">
        <f>YEAR(C988)</f>
        <v/>
      </c>
      <c r="Y988">
        <f>X988-YEAR(V988)+1</f>
        <v/>
      </c>
    </row>
    <row r="989">
      <c r="A989" t="n">
        <v>988</v>
      </c>
      <c r="B989" t="inlineStr">
        <is>
          <t>US-2020-169775</t>
        </is>
      </c>
      <c r="C989" s="51" t="n">
        <v>44072</v>
      </c>
      <c r="D989" s="51" t="n">
        <v>44076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33178</t>
        </is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  <c r="V989" s="51">
        <f>INDEX(Customers!$C$2:$C$805,MATCH(F989,Customers!$A$2:$A$805,0))</f>
        <v/>
      </c>
      <c r="W989">
        <f>INDEX(Customers!$D$2:$D$805,MATCH(F989,Customers!$A$2:$A$805,0))</f>
        <v/>
      </c>
      <c r="X989">
        <f>YEAR(C989)</f>
        <v/>
      </c>
      <c r="Y989">
        <f>X989-YEAR(V989)+1</f>
        <v/>
      </c>
    </row>
    <row r="990">
      <c r="A990" t="n">
        <v>989</v>
      </c>
      <c r="B990" t="inlineStr">
        <is>
          <t>US-2020-135699</t>
        </is>
      </c>
      <c r="C990" s="51" t="n">
        <v>44072</v>
      </c>
      <c r="D990" s="51" t="n">
        <v>44072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inlineStr">
        <is>
          <t>94110</t>
        </is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  <c r="V990" s="51">
        <f>INDEX(Customers!$C$2:$C$805,MATCH(F990,Customers!$A$2:$A$805,0))</f>
        <v/>
      </c>
      <c r="W990">
        <f>INDEX(Customers!$D$2:$D$805,MATCH(F990,Customers!$A$2:$A$805,0))</f>
        <v/>
      </c>
      <c r="X990">
        <f>YEAR(C990)</f>
        <v/>
      </c>
      <c r="Y990">
        <f>X990-YEAR(V990)+1</f>
        <v/>
      </c>
    </row>
    <row r="991">
      <c r="A991" t="n">
        <v>990</v>
      </c>
      <c r="B991" t="inlineStr">
        <is>
          <t>US-2020-135699</t>
        </is>
      </c>
      <c r="C991" s="51" t="n">
        <v>44072</v>
      </c>
      <c r="D991" s="51" t="n">
        <v>44072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94110</t>
        </is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  <c r="V991" s="51">
        <f>INDEX(Customers!$C$2:$C$805,MATCH(F991,Customers!$A$2:$A$805,0))</f>
        <v/>
      </c>
      <c r="W991">
        <f>INDEX(Customers!$D$2:$D$805,MATCH(F991,Customers!$A$2:$A$805,0))</f>
        <v/>
      </c>
      <c r="X991">
        <f>YEAR(C991)</f>
        <v/>
      </c>
      <c r="Y991">
        <f>X991-YEAR(V991)+1</f>
        <v/>
      </c>
    </row>
    <row r="992">
      <c r="A992" t="n">
        <v>991</v>
      </c>
      <c r="B992" t="inlineStr">
        <is>
          <t>US-2020-146500</t>
        </is>
      </c>
      <c r="C992" s="51" t="n">
        <v>44073</v>
      </c>
      <c r="D992" s="51" t="n">
        <v>44078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inlineStr">
        <is>
          <t>06010</t>
        </is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  <c r="V992" s="51">
        <f>INDEX(Customers!$C$2:$C$805,MATCH(F992,Customers!$A$2:$A$805,0))</f>
        <v/>
      </c>
      <c r="W992">
        <f>INDEX(Customers!$D$2:$D$805,MATCH(F992,Customers!$A$2:$A$805,0))</f>
        <v/>
      </c>
      <c r="X992">
        <f>YEAR(C992)</f>
        <v/>
      </c>
      <c r="Y992">
        <f>X992-YEAR(V992)+1</f>
        <v/>
      </c>
    </row>
    <row r="993">
      <c r="A993" t="n">
        <v>992</v>
      </c>
      <c r="B993" t="inlineStr">
        <is>
          <t>US-2020-146500</t>
        </is>
      </c>
      <c r="C993" s="51" t="n">
        <v>44073</v>
      </c>
      <c r="D993" s="51" t="n">
        <v>44078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inlineStr">
        <is>
          <t>06010</t>
        </is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  <c r="V993" s="51">
        <f>INDEX(Customers!$C$2:$C$805,MATCH(F993,Customers!$A$2:$A$805,0))</f>
        <v/>
      </c>
      <c r="W993">
        <f>INDEX(Customers!$D$2:$D$805,MATCH(F993,Customers!$A$2:$A$805,0))</f>
        <v/>
      </c>
      <c r="X993">
        <f>YEAR(C993)</f>
        <v/>
      </c>
      <c r="Y993">
        <f>X993-YEAR(V993)+1</f>
        <v/>
      </c>
    </row>
    <row r="994">
      <c r="A994" t="n">
        <v>993</v>
      </c>
      <c r="B994" t="inlineStr">
        <is>
          <t>US-2020-143385</t>
        </is>
      </c>
      <c r="C994" s="51" t="n">
        <v>44074</v>
      </c>
      <c r="D994" s="51" t="n">
        <v>44079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inlineStr">
        <is>
          <t>87505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  <c r="V994" s="51">
        <f>INDEX(Customers!$C$2:$C$805,MATCH(F994,Customers!$A$2:$A$805,0))</f>
        <v/>
      </c>
      <c r="W994">
        <f>INDEX(Customers!$D$2:$D$805,MATCH(F994,Customers!$A$2:$A$805,0))</f>
        <v/>
      </c>
      <c r="X994">
        <f>YEAR(C994)</f>
        <v/>
      </c>
      <c r="Y994">
        <f>X994-YEAR(V994)+1</f>
        <v/>
      </c>
    </row>
    <row r="995">
      <c r="A995" t="n">
        <v>994</v>
      </c>
      <c r="B995" t="inlineStr">
        <is>
          <t>US-2020-126522</t>
        </is>
      </c>
      <c r="C995" s="51" t="n">
        <v>44075</v>
      </c>
      <c r="D995" s="51" t="n">
        <v>44079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inlineStr">
        <is>
          <t>92025</t>
        </is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  <c r="V995" s="51">
        <f>INDEX(Customers!$C$2:$C$805,MATCH(F995,Customers!$A$2:$A$805,0))</f>
        <v/>
      </c>
      <c r="W995">
        <f>INDEX(Customers!$D$2:$D$805,MATCH(F995,Customers!$A$2:$A$805,0))</f>
        <v/>
      </c>
      <c r="X995">
        <f>YEAR(C995)</f>
        <v/>
      </c>
      <c r="Y995">
        <f>X995-YEAR(V995)+1</f>
        <v/>
      </c>
    </row>
    <row r="996">
      <c r="A996" t="n">
        <v>995</v>
      </c>
      <c r="B996" t="inlineStr">
        <is>
          <t>US-2020-165428</t>
        </is>
      </c>
      <c r="C996" s="51" t="n">
        <v>44075</v>
      </c>
      <c r="D996" s="51" t="n">
        <v>44078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inlineStr">
        <is>
          <t>77036</t>
        </is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  <c r="V996" s="51">
        <f>INDEX(Customers!$C$2:$C$805,MATCH(F996,Customers!$A$2:$A$805,0))</f>
        <v/>
      </c>
      <c r="W996">
        <f>INDEX(Customers!$D$2:$D$805,MATCH(F996,Customers!$A$2:$A$805,0))</f>
        <v/>
      </c>
      <c r="X996">
        <f>YEAR(C996)</f>
        <v/>
      </c>
      <c r="Y996">
        <f>X996-YEAR(V996)+1</f>
        <v/>
      </c>
    </row>
    <row r="997">
      <c r="A997" t="n">
        <v>996</v>
      </c>
      <c r="B997" t="inlineStr">
        <is>
          <t>US-2020-109855</t>
        </is>
      </c>
      <c r="C997" s="51" t="n">
        <v>44075</v>
      </c>
      <c r="D997" s="51" t="n">
        <v>44079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10009</t>
        </is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  <c r="V997" s="51">
        <f>INDEX(Customers!$C$2:$C$805,MATCH(F997,Customers!$A$2:$A$805,0))</f>
        <v/>
      </c>
      <c r="W997">
        <f>INDEX(Customers!$D$2:$D$805,MATCH(F997,Customers!$A$2:$A$805,0))</f>
        <v/>
      </c>
      <c r="X997">
        <f>YEAR(C997)</f>
        <v/>
      </c>
      <c r="Y997">
        <f>X997-YEAR(V997)+1</f>
        <v/>
      </c>
    </row>
    <row r="998">
      <c r="A998" t="n">
        <v>997</v>
      </c>
      <c r="B998" t="inlineStr">
        <is>
          <t>US-2020-165428</t>
        </is>
      </c>
      <c r="C998" s="51" t="n">
        <v>44075</v>
      </c>
      <c r="D998" s="51" t="n">
        <v>44078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inlineStr">
        <is>
          <t>77036</t>
        </is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  <c r="V998" s="51">
        <f>INDEX(Customers!$C$2:$C$805,MATCH(F998,Customers!$A$2:$A$805,0))</f>
        <v/>
      </c>
      <c r="W998">
        <f>INDEX(Customers!$D$2:$D$805,MATCH(F998,Customers!$A$2:$A$805,0))</f>
        <v/>
      </c>
      <c r="X998">
        <f>YEAR(C998)</f>
        <v/>
      </c>
      <c r="Y998">
        <f>X998-YEAR(V998)+1</f>
        <v/>
      </c>
    </row>
    <row r="999">
      <c r="A999" t="n">
        <v>998</v>
      </c>
      <c r="B999" t="inlineStr">
        <is>
          <t>US-2020-109855</t>
        </is>
      </c>
      <c r="C999" s="51" t="n">
        <v>44075</v>
      </c>
      <c r="D999" s="51" t="n">
        <v>44079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inlineStr">
        <is>
          <t>10009</t>
        </is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  <c r="V999" s="51">
        <f>INDEX(Customers!$C$2:$C$805,MATCH(F999,Customers!$A$2:$A$805,0))</f>
        <v/>
      </c>
      <c r="W999">
        <f>INDEX(Customers!$D$2:$D$805,MATCH(F999,Customers!$A$2:$A$805,0))</f>
        <v/>
      </c>
      <c r="X999">
        <f>YEAR(C999)</f>
        <v/>
      </c>
      <c r="Y999">
        <f>X999-YEAR(V999)+1</f>
        <v/>
      </c>
    </row>
    <row r="1000">
      <c r="A1000" t="n">
        <v>999</v>
      </c>
      <c r="B1000" t="inlineStr">
        <is>
          <t>US-2020-157721</t>
        </is>
      </c>
      <c r="C1000" s="51" t="n">
        <v>44076</v>
      </c>
      <c r="D1000" s="51" t="n">
        <v>44079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inlineStr">
        <is>
          <t>13601</t>
        </is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  <c r="V1000" s="51">
        <f>INDEX(Customers!$C$2:$C$805,MATCH(F1000,Customers!$A$2:$A$805,0))</f>
        <v/>
      </c>
      <c r="W1000">
        <f>INDEX(Customers!$D$2:$D$805,MATCH(F1000,Customers!$A$2:$A$805,0))</f>
        <v/>
      </c>
      <c r="X1000">
        <f>YEAR(C1000)</f>
        <v/>
      </c>
      <c r="Y1000">
        <f>X1000-YEAR(V1000)+1</f>
        <v/>
      </c>
    </row>
    <row r="1001">
      <c r="A1001" t="n">
        <v>1000</v>
      </c>
      <c r="B1001" t="inlineStr">
        <is>
          <t>US-2020-157721</t>
        </is>
      </c>
      <c r="C1001" s="51" t="n">
        <v>44076</v>
      </c>
      <c r="D1001" s="51" t="n">
        <v>44079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inlineStr">
        <is>
          <t>13601</t>
        </is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  <c r="V1001" s="51">
        <f>INDEX(Customers!$C$2:$C$805,MATCH(F1001,Customers!$A$2:$A$805,0))</f>
        <v/>
      </c>
      <c r="W1001">
        <f>INDEX(Customers!$D$2:$D$805,MATCH(F1001,Customers!$A$2:$A$805,0))</f>
        <v/>
      </c>
      <c r="X1001">
        <f>YEAR(C1001)</f>
        <v/>
      </c>
      <c r="Y1001">
        <f>X1001-YEAR(V1001)+1</f>
        <v/>
      </c>
    </row>
    <row r="1002">
      <c r="A1002" t="n">
        <v>1001</v>
      </c>
      <c r="B1002" t="inlineStr">
        <is>
          <t>US-2020-138828</t>
        </is>
      </c>
      <c r="C1002" s="51" t="n">
        <v>44076</v>
      </c>
      <c r="D1002" s="51" t="n">
        <v>44077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inlineStr">
        <is>
          <t>10009</t>
        </is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  <c r="V1002" s="51">
        <f>INDEX(Customers!$C$2:$C$805,MATCH(F1002,Customers!$A$2:$A$805,0))</f>
        <v/>
      </c>
      <c r="W1002">
        <f>INDEX(Customers!$D$2:$D$805,MATCH(F1002,Customers!$A$2:$A$805,0))</f>
        <v/>
      </c>
      <c r="X1002">
        <f>YEAR(C1002)</f>
        <v/>
      </c>
      <c r="Y1002">
        <f>X1002-YEAR(V1002)+1</f>
        <v/>
      </c>
    </row>
    <row r="1003">
      <c r="A1003" t="n">
        <v>1002</v>
      </c>
      <c r="B1003" t="inlineStr">
        <is>
          <t>US-2020-127936</t>
        </is>
      </c>
      <c r="C1003" s="51" t="n">
        <v>44076</v>
      </c>
      <c r="D1003" s="51" t="n">
        <v>44078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10009</t>
        </is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  <c r="V1003" s="51">
        <f>INDEX(Customers!$C$2:$C$805,MATCH(F1003,Customers!$A$2:$A$805,0))</f>
        <v/>
      </c>
      <c r="W1003">
        <f>INDEX(Customers!$D$2:$D$805,MATCH(F1003,Customers!$A$2:$A$805,0))</f>
        <v/>
      </c>
      <c r="X1003">
        <f>YEAR(C1003)</f>
        <v/>
      </c>
      <c r="Y1003">
        <f>X1003-YEAR(V1003)+1</f>
        <v/>
      </c>
    </row>
    <row r="1004">
      <c r="A1004" t="n">
        <v>1003</v>
      </c>
      <c r="B1004" t="inlineStr">
        <is>
          <t>US-2020-152268</t>
        </is>
      </c>
      <c r="C1004" s="51" t="n">
        <v>44076</v>
      </c>
      <c r="D1004" s="51" t="n">
        <v>44081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inlineStr">
        <is>
          <t>72701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  <c r="V1004" s="51">
        <f>INDEX(Customers!$C$2:$C$805,MATCH(F1004,Customers!$A$2:$A$805,0))</f>
        <v/>
      </c>
      <c r="W1004">
        <f>INDEX(Customers!$D$2:$D$805,MATCH(F1004,Customers!$A$2:$A$805,0))</f>
        <v/>
      </c>
      <c r="X1004">
        <f>YEAR(C1004)</f>
        <v/>
      </c>
      <c r="Y1004">
        <f>X1004-YEAR(V1004)+1</f>
        <v/>
      </c>
    </row>
    <row r="1005">
      <c r="A1005" t="n">
        <v>1004</v>
      </c>
      <c r="B1005" t="inlineStr">
        <is>
          <t>US-2020-138828</t>
        </is>
      </c>
      <c r="C1005" s="51" t="n">
        <v>44076</v>
      </c>
      <c r="D1005" s="51" t="n">
        <v>44077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  <c r="V1005" s="51">
        <f>INDEX(Customers!$C$2:$C$805,MATCH(F1005,Customers!$A$2:$A$805,0))</f>
        <v/>
      </c>
      <c r="W1005">
        <f>INDEX(Customers!$D$2:$D$805,MATCH(F1005,Customers!$A$2:$A$805,0))</f>
        <v/>
      </c>
      <c r="X1005">
        <f>YEAR(C1005)</f>
        <v/>
      </c>
      <c r="Y1005">
        <f>X1005-YEAR(V1005)+1</f>
        <v/>
      </c>
    </row>
    <row r="1006">
      <c r="A1006" t="n">
        <v>1005</v>
      </c>
      <c r="B1006" t="inlineStr">
        <is>
          <t>US-2020-106971</t>
        </is>
      </c>
      <c r="C1006" s="51" t="n">
        <v>44076</v>
      </c>
      <c r="D1006" s="51" t="n">
        <v>44082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inlineStr">
        <is>
          <t>60089</t>
        </is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  <c r="V1006" s="51">
        <f>INDEX(Customers!$C$2:$C$805,MATCH(F1006,Customers!$A$2:$A$805,0))</f>
        <v/>
      </c>
      <c r="W1006">
        <f>INDEX(Customers!$D$2:$D$805,MATCH(F1006,Customers!$A$2:$A$805,0))</f>
        <v/>
      </c>
      <c r="X1006">
        <f>YEAR(C1006)</f>
        <v/>
      </c>
      <c r="Y1006">
        <f>X1006-YEAR(V1006)+1</f>
        <v/>
      </c>
    </row>
    <row r="1007">
      <c r="A1007" t="n">
        <v>1006</v>
      </c>
      <c r="B1007" t="inlineStr">
        <is>
          <t>US-2020-151792</t>
        </is>
      </c>
      <c r="C1007" s="51" t="n">
        <v>44076</v>
      </c>
      <c r="D1007" s="51" t="n">
        <v>44081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inlineStr">
        <is>
          <t>60653</t>
        </is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  <c r="V1007" s="51">
        <f>INDEX(Customers!$C$2:$C$805,MATCH(F1007,Customers!$A$2:$A$805,0))</f>
        <v/>
      </c>
      <c r="W1007">
        <f>INDEX(Customers!$D$2:$D$805,MATCH(F1007,Customers!$A$2:$A$805,0))</f>
        <v/>
      </c>
      <c r="X1007">
        <f>YEAR(C1007)</f>
        <v/>
      </c>
      <c r="Y1007">
        <f>X1007-YEAR(V1007)+1</f>
        <v/>
      </c>
    </row>
    <row r="1008">
      <c r="A1008" t="n">
        <v>1007</v>
      </c>
      <c r="B1008" t="inlineStr">
        <is>
          <t>US-2020-158281</t>
        </is>
      </c>
      <c r="C1008" s="51" t="n">
        <v>44076</v>
      </c>
      <c r="D1008" s="51" t="n">
        <v>44081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inlineStr">
        <is>
          <t>77095</t>
        </is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  <c r="V1008" s="51">
        <f>INDEX(Customers!$C$2:$C$805,MATCH(F1008,Customers!$A$2:$A$805,0))</f>
        <v/>
      </c>
      <c r="W1008">
        <f>INDEX(Customers!$D$2:$D$805,MATCH(F1008,Customers!$A$2:$A$805,0))</f>
        <v/>
      </c>
      <c r="X1008">
        <f>YEAR(C1008)</f>
        <v/>
      </c>
      <c r="Y1008">
        <f>X1008-YEAR(V1008)+1</f>
        <v/>
      </c>
    </row>
    <row r="1009">
      <c r="A1009" t="n">
        <v>1008</v>
      </c>
      <c r="B1009" t="inlineStr">
        <is>
          <t>US-2020-120236</t>
        </is>
      </c>
      <c r="C1009" s="51" t="n">
        <v>44077</v>
      </c>
      <c r="D1009" s="51" t="n">
        <v>44078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77095</t>
        </is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  <c r="V1009" s="51">
        <f>INDEX(Customers!$C$2:$C$805,MATCH(F1009,Customers!$A$2:$A$805,0))</f>
        <v/>
      </c>
      <c r="W1009">
        <f>INDEX(Customers!$D$2:$D$805,MATCH(F1009,Customers!$A$2:$A$805,0))</f>
        <v/>
      </c>
      <c r="X1009">
        <f>YEAR(C1009)</f>
        <v/>
      </c>
      <c r="Y1009">
        <f>X1009-YEAR(V1009)+1</f>
        <v/>
      </c>
    </row>
    <row r="1010">
      <c r="A1010" t="n">
        <v>1009</v>
      </c>
      <c r="B1010" t="inlineStr">
        <is>
          <t>US-2020-125171</t>
        </is>
      </c>
      <c r="C1010" s="51" t="n">
        <v>44077</v>
      </c>
      <c r="D1010" s="51" t="n">
        <v>44077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10009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  <c r="V1010" s="51">
        <f>INDEX(Customers!$C$2:$C$805,MATCH(F1010,Customers!$A$2:$A$805,0))</f>
        <v/>
      </c>
      <c r="W1010">
        <f>INDEX(Customers!$D$2:$D$805,MATCH(F1010,Customers!$A$2:$A$805,0))</f>
        <v/>
      </c>
      <c r="X1010">
        <f>YEAR(C1010)</f>
        <v/>
      </c>
      <c r="Y1010">
        <f>X1010-YEAR(V1010)+1</f>
        <v/>
      </c>
    </row>
    <row r="1011">
      <c r="A1011" t="n">
        <v>1010</v>
      </c>
      <c r="B1011" t="inlineStr">
        <is>
          <t>US-2020-136861</t>
        </is>
      </c>
      <c r="C1011" s="51" t="n">
        <v>44079</v>
      </c>
      <c r="D1011" s="51" t="n">
        <v>44081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inlineStr">
        <is>
          <t>33710</t>
        </is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  <c r="V1011" s="51">
        <f>INDEX(Customers!$C$2:$C$805,MATCH(F1011,Customers!$A$2:$A$805,0))</f>
        <v/>
      </c>
      <c r="W1011">
        <f>INDEX(Customers!$D$2:$D$805,MATCH(F1011,Customers!$A$2:$A$805,0))</f>
        <v/>
      </c>
      <c r="X1011">
        <f>YEAR(C1011)</f>
        <v/>
      </c>
      <c r="Y1011">
        <f>X1011-YEAR(V1011)+1</f>
        <v/>
      </c>
    </row>
    <row r="1012">
      <c r="A1012" t="n">
        <v>1011</v>
      </c>
      <c r="B1012" t="inlineStr">
        <is>
          <t>US-2020-106572</t>
        </is>
      </c>
      <c r="C1012" s="51" t="n">
        <v>44079</v>
      </c>
      <c r="D1012" s="51" t="n">
        <v>44084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inlineStr">
        <is>
          <t>43402</t>
        </is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  <c r="V1012" s="51">
        <f>INDEX(Customers!$C$2:$C$805,MATCH(F1012,Customers!$A$2:$A$805,0))</f>
        <v/>
      </c>
      <c r="W1012">
        <f>INDEX(Customers!$D$2:$D$805,MATCH(F1012,Customers!$A$2:$A$805,0))</f>
        <v/>
      </c>
      <c r="X1012">
        <f>YEAR(C1012)</f>
        <v/>
      </c>
      <c r="Y1012">
        <f>X1012-YEAR(V1012)+1</f>
        <v/>
      </c>
    </row>
    <row r="1013">
      <c r="A1013" t="n">
        <v>1012</v>
      </c>
      <c r="B1013" t="inlineStr">
        <is>
          <t>US-2020-130449</t>
        </is>
      </c>
      <c r="C1013" s="51" t="n">
        <v>44080</v>
      </c>
      <c r="D1013" s="51" t="n">
        <v>44083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94109</t>
        </is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  <c r="V1013" s="51">
        <f>INDEX(Customers!$C$2:$C$805,MATCH(F1013,Customers!$A$2:$A$805,0))</f>
        <v/>
      </c>
      <c r="W1013">
        <f>INDEX(Customers!$D$2:$D$805,MATCH(F1013,Customers!$A$2:$A$805,0))</f>
        <v/>
      </c>
      <c r="X1013">
        <f>YEAR(C1013)</f>
        <v/>
      </c>
      <c r="Y1013">
        <f>X1013-YEAR(V1013)+1</f>
        <v/>
      </c>
    </row>
    <row r="1014">
      <c r="A1014" t="n">
        <v>1013</v>
      </c>
      <c r="B1014" t="inlineStr">
        <is>
          <t>US-2020-130449</t>
        </is>
      </c>
      <c r="C1014" s="51" t="n">
        <v>44080</v>
      </c>
      <c r="D1014" s="51" t="n">
        <v>44083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94109</t>
        </is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  <c r="V1014" s="51">
        <f>INDEX(Customers!$C$2:$C$805,MATCH(F1014,Customers!$A$2:$A$805,0))</f>
        <v/>
      </c>
      <c r="W1014">
        <f>INDEX(Customers!$D$2:$D$805,MATCH(F1014,Customers!$A$2:$A$805,0))</f>
        <v/>
      </c>
      <c r="X1014">
        <f>YEAR(C1014)</f>
        <v/>
      </c>
      <c r="Y1014">
        <f>X1014-YEAR(V1014)+1</f>
        <v/>
      </c>
    </row>
    <row r="1015">
      <c r="A1015" t="n">
        <v>1014</v>
      </c>
      <c r="B1015" t="inlineStr">
        <is>
          <t>US-2020-117765</t>
        </is>
      </c>
      <c r="C1015" s="51" t="n">
        <v>44081</v>
      </c>
      <c r="D1015" s="51" t="n">
        <v>44087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inlineStr">
        <is>
          <t>74133</t>
        </is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  <c r="V1015" s="51">
        <f>INDEX(Customers!$C$2:$C$805,MATCH(F1015,Customers!$A$2:$A$805,0))</f>
        <v/>
      </c>
      <c r="W1015">
        <f>INDEX(Customers!$D$2:$D$805,MATCH(F1015,Customers!$A$2:$A$805,0))</f>
        <v/>
      </c>
      <c r="X1015">
        <f>YEAR(C1015)</f>
        <v/>
      </c>
      <c r="Y1015">
        <f>X1015-YEAR(V1015)+1</f>
        <v/>
      </c>
    </row>
    <row r="1016">
      <c r="A1016" t="n">
        <v>1015</v>
      </c>
      <c r="B1016" t="inlineStr">
        <is>
          <t>US-2020-122882</t>
        </is>
      </c>
      <c r="C1016" s="51" t="n">
        <v>44081</v>
      </c>
      <c r="D1016" s="51" t="n">
        <v>44087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inlineStr">
        <is>
          <t>19134</t>
        </is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  <c r="V1016" s="51">
        <f>INDEX(Customers!$C$2:$C$805,MATCH(F1016,Customers!$A$2:$A$805,0))</f>
        <v/>
      </c>
      <c r="W1016">
        <f>INDEX(Customers!$D$2:$D$805,MATCH(F1016,Customers!$A$2:$A$805,0))</f>
        <v/>
      </c>
      <c r="X1016">
        <f>YEAR(C1016)</f>
        <v/>
      </c>
      <c r="Y1016">
        <f>X1016-YEAR(V1016)+1</f>
        <v/>
      </c>
    </row>
    <row r="1017">
      <c r="A1017" t="n">
        <v>1016</v>
      </c>
      <c r="B1017" t="inlineStr">
        <is>
          <t>US-2020-131002</t>
        </is>
      </c>
      <c r="C1017" s="51" t="n">
        <v>44081</v>
      </c>
      <c r="D1017" s="51" t="n">
        <v>44086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inlineStr">
        <is>
          <t>74133</t>
        </is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  <c r="V1017" s="51">
        <f>INDEX(Customers!$C$2:$C$805,MATCH(F1017,Customers!$A$2:$A$805,0))</f>
        <v/>
      </c>
      <c r="W1017">
        <f>INDEX(Customers!$D$2:$D$805,MATCH(F1017,Customers!$A$2:$A$805,0))</f>
        <v/>
      </c>
      <c r="X1017">
        <f>YEAR(C1017)</f>
        <v/>
      </c>
      <c r="Y1017">
        <f>X1017-YEAR(V1017)+1</f>
        <v/>
      </c>
    </row>
    <row r="1018">
      <c r="A1018" t="n">
        <v>1017</v>
      </c>
      <c r="B1018" t="inlineStr">
        <is>
          <t>US-2020-131002</t>
        </is>
      </c>
      <c r="C1018" s="51" t="n">
        <v>44081</v>
      </c>
      <c r="D1018" s="51" t="n">
        <v>44086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inlineStr">
        <is>
          <t>74133</t>
        </is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  <c r="V1018" s="51">
        <f>INDEX(Customers!$C$2:$C$805,MATCH(F1018,Customers!$A$2:$A$805,0))</f>
        <v/>
      </c>
      <c r="W1018">
        <f>INDEX(Customers!$D$2:$D$805,MATCH(F1018,Customers!$A$2:$A$805,0))</f>
        <v/>
      </c>
      <c r="X1018">
        <f>YEAR(C1018)</f>
        <v/>
      </c>
      <c r="Y1018">
        <f>X1018-YEAR(V1018)+1</f>
        <v/>
      </c>
    </row>
    <row r="1019">
      <c r="A1019" t="n">
        <v>1018</v>
      </c>
      <c r="B1019" t="inlineStr">
        <is>
          <t>US-2020-117765</t>
        </is>
      </c>
      <c r="C1019" s="51" t="n">
        <v>44081</v>
      </c>
      <c r="D1019" s="51" t="n">
        <v>44087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inlineStr">
        <is>
          <t>74133</t>
        </is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  <c r="V1019" s="51">
        <f>INDEX(Customers!$C$2:$C$805,MATCH(F1019,Customers!$A$2:$A$805,0))</f>
        <v/>
      </c>
      <c r="W1019">
        <f>INDEX(Customers!$D$2:$D$805,MATCH(F1019,Customers!$A$2:$A$805,0))</f>
        <v/>
      </c>
      <c r="X1019">
        <f>YEAR(C1019)</f>
        <v/>
      </c>
      <c r="Y1019">
        <f>X1019-YEAR(V1019)+1</f>
        <v/>
      </c>
    </row>
    <row r="1020">
      <c r="A1020" t="n">
        <v>1019</v>
      </c>
      <c r="B1020" t="inlineStr">
        <is>
          <t>US-2020-105165</t>
        </is>
      </c>
      <c r="C1020" s="51" t="n">
        <v>44081</v>
      </c>
      <c r="D1020" s="51" t="n">
        <v>44084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inlineStr">
        <is>
          <t>77036</t>
        </is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  <c r="V1020" s="51">
        <f>INDEX(Customers!$C$2:$C$805,MATCH(F1020,Customers!$A$2:$A$805,0))</f>
        <v/>
      </c>
      <c r="W1020">
        <f>INDEX(Customers!$D$2:$D$805,MATCH(F1020,Customers!$A$2:$A$805,0))</f>
        <v/>
      </c>
      <c r="X1020">
        <f>YEAR(C1020)</f>
        <v/>
      </c>
      <c r="Y1020">
        <f>X1020-YEAR(V1020)+1</f>
        <v/>
      </c>
    </row>
    <row r="1021">
      <c r="A1021" t="n">
        <v>1020</v>
      </c>
      <c r="B1021" t="inlineStr">
        <is>
          <t>US-2020-105165</t>
        </is>
      </c>
      <c r="C1021" s="51" t="n">
        <v>44081</v>
      </c>
      <c r="D1021" s="51" t="n">
        <v>44084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inlineStr">
        <is>
          <t>77036</t>
        </is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  <c r="V1021" s="51">
        <f>INDEX(Customers!$C$2:$C$805,MATCH(F1021,Customers!$A$2:$A$805,0))</f>
        <v/>
      </c>
      <c r="W1021">
        <f>INDEX(Customers!$D$2:$D$805,MATCH(F1021,Customers!$A$2:$A$805,0))</f>
        <v/>
      </c>
      <c r="X1021">
        <f>YEAR(C1021)</f>
        <v/>
      </c>
      <c r="Y1021">
        <f>X1021-YEAR(V1021)+1</f>
        <v/>
      </c>
    </row>
    <row r="1022">
      <c r="A1022" t="n">
        <v>1021</v>
      </c>
      <c r="B1022" t="inlineStr">
        <is>
          <t>US-2020-105165</t>
        </is>
      </c>
      <c r="C1022" s="51" t="n">
        <v>44081</v>
      </c>
      <c r="D1022" s="51" t="n">
        <v>44084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inlineStr">
        <is>
          <t>77036</t>
        </is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  <c r="V1022" s="51">
        <f>INDEX(Customers!$C$2:$C$805,MATCH(F1022,Customers!$A$2:$A$805,0))</f>
        <v/>
      </c>
      <c r="W1022">
        <f>INDEX(Customers!$D$2:$D$805,MATCH(F1022,Customers!$A$2:$A$805,0))</f>
        <v/>
      </c>
      <c r="X1022">
        <f>YEAR(C1022)</f>
        <v/>
      </c>
      <c r="Y1022">
        <f>X1022-YEAR(V1022)+1</f>
        <v/>
      </c>
    </row>
    <row r="1023">
      <c r="A1023" t="n">
        <v>1022</v>
      </c>
      <c r="B1023" t="inlineStr">
        <is>
          <t>US-2020-117765</t>
        </is>
      </c>
      <c r="C1023" s="51" t="n">
        <v>44081</v>
      </c>
      <c r="D1023" s="51" t="n">
        <v>44087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inlineStr">
        <is>
          <t>74133</t>
        </is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  <c r="V1023" s="51">
        <f>INDEX(Customers!$C$2:$C$805,MATCH(F1023,Customers!$A$2:$A$805,0))</f>
        <v/>
      </c>
      <c r="W1023">
        <f>INDEX(Customers!$D$2:$D$805,MATCH(F1023,Customers!$A$2:$A$805,0))</f>
        <v/>
      </c>
      <c r="X1023">
        <f>YEAR(C1023)</f>
        <v/>
      </c>
      <c r="Y1023">
        <f>X1023-YEAR(V1023)+1</f>
        <v/>
      </c>
    </row>
    <row r="1024">
      <c r="A1024" t="n">
        <v>1023</v>
      </c>
      <c r="B1024" t="inlineStr">
        <is>
          <t>US-2020-131002</t>
        </is>
      </c>
      <c r="C1024" s="51" t="n">
        <v>44081</v>
      </c>
      <c r="D1024" s="51" t="n">
        <v>44086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inlineStr">
        <is>
          <t>74133</t>
        </is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  <c r="V1024" s="51">
        <f>INDEX(Customers!$C$2:$C$805,MATCH(F1024,Customers!$A$2:$A$805,0))</f>
        <v/>
      </c>
      <c r="W1024">
        <f>INDEX(Customers!$D$2:$D$805,MATCH(F1024,Customers!$A$2:$A$805,0))</f>
        <v/>
      </c>
      <c r="X1024">
        <f>YEAR(C1024)</f>
        <v/>
      </c>
      <c r="Y1024">
        <f>X1024-YEAR(V1024)+1</f>
        <v/>
      </c>
    </row>
    <row r="1025">
      <c r="A1025" t="n">
        <v>1024</v>
      </c>
      <c r="B1025" t="inlineStr">
        <is>
          <t>US-2020-126193</t>
        </is>
      </c>
      <c r="C1025" s="51" t="n">
        <v>44081</v>
      </c>
      <c r="D1025" s="51" t="n">
        <v>44088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inlineStr">
        <is>
          <t>60543</t>
        </is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  <c r="V1025" s="51">
        <f>INDEX(Customers!$C$2:$C$805,MATCH(F1025,Customers!$A$2:$A$805,0))</f>
        <v/>
      </c>
      <c r="W1025">
        <f>INDEX(Customers!$D$2:$D$805,MATCH(F1025,Customers!$A$2:$A$805,0))</f>
        <v/>
      </c>
      <c r="X1025">
        <f>YEAR(C1025)</f>
        <v/>
      </c>
      <c r="Y1025">
        <f>X1025-YEAR(V1025)+1</f>
        <v/>
      </c>
    </row>
    <row r="1026">
      <c r="A1026" t="n">
        <v>1025</v>
      </c>
      <c r="B1026" t="inlineStr">
        <is>
          <t>US-2020-109918</t>
        </is>
      </c>
      <c r="C1026" s="51" t="n">
        <v>44081</v>
      </c>
      <c r="D1026" s="51" t="n">
        <v>44086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inlineStr">
        <is>
          <t>95051</t>
        </is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  <c r="V1026" s="51">
        <f>INDEX(Customers!$C$2:$C$805,MATCH(F1026,Customers!$A$2:$A$805,0))</f>
        <v/>
      </c>
      <c r="W1026">
        <f>INDEX(Customers!$D$2:$D$805,MATCH(F1026,Customers!$A$2:$A$805,0))</f>
        <v/>
      </c>
      <c r="X1026">
        <f>YEAR(C1026)</f>
        <v/>
      </c>
      <c r="Y1026">
        <f>X1026-YEAR(V1026)+1</f>
        <v/>
      </c>
    </row>
    <row r="1027">
      <c r="A1027" t="n">
        <v>1026</v>
      </c>
      <c r="B1027" t="inlineStr">
        <is>
          <t>US-2020-126193</t>
        </is>
      </c>
      <c r="C1027" s="51" t="n">
        <v>44081</v>
      </c>
      <c r="D1027" s="51" t="n">
        <v>44088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inlineStr">
        <is>
          <t>60543</t>
        </is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  <c r="V1027" s="51">
        <f>INDEX(Customers!$C$2:$C$805,MATCH(F1027,Customers!$A$2:$A$805,0))</f>
        <v/>
      </c>
      <c r="W1027">
        <f>INDEX(Customers!$D$2:$D$805,MATCH(F1027,Customers!$A$2:$A$805,0))</f>
        <v/>
      </c>
      <c r="X1027">
        <f>YEAR(C1027)</f>
        <v/>
      </c>
      <c r="Y1027">
        <f>X1027-YEAR(V1027)+1</f>
        <v/>
      </c>
    </row>
    <row r="1028">
      <c r="A1028" t="n">
        <v>1027</v>
      </c>
      <c r="B1028" t="inlineStr">
        <is>
          <t>US-2020-126193</t>
        </is>
      </c>
      <c r="C1028" s="51" t="n">
        <v>44081</v>
      </c>
      <c r="D1028" s="51" t="n">
        <v>44088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inlineStr">
        <is>
          <t>60543</t>
        </is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  <c r="V1028" s="51">
        <f>INDEX(Customers!$C$2:$C$805,MATCH(F1028,Customers!$A$2:$A$805,0))</f>
        <v/>
      </c>
      <c r="W1028">
        <f>INDEX(Customers!$D$2:$D$805,MATCH(F1028,Customers!$A$2:$A$805,0))</f>
        <v/>
      </c>
      <c r="X1028">
        <f>YEAR(C1028)</f>
        <v/>
      </c>
      <c r="Y1028">
        <f>X1028-YEAR(V1028)+1</f>
        <v/>
      </c>
    </row>
    <row r="1029">
      <c r="A1029" t="n">
        <v>1028</v>
      </c>
      <c r="B1029" t="inlineStr">
        <is>
          <t>US-2020-109918</t>
        </is>
      </c>
      <c r="C1029" s="51" t="n">
        <v>44081</v>
      </c>
      <c r="D1029" s="51" t="n">
        <v>44086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inlineStr">
        <is>
          <t>95051</t>
        </is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  <c r="V1029" s="51">
        <f>INDEX(Customers!$C$2:$C$805,MATCH(F1029,Customers!$A$2:$A$805,0))</f>
        <v/>
      </c>
      <c r="W1029">
        <f>INDEX(Customers!$D$2:$D$805,MATCH(F1029,Customers!$A$2:$A$805,0))</f>
        <v/>
      </c>
      <c r="X1029">
        <f>YEAR(C1029)</f>
        <v/>
      </c>
      <c r="Y1029">
        <f>X1029-YEAR(V1029)+1</f>
        <v/>
      </c>
    </row>
    <row r="1030">
      <c r="A1030" t="n">
        <v>1029</v>
      </c>
      <c r="B1030" t="inlineStr">
        <is>
          <t>US-2020-131002</t>
        </is>
      </c>
      <c r="C1030" s="51" t="n">
        <v>44081</v>
      </c>
      <c r="D1030" s="51" t="n">
        <v>44086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inlineStr">
        <is>
          <t>74133</t>
        </is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  <c r="V1030" s="51">
        <f>INDEX(Customers!$C$2:$C$805,MATCH(F1030,Customers!$A$2:$A$805,0))</f>
        <v/>
      </c>
      <c r="W1030">
        <f>INDEX(Customers!$D$2:$D$805,MATCH(F1030,Customers!$A$2:$A$805,0))</f>
        <v/>
      </c>
      <c r="X1030">
        <f>YEAR(C1030)</f>
        <v/>
      </c>
      <c r="Y1030">
        <f>X1030-YEAR(V1030)+1</f>
        <v/>
      </c>
    </row>
    <row r="1031">
      <c r="A1031" t="n">
        <v>1030</v>
      </c>
      <c r="B1031" t="inlineStr">
        <is>
          <t>US-2020-122882</t>
        </is>
      </c>
      <c r="C1031" s="51" t="n">
        <v>44081</v>
      </c>
      <c r="D1031" s="51" t="n">
        <v>44087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inlineStr">
        <is>
          <t>19134</t>
        </is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  <c r="V1031" s="51">
        <f>INDEX(Customers!$C$2:$C$805,MATCH(F1031,Customers!$A$2:$A$805,0))</f>
        <v/>
      </c>
      <c r="W1031">
        <f>INDEX(Customers!$D$2:$D$805,MATCH(F1031,Customers!$A$2:$A$805,0))</f>
        <v/>
      </c>
      <c r="X1031">
        <f>YEAR(C1031)</f>
        <v/>
      </c>
      <c r="Y1031">
        <f>X1031-YEAR(V1031)+1</f>
        <v/>
      </c>
    </row>
    <row r="1032">
      <c r="A1032" t="n">
        <v>1031</v>
      </c>
      <c r="B1032" t="inlineStr">
        <is>
          <t>US-2020-117765</t>
        </is>
      </c>
      <c r="C1032" s="51" t="n">
        <v>44081</v>
      </c>
      <c r="D1032" s="51" t="n">
        <v>44087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inlineStr">
        <is>
          <t>74133</t>
        </is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  <c r="V1032" s="51">
        <f>INDEX(Customers!$C$2:$C$805,MATCH(F1032,Customers!$A$2:$A$805,0))</f>
        <v/>
      </c>
      <c r="W1032">
        <f>INDEX(Customers!$D$2:$D$805,MATCH(F1032,Customers!$A$2:$A$805,0))</f>
        <v/>
      </c>
      <c r="X1032">
        <f>YEAR(C1032)</f>
        <v/>
      </c>
      <c r="Y1032">
        <f>X1032-YEAR(V1032)+1</f>
        <v/>
      </c>
    </row>
    <row r="1033">
      <c r="A1033" t="n">
        <v>1032</v>
      </c>
      <c r="B1033" t="inlineStr">
        <is>
          <t>US-2020-109918</t>
        </is>
      </c>
      <c r="C1033" s="51" t="n">
        <v>44081</v>
      </c>
      <c r="D1033" s="51" t="n">
        <v>44086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inlineStr">
        <is>
          <t>95051</t>
        </is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  <c r="V1033" s="51">
        <f>INDEX(Customers!$C$2:$C$805,MATCH(F1033,Customers!$A$2:$A$805,0))</f>
        <v/>
      </c>
      <c r="W1033">
        <f>INDEX(Customers!$D$2:$D$805,MATCH(F1033,Customers!$A$2:$A$805,0))</f>
        <v/>
      </c>
      <c r="X1033">
        <f>YEAR(C1033)</f>
        <v/>
      </c>
      <c r="Y1033">
        <f>X1033-YEAR(V1033)+1</f>
        <v/>
      </c>
    </row>
    <row r="1034">
      <c r="A1034" t="n">
        <v>1033</v>
      </c>
      <c r="B1034" t="inlineStr">
        <is>
          <t>US-2020-105165</t>
        </is>
      </c>
      <c r="C1034" s="51" t="n">
        <v>44081</v>
      </c>
      <c r="D1034" s="51" t="n">
        <v>44084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inlineStr">
        <is>
          <t>77036</t>
        </is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  <c r="V1034" s="51">
        <f>INDEX(Customers!$C$2:$C$805,MATCH(F1034,Customers!$A$2:$A$805,0))</f>
        <v/>
      </c>
      <c r="W1034">
        <f>INDEX(Customers!$D$2:$D$805,MATCH(F1034,Customers!$A$2:$A$805,0))</f>
        <v/>
      </c>
      <c r="X1034">
        <f>YEAR(C1034)</f>
        <v/>
      </c>
      <c r="Y1034">
        <f>X1034-YEAR(V1034)+1</f>
        <v/>
      </c>
    </row>
    <row r="1035">
      <c r="A1035" t="n">
        <v>1034</v>
      </c>
      <c r="B1035" t="inlineStr">
        <is>
          <t>US-2020-122882</t>
        </is>
      </c>
      <c r="C1035" s="51" t="n">
        <v>44081</v>
      </c>
      <c r="D1035" s="51" t="n">
        <v>44087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inlineStr">
        <is>
          <t>19134</t>
        </is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  <c r="V1035" s="51">
        <f>INDEX(Customers!$C$2:$C$805,MATCH(F1035,Customers!$A$2:$A$805,0))</f>
        <v/>
      </c>
      <c r="W1035">
        <f>INDEX(Customers!$D$2:$D$805,MATCH(F1035,Customers!$A$2:$A$805,0))</f>
        <v/>
      </c>
      <c r="X1035">
        <f>YEAR(C1035)</f>
        <v/>
      </c>
      <c r="Y1035">
        <f>X1035-YEAR(V1035)+1</f>
        <v/>
      </c>
    </row>
    <row r="1036">
      <c r="A1036" t="n">
        <v>1035</v>
      </c>
      <c r="B1036" t="inlineStr">
        <is>
          <t>US-2020-131002</t>
        </is>
      </c>
      <c r="C1036" s="51" t="n">
        <v>44081</v>
      </c>
      <c r="D1036" s="51" t="n">
        <v>44086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inlineStr">
        <is>
          <t>74133</t>
        </is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  <c r="V1036" s="51">
        <f>INDEX(Customers!$C$2:$C$805,MATCH(F1036,Customers!$A$2:$A$805,0))</f>
        <v/>
      </c>
      <c r="W1036">
        <f>INDEX(Customers!$D$2:$D$805,MATCH(F1036,Customers!$A$2:$A$805,0))</f>
        <v/>
      </c>
      <c r="X1036">
        <f>YEAR(C1036)</f>
        <v/>
      </c>
      <c r="Y1036">
        <f>X1036-YEAR(V1036)+1</f>
        <v/>
      </c>
    </row>
    <row r="1037">
      <c r="A1037" t="n">
        <v>1036</v>
      </c>
      <c r="B1037" t="inlineStr">
        <is>
          <t>US-2020-105165</t>
        </is>
      </c>
      <c r="C1037" s="51" t="n">
        <v>44081</v>
      </c>
      <c r="D1037" s="51" t="n">
        <v>44084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inlineStr">
        <is>
          <t>77036</t>
        </is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  <c r="V1037" s="51">
        <f>INDEX(Customers!$C$2:$C$805,MATCH(F1037,Customers!$A$2:$A$805,0))</f>
        <v/>
      </c>
      <c r="W1037">
        <f>INDEX(Customers!$D$2:$D$805,MATCH(F1037,Customers!$A$2:$A$805,0))</f>
        <v/>
      </c>
      <c r="X1037">
        <f>YEAR(C1037)</f>
        <v/>
      </c>
      <c r="Y1037">
        <f>X1037-YEAR(V1037)+1</f>
        <v/>
      </c>
    </row>
    <row r="1038">
      <c r="A1038" t="n">
        <v>1037</v>
      </c>
      <c r="B1038" t="inlineStr">
        <is>
          <t>US-2020-100006</t>
        </is>
      </c>
      <c r="C1038" s="51" t="n">
        <v>44081</v>
      </c>
      <c r="D1038" s="51" t="n">
        <v>44087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10024</t>
        </is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  <c r="V1038" s="51">
        <f>INDEX(Customers!$C$2:$C$805,MATCH(F1038,Customers!$A$2:$A$805,0))</f>
        <v/>
      </c>
      <c r="W1038">
        <f>INDEX(Customers!$D$2:$D$805,MATCH(F1038,Customers!$A$2:$A$805,0))</f>
        <v/>
      </c>
      <c r="X1038">
        <f>YEAR(C1038)</f>
        <v/>
      </c>
      <c r="Y1038">
        <f>X1038-YEAR(V1038)+1</f>
        <v/>
      </c>
    </row>
    <row r="1039">
      <c r="A1039" t="n">
        <v>1038</v>
      </c>
      <c r="B1039" t="inlineStr">
        <is>
          <t>US-2020-122882</t>
        </is>
      </c>
      <c r="C1039" s="51" t="n">
        <v>44081</v>
      </c>
      <c r="D1039" s="51" t="n">
        <v>44087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inlineStr">
        <is>
          <t>19134</t>
        </is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  <c r="V1039" s="51">
        <f>INDEX(Customers!$C$2:$C$805,MATCH(F1039,Customers!$A$2:$A$805,0))</f>
        <v/>
      </c>
      <c r="W1039">
        <f>INDEX(Customers!$D$2:$D$805,MATCH(F1039,Customers!$A$2:$A$805,0))</f>
        <v/>
      </c>
      <c r="X1039">
        <f>YEAR(C1039)</f>
        <v/>
      </c>
      <c r="Y1039">
        <f>X1039-YEAR(V1039)+1</f>
        <v/>
      </c>
    </row>
    <row r="1040">
      <c r="A1040" t="n">
        <v>1039</v>
      </c>
      <c r="B1040" t="inlineStr">
        <is>
          <t>US-2020-107818</t>
        </is>
      </c>
      <c r="C1040" s="51" t="n">
        <v>44082</v>
      </c>
      <c r="D1040" s="51" t="n">
        <v>44088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inlineStr">
        <is>
          <t>99301</t>
        </is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  <c r="V1040" s="51">
        <f>INDEX(Customers!$C$2:$C$805,MATCH(F1040,Customers!$A$2:$A$805,0))</f>
        <v/>
      </c>
      <c r="W1040">
        <f>INDEX(Customers!$D$2:$D$805,MATCH(F1040,Customers!$A$2:$A$805,0))</f>
        <v/>
      </c>
      <c r="X1040">
        <f>YEAR(C1040)</f>
        <v/>
      </c>
      <c r="Y1040">
        <f>X1040-YEAR(V1040)+1</f>
        <v/>
      </c>
    </row>
    <row r="1041">
      <c r="A1041" t="n">
        <v>1040</v>
      </c>
      <c r="B1041" t="inlineStr">
        <is>
          <t>US-2020-139892</t>
        </is>
      </c>
      <c r="C1041" s="51" t="n">
        <v>44082</v>
      </c>
      <c r="D1041" s="51" t="n">
        <v>44086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inlineStr">
        <is>
          <t>78207</t>
        </is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  <c r="V1041" s="51">
        <f>INDEX(Customers!$C$2:$C$805,MATCH(F1041,Customers!$A$2:$A$805,0))</f>
        <v/>
      </c>
      <c r="W1041">
        <f>INDEX(Customers!$D$2:$D$805,MATCH(F1041,Customers!$A$2:$A$805,0))</f>
        <v/>
      </c>
      <c r="X1041">
        <f>YEAR(C1041)</f>
        <v/>
      </c>
      <c r="Y1041">
        <f>X1041-YEAR(V1041)+1</f>
        <v/>
      </c>
    </row>
    <row r="1042">
      <c r="A1042" t="n">
        <v>1041</v>
      </c>
      <c r="B1042" t="inlineStr">
        <is>
          <t>US-2020-146283</t>
        </is>
      </c>
      <c r="C1042" s="51" t="n">
        <v>44082</v>
      </c>
      <c r="D1042" s="51" t="n">
        <v>44089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77036</t>
        </is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  <c r="V1042" s="51">
        <f>INDEX(Customers!$C$2:$C$805,MATCH(F1042,Customers!$A$2:$A$805,0))</f>
        <v/>
      </c>
      <c r="W1042">
        <f>INDEX(Customers!$D$2:$D$805,MATCH(F1042,Customers!$A$2:$A$805,0))</f>
        <v/>
      </c>
      <c r="X1042">
        <f>YEAR(C1042)</f>
        <v/>
      </c>
      <c r="Y1042">
        <f>X1042-YEAR(V1042)+1</f>
        <v/>
      </c>
    </row>
    <row r="1043">
      <c r="A1043" t="n">
        <v>1042</v>
      </c>
      <c r="B1043" t="inlineStr">
        <is>
          <t>US-2020-146815</t>
        </is>
      </c>
      <c r="C1043" s="51" t="n">
        <v>44082</v>
      </c>
      <c r="D1043" s="51" t="n">
        <v>44087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10009</t>
        </is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  <c r="V1043" s="51">
        <f>INDEX(Customers!$C$2:$C$805,MATCH(F1043,Customers!$A$2:$A$805,0))</f>
        <v/>
      </c>
      <c r="W1043">
        <f>INDEX(Customers!$D$2:$D$805,MATCH(F1043,Customers!$A$2:$A$805,0))</f>
        <v/>
      </c>
      <c r="X1043">
        <f>YEAR(C1043)</f>
        <v/>
      </c>
      <c r="Y1043">
        <f>X1043-YEAR(V1043)+1</f>
        <v/>
      </c>
    </row>
    <row r="1044">
      <c r="A1044" t="n">
        <v>1043</v>
      </c>
      <c r="B1044" t="inlineStr">
        <is>
          <t>US-2020-123127</t>
        </is>
      </c>
      <c r="C1044" s="51" t="n">
        <v>44082</v>
      </c>
      <c r="D1044" s="51" t="n">
        <v>44086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inlineStr">
        <is>
          <t>11561</t>
        </is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  <c r="V1044" s="51">
        <f>INDEX(Customers!$C$2:$C$805,MATCH(F1044,Customers!$A$2:$A$805,0))</f>
        <v/>
      </c>
      <c r="W1044">
        <f>INDEX(Customers!$D$2:$D$805,MATCH(F1044,Customers!$A$2:$A$805,0))</f>
        <v/>
      </c>
      <c r="X1044">
        <f>YEAR(C1044)</f>
        <v/>
      </c>
      <c r="Y1044">
        <f>X1044-YEAR(V1044)+1</f>
        <v/>
      </c>
    </row>
    <row r="1045">
      <c r="A1045" t="n">
        <v>1044</v>
      </c>
      <c r="B1045" t="inlineStr">
        <is>
          <t>US-2020-139892</t>
        </is>
      </c>
      <c r="C1045" s="51" t="n">
        <v>44082</v>
      </c>
      <c r="D1045" s="51" t="n">
        <v>44086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inlineStr">
        <is>
          <t>78207</t>
        </is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  <c r="V1045" s="51">
        <f>INDEX(Customers!$C$2:$C$805,MATCH(F1045,Customers!$A$2:$A$805,0))</f>
        <v/>
      </c>
      <c r="W1045">
        <f>INDEX(Customers!$D$2:$D$805,MATCH(F1045,Customers!$A$2:$A$805,0))</f>
        <v/>
      </c>
      <c r="X1045">
        <f>YEAR(C1045)</f>
        <v/>
      </c>
      <c r="Y1045">
        <f>X1045-YEAR(V1045)+1</f>
        <v/>
      </c>
    </row>
    <row r="1046">
      <c r="A1046" t="n">
        <v>1045</v>
      </c>
      <c r="B1046" t="inlineStr">
        <is>
          <t>US-2020-168592</t>
        </is>
      </c>
      <c r="C1046" s="51" t="n">
        <v>44082</v>
      </c>
      <c r="D1046" s="51" t="n">
        <v>44088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inlineStr">
        <is>
          <t>94110</t>
        </is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  <c r="V1046" s="51">
        <f>INDEX(Customers!$C$2:$C$805,MATCH(F1046,Customers!$A$2:$A$805,0))</f>
        <v/>
      </c>
      <c r="W1046">
        <f>INDEX(Customers!$D$2:$D$805,MATCH(F1046,Customers!$A$2:$A$805,0))</f>
        <v/>
      </c>
      <c r="X1046">
        <f>YEAR(C1046)</f>
        <v/>
      </c>
      <c r="Y1046">
        <f>X1046-YEAR(V1046)+1</f>
        <v/>
      </c>
    </row>
    <row r="1047">
      <c r="A1047" t="n">
        <v>1046</v>
      </c>
      <c r="B1047" t="inlineStr">
        <is>
          <t>US-2020-107818</t>
        </is>
      </c>
      <c r="C1047" s="51" t="n">
        <v>44082</v>
      </c>
      <c r="D1047" s="51" t="n">
        <v>44088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inlineStr">
        <is>
          <t>99301</t>
        </is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  <c r="V1047" s="51">
        <f>INDEX(Customers!$C$2:$C$805,MATCH(F1047,Customers!$A$2:$A$805,0))</f>
        <v/>
      </c>
      <c r="W1047">
        <f>INDEX(Customers!$D$2:$D$805,MATCH(F1047,Customers!$A$2:$A$805,0))</f>
        <v/>
      </c>
      <c r="X1047">
        <f>YEAR(C1047)</f>
        <v/>
      </c>
      <c r="Y1047">
        <f>X1047-YEAR(V1047)+1</f>
        <v/>
      </c>
    </row>
    <row r="1048">
      <c r="A1048" t="n">
        <v>1047</v>
      </c>
      <c r="B1048" t="inlineStr">
        <is>
          <t>US-2020-139892</t>
        </is>
      </c>
      <c r="C1048" s="51" t="n">
        <v>44082</v>
      </c>
      <c r="D1048" s="51" t="n">
        <v>44086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inlineStr">
        <is>
          <t>78207</t>
        </is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  <c r="V1048" s="51">
        <f>INDEX(Customers!$C$2:$C$805,MATCH(F1048,Customers!$A$2:$A$805,0))</f>
        <v/>
      </c>
      <c r="W1048">
        <f>INDEX(Customers!$D$2:$D$805,MATCH(F1048,Customers!$A$2:$A$805,0))</f>
        <v/>
      </c>
      <c r="X1048">
        <f>YEAR(C1048)</f>
        <v/>
      </c>
      <c r="Y1048">
        <f>X1048-YEAR(V1048)+1</f>
        <v/>
      </c>
    </row>
    <row r="1049">
      <c r="A1049" t="n">
        <v>1048</v>
      </c>
      <c r="B1049" t="inlineStr">
        <is>
          <t>US-2020-107818</t>
        </is>
      </c>
      <c r="C1049" s="51" t="n">
        <v>44082</v>
      </c>
      <c r="D1049" s="51" t="n">
        <v>44088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inlineStr">
        <is>
          <t>99301</t>
        </is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  <c r="V1049" s="51">
        <f>INDEX(Customers!$C$2:$C$805,MATCH(F1049,Customers!$A$2:$A$805,0))</f>
        <v/>
      </c>
      <c r="W1049">
        <f>INDEX(Customers!$D$2:$D$805,MATCH(F1049,Customers!$A$2:$A$805,0))</f>
        <v/>
      </c>
      <c r="X1049">
        <f>YEAR(C1049)</f>
        <v/>
      </c>
      <c r="Y1049">
        <f>X1049-YEAR(V1049)+1</f>
        <v/>
      </c>
    </row>
    <row r="1050">
      <c r="A1050" t="n">
        <v>1049</v>
      </c>
      <c r="B1050" t="inlineStr">
        <is>
          <t>US-2020-146815</t>
        </is>
      </c>
      <c r="C1050" s="51" t="n">
        <v>44082</v>
      </c>
      <c r="D1050" s="51" t="n">
        <v>44087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10009</t>
        </is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  <c r="V1050" s="51">
        <f>INDEX(Customers!$C$2:$C$805,MATCH(F1050,Customers!$A$2:$A$805,0))</f>
        <v/>
      </c>
      <c r="W1050">
        <f>INDEX(Customers!$D$2:$D$805,MATCH(F1050,Customers!$A$2:$A$805,0))</f>
        <v/>
      </c>
      <c r="X1050">
        <f>YEAR(C1050)</f>
        <v/>
      </c>
      <c r="Y1050">
        <f>X1050-YEAR(V1050)+1</f>
        <v/>
      </c>
    </row>
    <row r="1051">
      <c r="A1051" t="n">
        <v>1050</v>
      </c>
      <c r="B1051" t="inlineStr">
        <is>
          <t>US-2020-139892</t>
        </is>
      </c>
      <c r="C1051" s="51" t="n">
        <v>44082</v>
      </c>
      <c r="D1051" s="51" t="n">
        <v>44086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inlineStr">
        <is>
          <t>78207</t>
        </is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  <c r="V1051" s="51">
        <f>INDEX(Customers!$C$2:$C$805,MATCH(F1051,Customers!$A$2:$A$805,0))</f>
        <v/>
      </c>
      <c r="W1051">
        <f>INDEX(Customers!$D$2:$D$805,MATCH(F1051,Customers!$A$2:$A$805,0))</f>
        <v/>
      </c>
      <c r="X1051">
        <f>YEAR(C1051)</f>
        <v/>
      </c>
      <c r="Y1051">
        <f>X1051-YEAR(V1051)+1</f>
        <v/>
      </c>
    </row>
    <row r="1052">
      <c r="A1052" t="n">
        <v>1051</v>
      </c>
      <c r="B1052" t="inlineStr">
        <is>
          <t>US-2020-140032</t>
        </is>
      </c>
      <c r="C1052" s="51" t="n">
        <v>44082</v>
      </c>
      <c r="D1052" s="51" t="n">
        <v>44087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inlineStr">
        <is>
          <t>94109</t>
        </is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  <c r="V1052" s="51">
        <f>INDEX(Customers!$C$2:$C$805,MATCH(F1052,Customers!$A$2:$A$805,0))</f>
        <v/>
      </c>
      <c r="W1052">
        <f>INDEX(Customers!$D$2:$D$805,MATCH(F1052,Customers!$A$2:$A$805,0))</f>
        <v/>
      </c>
      <c r="X1052">
        <f>YEAR(C1052)</f>
        <v/>
      </c>
      <c r="Y1052">
        <f>X1052-YEAR(V1052)+1</f>
        <v/>
      </c>
    </row>
    <row r="1053">
      <c r="A1053" t="n">
        <v>1052</v>
      </c>
      <c r="B1053" t="inlineStr">
        <is>
          <t>US-2020-115987</t>
        </is>
      </c>
      <c r="C1053" s="51" t="n">
        <v>44082</v>
      </c>
      <c r="D1053" s="51" t="n">
        <v>44087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inlineStr">
        <is>
          <t>75701</t>
        </is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  <c r="V1053" s="51">
        <f>INDEX(Customers!$C$2:$C$805,MATCH(F1053,Customers!$A$2:$A$805,0))</f>
        <v/>
      </c>
      <c r="W1053">
        <f>INDEX(Customers!$D$2:$D$805,MATCH(F1053,Customers!$A$2:$A$805,0))</f>
        <v/>
      </c>
      <c r="X1053">
        <f>YEAR(C1053)</f>
        <v/>
      </c>
      <c r="Y1053">
        <f>X1053-YEAR(V1053)+1</f>
        <v/>
      </c>
    </row>
    <row r="1054">
      <c r="A1054" t="n">
        <v>1053</v>
      </c>
      <c r="B1054" t="inlineStr">
        <is>
          <t>US-2020-128839</t>
        </is>
      </c>
      <c r="C1054" s="51" t="n">
        <v>44082</v>
      </c>
      <c r="D1054" s="51" t="n">
        <v>44087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inlineStr">
        <is>
          <t>23320</t>
        </is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  <c r="V1054" s="51">
        <f>INDEX(Customers!$C$2:$C$805,MATCH(F1054,Customers!$A$2:$A$805,0))</f>
        <v/>
      </c>
      <c r="W1054">
        <f>INDEX(Customers!$D$2:$D$805,MATCH(F1054,Customers!$A$2:$A$805,0))</f>
        <v/>
      </c>
      <c r="X1054">
        <f>YEAR(C1054)</f>
        <v/>
      </c>
      <c r="Y1054">
        <f>X1054-YEAR(V1054)+1</f>
        <v/>
      </c>
    </row>
    <row r="1055">
      <c r="A1055" t="n">
        <v>1054</v>
      </c>
      <c r="B1055" t="inlineStr">
        <is>
          <t>US-2020-168592</t>
        </is>
      </c>
      <c r="C1055" s="51" t="n">
        <v>44082</v>
      </c>
      <c r="D1055" s="51" t="n">
        <v>44088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inlineStr">
        <is>
          <t>94110</t>
        </is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  <c r="V1055" s="51">
        <f>INDEX(Customers!$C$2:$C$805,MATCH(F1055,Customers!$A$2:$A$805,0))</f>
        <v/>
      </c>
      <c r="W1055">
        <f>INDEX(Customers!$D$2:$D$805,MATCH(F1055,Customers!$A$2:$A$805,0))</f>
        <v/>
      </c>
      <c r="X1055">
        <f>YEAR(C1055)</f>
        <v/>
      </c>
      <c r="Y1055">
        <f>X1055-YEAR(V1055)+1</f>
        <v/>
      </c>
    </row>
    <row r="1056">
      <c r="A1056" t="n">
        <v>1055</v>
      </c>
      <c r="B1056" t="inlineStr">
        <is>
          <t>US-2020-146283</t>
        </is>
      </c>
      <c r="C1056" s="51" t="n">
        <v>44082</v>
      </c>
      <c r="D1056" s="51" t="n">
        <v>44089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inlineStr">
        <is>
          <t>77036</t>
        </is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  <c r="V1056" s="51">
        <f>INDEX(Customers!$C$2:$C$805,MATCH(F1056,Customers!$A$2:$A$805,0))</f>
        <v/>
      </c>
      <c r="W1056">
        <f>INDEX(Customers!$D$2:$D$805,MATCH(F1056,Customers!$A$2:$A$805,0))</f>
        <v/>
      </c>
      <c r="X1056">
        <f>YEAR(C1056)</f>
        <v/>
      </c>
      <c r="Y1056">
        <f>X1056-YEAR(V1056)+1</f>
        <v/>
      </c>
    </row>
    <row r="1057">
      <c r="A1057" t="n">
        <v>1056</v>
      </c>
      <c r="B1057" t="inlineStr">
        <is>
          <t>US-2020-146283</t>
        </is>
      </c>
      <c r="C1057" s="51" t="n">
        <v>44082</v>
      </c>
      <c r="D1057" s="51" t="n">
        <v>44089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inlineStr">
        <is>
          <t>77036</t>
        </is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  <c r="V1057" s="51">
        <f>INDEX(Customers!$C$2:$C$805,MATCH(F1057,Customers!$A$2:$A$805,0))</f>
        <v/>
      </c>
      <c r="W1057">
        <f>INDEX(Customers!$D$2:$D$805,MATCH(F1057,Customers!$A$2:$A$805,0))</f>
        <v/>
      </c>
      <c r="X1057">
        <f>YEAR(C1057)</f>
        <v/>
      </c>
      <c r="Y1057">
        <f>X1057-YEAR(V1057)+1</f>
        <v/>
      </c>
    </row>
    <row r="1058">
      <c r="A1058" t="n">
        <v>1057</v>
      </c>
      <c r="B1058" t="inlineStr">
        <is>
          <t>US-2020-107818</t>
        </is>
      </c>
      <c r="C1058" s="51" t="n">
        <v>44082</v>
      </c>
      <c r="D1058" s="51" t="n">
        <v>44088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inlineStr">
        <is>
          <t>99301</t>
        </is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  <c r="V1058" s="51">
        <f>INDEX(Customers!$C$2:$C$805,MATCH(F1058,Customers!$A$2:$A$805,0))</f>
        <v/>
      </c>
      <c r="W1058">
        <f>INDEX(Customers!$D$2:$D$805,MATCH(F1058,Customers!$A$2:$A$805,0))</f>
        <v/>
      </c>
      <c r="X1058">
        <f>YEAR(C1058)</f>
        <v/>
      </c>
      <c r="Y1058">
        <f>X1058-YEAR(V1058)+1</f>
        <v/>
      </c>
    </row>
    <row r="1059">
      <c r="A1059" t="n">
        <v>1058</v>
      </c>
      <c r="B1059" t="inlineStr">
        <is>
          <t>US-2020-139892</t>
        </is>
      </c>
      <c r="C1059" s="51" t="n">
        <v>44082</v>
      </c>
      <c r="D1059" s="51" t="n">
        <v>44086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inlineStr">
        <is>
          <t>78207</t>
        </is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  <c r="V1059" s="51">
        <f>INDEX(Customers!$C$2:$C$805,MATCH(F1059,Customers!$A$2:$A$805,0))</f>
        <v/>
      </c>
      <c r="W1059">
        <f>INDEX(Customers!$D$2:$D$805,MATCH(F1059,Customers!$A$2:$A$805,0))</f>
        <v/>
      </c>
      <c r="X1059">
        <f>YEAR(C1059)</f>
        <v/>
      </c>
      <c r="Y1059">
        <f>X1059-YEAR(V1059)+1</f>
        <v/>
      </c>
    </row>
    <row r="1060">
      <c r="A1060" t="n">
        <v>1059</v>
      </c>
      <c r="B1060" t="inlineStr">
        <is>
          <t>US-2020-168592</t>
        </is>
      </c>
      <c r="C1060" s="51" t="n">
        <v>44082</v>
      </c>
      <c r="D1060" s="51" t="n">
        <v>44088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inlineStr">
        <is>
          <t>94110</t>
        </is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  <c r="V1060" s="51">
        <f>INDEX(Customers!$C$2:$C$805,MATCH(F1060,Customers!$A$2:$A$805,0))</f>
        <v/>
      </c>
      <c r="W1060">
        <f>INDEX(Customers!$D$2:$D$805,MATCH(F1060,Customers!$A$2:$A$805,0))</f>
        <v/>
      </c>
      <c r="X1060">
        <f>YEAR(C1060)</f>
        <v/>
      </c>
      <c r="Y1060">
        <f>X1060-YEAR(V1060)+1</f>
        <v/>
      </c>
    </row>
    <row r="1061">
      <c r="A1061" t="n">
        <v>1060</v>
      </c>
      <c r="B1061" t="inlineStr">
        <is>
          <t>US-2020-163293</t>
        </is>
      </c>
      <c r="C1061" s="51" t="n">
        <v>44082</v>
      </c>
      <c r="D1061" s="51" t="n">
        <v>44085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inlineStr">
        <is>
          <t>31204</t>
        </is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  <c r="V1061" s="51">
        <f>INDEX(Customers!$C$2:$C$805,MATCH(F1061,Customers!$A$2:$A$805,0))</f>
        <v/>
      </c>
      <c r="W1061">
        <f>INDEX(Customers!$D$2:$D$805,MATCH(F1061,Customers!$A$2:$A$805,0))</f>
        <v/>
      </c>
      <c r="X1061">
        <f>YEAR(C1061)</f>
        <v/>
      </c>
      <c r="Y1061">
        <f>X1061-YEAR(V1061)+1</f>
        <v/>
      </c>
    </row>
    <row r="1062">
      <c r="A1062" t="n">
        <v>1061</v>
      </c>
      <c r="B1062" t="inlineStr">
        <is>
          <t>US-2020-132500</t>
        </is>
      </c>
      <c r="C1062" s="51" t="n">
        <v>44082</v>
      </c>
      <c r="D1062" s="51" t="n">
        <v>44086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inlineStr">
        <is>
          <t>94110</t>
        </is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  <c r="V1062" s="51">
        <f>INDEX(Customers!$C$2:$C$805,MATCH(F1062,Customers!$A$2:$A$805,0))</f>
        <v/>
      </c>
      <c r="W1062">
        <f>INDEX(Customers!$D$2:$D$805,MATCH(F1062,Customers!$A$2:$A$805,0))</f>
        <v/>
      </c>
      <c r="X1062">
        <f>YEAR(C1062)</f>
        <v/>
      </c>
      <c r="Y1062">
        <f>X1062-YEAR(V1062)+1</f>
        <v/>
      </c>
    </row>
    <row r="1063">
      <c r="A1063" t="n">
        <v>1062</v>
      </c>
      <c r="B1063" t="inlineStr">
        <is>
          <t>US-2020-163293</t>
        </is>
      </c>
      <c r="C1063" s="51" t="n">
        <v>44082</v>
      </c>
      <c r="D1063" s="51" t="n">
        <v>44085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inlineStr">
        <is>
          <t>31204</t>
        </is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  <c r="V1063" s="51">
        <f>INDEX(Customers!$C$2:$C$805,MATCH(F1063,Customers!$A$2:$A$805,0))</f>
        <v/>
      </c>
      <c r="W1063">
        <f>INDEX(Customers!$D$2:$D$805,MATCH(F1063,Customers!$A$2:$A$805,0))</f>
        <v/>
      </c>
      <c r="X1063">
        <f>YEAR(C1063)</f>
        <v/>
      </c>
      <c r="Y1063">
        <f>X1063-YEAR(V1063)+1</f>
        <v/>
      </c>
    </row>
    <row r="1064">
      <c r="A1064" t="n">
        <v>1063</v>
      </c>
      <c r="B1064" t="inlineStr">
        <is>
          <t>US-2020-128839</t>
        </is>
      </c>
      <c r="C1064" s="51" t="n">
        <v>44082</v>
      </c>
      <c r="D1064" s="51" t="n">
        <v>44087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inlineStr">
        <is>
          <t>23320</t>
        </is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  <c r="V1064" s="51">
        <f>INDEX(Customers!$C$2:$C$805,MATCH(F1064,Customers!$A$2:$A$805,0))</f>
        <v/>
      </c>
      <c r="W1064">
        <f>INDEX(Customers!$D$2:$D$805,MATCH(F1064,Customers!$A$2:$A$805,0))</f>
        <v/>
      </c>
      <c r="X1064">
        <f>YEAR(C1064)</f>
        <v/>
      </c>
      <c r="Y1064">
        <f>X1064-YEAR(V1064)+1</f>
        <v/>
      </c>
    </row>
    <row r="1065">
      <c r="A1065" t="n">
        <v>1064</v>
      </c>
      <c r="B1065" t="inlineStr">
        <is>
          <t>US-2020-139892</t>
        </is>
      </c>
      <c r="C1065" s="51" t="n">
        <v>44082</v>
      </c>
      <c r="D1065" s="51" t="n">
        <v>44086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inlineStr">
        <is>
          <t>78207</t>
        </is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  <c r="V1065" s="51">
        <f>INDEX(Customers!$C$2:$C$805,MATCH(F1065,Customers!$A$2:$A$805,0))</f>
        <v/>
      </c>
      <c r="W1065">
        <f>INDEX(Customers!$D$2:$D$805,MATCH(F1065,Customers!$A$2:$A$805,0))</f>
        <v/>
      </c>
      <c r="X1065">
        <f>YEAR(C1065)</f>
        <v/>
      </c>
      <c r="Y1065">
        <f>X1065-YEAR(V1065)+1</f>
        <v/>
      </c>
    </row>
    <row r="1066">
      <c r="A1066" t="n">
        <v>1065</v>
      </c>
      <c r="B1066" t="inlineStr">
        <is>
          <t>US-2020-139892</t>
        </is>
      </c>
      <c r="C1066" s="51" t="n">
        <v>44082</v>
      </c>
      <c r="D1066" s="51" t="n">
        <v>44086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inlineStr">
        <is>
          <t>78207</t>
        </is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  <c r="V1066" s="51">
        <f>INDEX(Customers!$C$2:$C$805,MATCH(F1066,Customers!$A$2:$A$805,0))</f>
        <v/>
      </c>
      <c r="W1066">
        <f>INDEX(Customers!$D$2:$D$805,MATCH(F1066,Customers!$A$2:$A$805,0))</f>
        <v/>
      </c>
      <c r="X1066">
        <f>YEAR(C1066)</f>
        <v/>
      </c>
      <c r="Y1066">
        <f>X1066-YEAR(V1066)+1</f>
        <v/>
      </c>
    </row>
    <row r="1067">
      <c r="A1067" t="n">
        <v>1066</v>
      </c>
      <c r="B1067" t="inlineStr">
        <is>
          <t>US-2020-126403</t>
        </is>
      </c>
      <c r="C1067" s="51" t="n">
        <v>44083</v>
      </c>
      <c r="D1067" s="51" t="n">
        <v>44086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inlineStr">
        <is>
          <t>01852</t>
        </is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  <c r="V1067" s="51">
        <f>INDEX(Customers!$C$2:$C$805,MATCH(F1067,Customers!$A$2:$A$805,0))</f>
        <v/>
      </c>
      <c r="W1067">
        <f>INDEX(Customers!$D$2:$D$805,MATCH(F1067,Customers!$A$2:$A$805,0))</f>
        <v/>
      </c>
      <c r="X1067">
        <f>YEAR(C1067)</f>
        <v/>
      </c>
      <c r="Y1067">
        <f>X1067-YEAR(V1067)+1</f>
        <v/>
      </c>
    </row>
    <row r="1068">
      <c r="A1068" t="n">
        <v>1067</v>
      </c>
      <c r="B1068" t="inlineStr">
        <is>
          <t>US-2020-102869</t>
        </is>
      </c>
      <c r="C1068" s="51" t="n">
        <v>44083</v>
      </c>
      <c r="D1068" s="51" t="n">
        <v>44088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inlineStr">
        <is>
          <t>19140</t>
        </is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  <c r="V1068" s="51">
        <f>INDEX(Customers!$C$2:$C$805,MATCH(F1068,Customers!$A$2:$A$805,0))</f>
        <v/>
      </c>
      <c r="W1068">
        <f>INDEX(Customers!$D$2:$D$805,MATCH(F1068,Customers!$A$2:$A$805,0))</f>
        <v/>
      </c>
      <c r="X1068">
        <f>YEAR(C1068)</f>
        <v/>
      </c>
      <c r="Y1068">
        <f>X1068-YEAR(V1068)+1</f>
        <v/>
      </c>
    </row>
    <row r="1069">
      <c r="A1069" t="n">
        <v>1068</v>
      </c>
      <c r="B1069" t="inlineStr">
        <is>
          <t>US-2020-131870</t>
        </is>
      </c>
      <c r="C1069" s="51" t="n">
        <v>44083</v>
      </c>
      <c r="D1069" s="51" t="n">
        <v>44085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inlineStr">
        <is>
          <t>43130</t>
        </is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  <c r="V1069" s="51">
        <f>INDEX(Customers!$C$2:$C$805,MATCH(F1069,Customers!$A$2:$A$805,0))</f>
        <v/>
      </c>
      <c r="W1069">
        <f>INDEX(Customers!$D$2:$D$805,MATCH(F1069,Customers!$A$2:$A$805,0))</f>
        <v/>
      </c>
      <c r="X1069">
        <f>YEAR(C1069)</f>
        <v/>
      </c>
      <c r="Y1069">
        <f>X1069-YEAR(V1069)+1</f>
        <v/>
      </c>
    </row>
    <row r="1070">
      <c r="A1070" t="n">
        <v>1069</v>
      </c>
      <c r="B1070" t="inlineStr">
        <is>
          <t>US-2020-131870</t>
        </is>
      </c>
      <c r="C1070" s="51" t="n">
        <v>44083</v>
      </c>
      <c r="D1070" s="51" t="n">
        <v>44085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inlineStr">
        <is>
          <t>43130</t>
        </is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  <c r="V1070" s="51">
        <f>INDEX(Customers!$C$2:$C$805,MATCH(F1070,Customers!$A$2:$A$805,0))</f>
        <v/>
      </c>
      <c r="W1070">
        <f>INDEX(Customers!$D$2:$D$805,MATCH(F1070,Customers!$A$2:$A$805,0))</f>
        <v/>
      </c>
      <c r="X1070">
        <f>YEAR(C1070)</f>
        <v/>
      </c>
      <c r="Y1070">
        <f>X1070-YEAR(V1070)+1</f>
        <v/>
      </c>
    </row>
    <row r="1071">
      <c r="A1071" t="n">
        <v>1070</v>
      </c>
      <c r="B1071" t="inlineStr">
        <is>
          <t>US-2020-144407</t>
        </is>
      </c>
      <c r="C1071" s="51" t="n">
        <v>44083</v>
      </c>
      <c r="D1071" s="51" t="n">
        <v>44089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inlineStr">
        <is>
          <t>48227</t>
        </is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  <c r="V1071" s="51">
        <f>INDEX(Customers!$C$2:$C$805,MATCH(F1071,Customers!$A$2:$A$805,0))</f>
        <v/>
      </c>
      <c r="W1071">
        <f>INDEX(Customers!$D$2:$D$805,MATCH(F1071,Customers!$A$2:$A$805,0))</f>
        <v/>
      </c>
      <c r="X1071">
        <f>YEAR(C1071)</f>
        <v/>
      </c>
      <c r="Y1071">
        <f>X1071-YEAR(V1071)+1</f>
        <v/>
      </c>
    </row>
    <row r="1072">
      <c r="A1072" t="n">
        <v>1071</v>
      </c>
      <c r="B1072" t="inlineStr">
        <is>
          <t>US-2020-102869</t>
        </is>
      </c>
      <c r="C1072" s="51" t="n">
        <v>44083</v>
      </c>
      <c r="D1072" s="51" t="n">
        <v>44088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inlineStr">
        <is>
          <t>19140</t>
        </is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  <c r="V1072" s="51">
        <f>INDEX(Customers!$C$2:$C$805,MATCH(F1072,Customers!$A$2:$A$805,0))</f>
        <v/>
      </c>
      <c r="W1072">
        <f>INDEX(Customers!$D$2:$D$805,MATCH(F1072,Customers!$A$2:$A$805,0))</f>
        <v/>
      </c>
      <c r="X1072">
        <f>YEAR(C1072)</f>
        <v/>
      </c>
      <c r="Y1072">
        <f>X1072-YEAR(V1072)+1</f>
        <v/>
      </c>
    </row>
    <row r="1073">
      <c r="A1073" t="n">
        <v>1072</v>
      </c>
      <c r="B1073" t="inlineStr">
        <is>
          <t>US-2020-126403</t>
        </is>
      </c>
      <c r="C1073" s="51" t="n">
        <v>44083</v>
      </c>
      <c r="D1073" s="51" t="n">
        <v>44086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inlineStr">
        <is>
          <t>01852</t>
        </is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  <c r="V1073" s="51">
        <f>INDEX(Customers!$C$2:$C$805,MATCH(F1073,Customers!$A$2:$A$805,0))</f>
        <v/>
      </c>
      <c r="W1073">
        <f>INDEX(Customers!$D$2:$D$805,MATCH(F1073,Customers!$A$2:$A$805,0))</f>
        <v/>
      </c>
      <c r="X1073">
        <f>YEAR(C1073)</f>
        <v/>
      </c>
      <c r="Y1073">
        <f>X1073-YEAR(V1073)+1</f>
        <v/>
      </c>
    </row>
    <row r="1074">
      <c r="A1074" t="n">
        <v>1073</v>
      </c>
      <c r="B1074" t="inlineStr">
        <is>
          <t>US-2020-103527</t>
        </is>
      </c>
      <c r="C1074" s="51" t="n">
        <v>44083</v>
      </c>
      <c r="D1074" s="51" t="n">
        <v>44088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inlineStr">
        <is>
          <t>60653</t>
        </is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  <c r="V1074" s="51">
        <f>INDEX(Customers!$C$2:$C$805,MATCH(F1074,Customers!$A$2:$A$805,0))</f>
        <v/>
      </c>
      <c r="W1074">
        <f>INDEX(Customers!$D$2:$D$805,MATCH(F1074,Customers!$A$2:$A$805,0))</f>
        <v/>
      </c>
      <c r="X1074">
        <f>YEAR(C1074)</f>
        <v/>
      </c>
      <c r="Y1074">
        <f>X1074-YEAR(V1074)+1</f>
        <v/>
      </c>
    </row>
    <row r="1075">
      <c r="A1075" t="n">
        <v>1074</v>
      </c>
      <c r="B1075" t="inlineStr">
        <is>
          <t>US-2020-126403</t>
        </is>
      </c>
      <c r="C1075" s="51" t="n">
        <v>44083</v>
      </c>
      <c r="D1075" s="51" t="n">
        <v>44086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inlineStr">
        <is>
          <t>01852</t>
        </is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  <c r="V1075" s="51">
        <f>INDEX(Customers!$C$2:$C$805,MATCH(F1075,Customers!$A$2:$A$805,0))</f>
        <v/>
      </c>
      <c r="W1075">
        <f>INDEX(Customers!$D$2:$D$805,MATCH(F1075,Customers!$A$2:$A$805,0))</f>
        <v/>
      </c>
      <c r="X1075">
        <f>YEAR(C1075)</f>
        <v/>
      </c>
      <c r="Y1075">
        <f>X1075-YEAR(V1075)+1</f>
        <v/>
      </c>
    </row>
    <row r="1076">
      <c r="A1076" t="n">
        <v>1075</v>
      </c>
      <c r="B1076" t="inlineStr">
        <is>
          <t>US-2020-126403</t>
        </is>
      </c>
      <c r="C1076" s="51" t="n">
        <v>44083</v>
      </c>
      <c r="D1076" s="51" t="n">
        <v>44086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inlineStr">
        <is>
          <t>01852</t>
        </is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  <c r="V1076" s="51">
        <f>INDEX(Customers!$C$2:$C$805,MATCH(F1076,Customers!$A$2:$A$805,0))</f>
        <v/>
      </c>
      <c r="W1076">
        <f>INDEX(Customers!$D$2:$D$805,MATCH(F1076,Customers!$A$2:$A$805,0))</f>
        <v/>
      </c>
      <c r="X1076">
        <f>YEAR(C1076)</f>
        <v/>
      </c>
      <c r="Y1076">
        <f>X1076-YEAR(V1076)+1</f>
        <v/>
      </c>
    </row>
    <row r="1077">
      <c r="A1077" t="n">
        <v>1076</v>
      </c>
      <c r="B1077" t="inlineStr">
        <is>
          <t>US-2020-102869</t>
        </is>
      </c>
      <c r="C1077" s="51" t="n">
        <v>44083</v>
      </c>
      <c r="D1077" s="51" t="n">
        <v>44088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inlineStr">
        <is>
          <t>19140</t>
        </is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  <c r="V1077" s="51">
        <f>INDEX(Customers!$C$2:$C$805,MATCH(F1077,Customers!$A$2:$A$805,0))</f>
        <v/>
      </c>
      <c r="W1077">
        <f>INDEX(Customers!$D$2:$D$805,MATCH(F1077,Customers!$A$2:$A$805,0))</f>
        <v/>
      </c>
      <c r="X1077">
        <f>YEAR(C1077)</f>
        <v/>
      </c>
      <c r="Y1077">
        <f>X1077-YEAR(V1077)+1</f>
        <v/>
      </c>
    </row>
    <row r="1078">
      <c r="A1078" t="n">
        <v>1077</v>
      </c>
      <c r="B1078" t="inlineStr">
        <is>
          <t>US-2020-115196</t>
        </is>
      </c>
      <c r="C1078" s="51" t="n">
        <v>44083</v>
      </c>
      <c r="D1078" s="51" t="n">
        <v>44087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inlineStr">
        <is>
          <t>27834</t>
        </is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  <c r="V1078" s="51">
        <f>INDEX(Customers!$C$2:$C$805,MATCH(F1078,Customers!$A$2:$A$805,0))</f>
        <v/>
      </c>
      <c r="W1078">
        <f>INDEX(Customers!$D$2:$D$805,MATCH(F1078,Customers!$A$2:$A$805,0))</f>
        <v/>
      </c>
      <c r="X1078">
        <f>YEAR(C1078)</f>
        <v/>
      </c>
      <c r="Y1078">
        <f>X1078-YEAR(V1078)+1</f>
        <v/>
      </c>
    </row>
    <row r="1079">
      <c r="A1079" t="n">
        <v>1078</v>
      </c>
      <c r="B1079" t="inlineStr">
        <is>
          <t>US-2020-102869</t>
        </is>
      </c>
      <c r="C1079" s="51" t="n">
        <v>44083</v>
      </c>
      <c r="D1079" s="51" t="n">
        <v>44088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19140</t>
        </is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  <c r="V1079" s="51">
        <f>INDEX(Customers!$C$2:$C$805,MATCH(F1079,Customers!$A$2:$A$805,0))</f>
        <v/>
      </c>
      <c r="W1079">
        <f>INDEX(Customers!$D$2:$D$805,MATCH(F1079,Customers!$A$2:$A$805,0))</f>
        <v/>
      </c>
      <c r="X1079">
        <f>YEAR(C1079)</f>
        <v/>
      </c>
      <c r="Y1079">
        <f>X1079-YEAR(V1079)+1</f>
        <v/>
      </c>
    </row>
    <row r="1080">
      <c r="A1080" t="n">
        <v>1079</v>
      </c>
      <c r="B1080" t="inlineStr">
        <is>
          <t>US-2020-125731</t>
        </is>
      </c>
      <c r="C1080" s="51" t="n">
        <v>44084</v>
      </c>
      <c r="D1080" s="51" t="n">
        <v>44090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inlineStr">
        <is>
          <t>97030</t>
        </is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  <c r="V1080" s="51">
        <f>INDEX(Customers!$C$2:$C$805,MATCH(F1080,Customers!$A$2:$A$805,0))</f>
        <v/>
      </c>
      <c r="W1080">
        <f>INDEX(Customers!$D$2:$D$805,MATCH(F1080,Customers!$A$2:$A$805,0))</f>
        <v/>
      </c>
      <c r="X1080">
        <f>YEAR(C1080)</f>
        <v/>
      </c>
      <c r="Y1080">
        <f>X1080-YEAR(V1080)+1</f>
        <v/>
      </c>
    </row>
    <row r="1081">
      <c r="A1081" t="n">
        <v>1080</v>
      </c>
      <c r="B1081" t="inlineStr">
        <is>
          <t>US-2020-113383</t>
        </is>
      </c>
      <c r="C1081" s="51" t="n">
        <v>44084</v>
      </c>
      <c r="D1081" s="51" t="n">
        <v>44087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inlineStr">
        <is>
          <t>07011</t>
        </is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  <c r="V1081" s="51">
        <f>INDEX(Customers!$C$2:$C$805,MATCH(F1081,Customers!$A$2:$A$805,0))</f>
        <v/>
      </c>
      <c r="W1081">
        <f>INDEX(Customers!$D$2:$D$805,MATCH(F1081,Customers!$A$2:$A$805,0))</f>
        <v/>
      </c>
      <c r="X1081">
        <f>YEAR(C1081)</f>
        <v/>
      </c>
      <c r="Y1081">
        <f>X1081-YEAR(V1081)+1</f>
        <v/>
      </c>
    </row>
    <row r="1082">
      <c r="A1082" t="n">
        <v>1081</v>
      </c>
      <c r="B1082" t="inlineStr">
        <is>
          <t>US-2020-113383</t>
        </is>
      </c>
      <c r="C1082" s="51" t="n">
        <v>44084</v>
      </c>
      <c r="D1082" s="51" t="n">
        <v>44087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inlineStr">
        <is>
          <t>07011</t>
        </is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  <c r="V1082" s="51">
        <f>INDEX(Customers!$C$2:$C$805,MATCH(F1082,Customers!$A$2:$A$805,0))</f>
        <v/>
      </c>
      <c r="W1082">
        <f>INDEX(Customers!$D$2:$D$805,MATCH(F1082,Customers!$A$2:$A$805,0))</f>
        <v/>
      </c>
      <c r="X1082">
        <f>YEAR(C1082)</f>
        <v/>
      </c>
      <c r="Y1082">
        <f>X1082-YEAR(V1082)+1</f>
        <v/>
      </c>
    </row>
    <row r="1083">
      <c r="A1083" t="n">
        <v>1082</v>
      </c>
      <c r="B1083" t="inlineStr">
        <is>
          <t>US-2020-138835</t>
        </is>
      </c>
      <c r="C1083" s="51" t="n">
        <v>44084</v>
      </c>
      <c r="D1083" s="51" t="n">
        <v>44088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inlineStr">
        <is>
          <t>23464</t>
        </is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  <c r="V1083" s="51">
        <f>INDEX(Customers!$C$2:$C$805,MATCH(F1083,Customers!$A$2:$A$805,0))</f>
        <v/>
      </c>
      <c r="W1083">
        <f>INDEX(Customers!$D$2:$D$805,MATCH(F1083,Customers!$A$2:$A$805,0))</f>
        <v/>
      </c>
      <c r="X1083">
        <f>YEAR(C1083)</f>
        <v/>
      </c>
      <c r="Y1083">
        <f>X1083-YEAR(V1083)+1</f>
        <v/>
      </c>
    </row>
    <row r="1084">
      <c r="A1084" t="n">
        <v>1083</v>
      </c>
      <c r="B1084" t="inlineStr">
        <is>
          <t>US-2020-125731</t>
        </is>
      </c>
      <c r="C1084" s="51" t="n">
        <v>44084</v>
      </c>
      <c r="D1084" s="51" t="n">
        <v>44090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inlineStr">
        <is>
          <t>97030</t>
        </is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  <c r="V1084" s="51">
        <f>INDEX(Customers!$C$2:$C$805,MATCH(F1084,Customers!$A$2:$A$805,0))</f>
        <v/>
      </c>
      <c r="W1084">
        <f>INDEX(Customers!$D$2:$D$805,MATCH(F1084,Customers!$A$2:$A$805,0))</f>
        <v/>
      </c>
      <c r="X1084">
        <f>YEAR(C1084)</f>
        <v/>
      </c>
      <c r="Y1084">
        <f>X1084-YEAR(V1084)+1</f>
        <v/>
      </c>
    </row>
    <row r="1085">
      <c r="A1085" t="n">
        <v>1084</v>
      </c>
      <c r="B1085" t="inlineStr">
        <is>
          <t>CA-2020-126438</t>
        </is>
      </c>
      <c r="C1085" s="51" t="n">
        <v>44084</v>
      </c>
      <c r="D1085" s="51" t="n">
        <v>44087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  <c r="V1085" s="51">
        <f>INDEX(Customers!$C$2:$C$805,MATCH(F1085,Customers!$A$2:$A$805,0))</f>
        <v/>
      </c>
      <c r="W1085">
        <f>INDEX(Customers!$D$2:$D$805,MATCH(F1085,Customers!$A$2:$A$805,0))</f>
        <v/>
      </c>
      <c r="X1085">
        <f>YEAR(C1085)</f>
        <v/>
      </c>
      <c r="Y1085">
        <f>X1085-YEAR(V1085)+1</f>
        <v/>
      </c>
    </row>
    <row r="1086">
      <c r="A1086" t="n">
        <v>1085</v>
      </c>
      <c r="B1086" t="inlineStr">
        <is>
          <t>US-2020-112837</t>
        </is>
      </c>
      <c r="C1086" s="51" t="n">
        <v>44085</v>
      </c>
      <c r="D1086" s="51" t="n">
        <v>44090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inlineStr">
        <is>
          <t>93030</t>
        </is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  <c r="V1086" s="51">
        <f>INDEX(Customers!$C$2:$C$805,MATCH(F1086,Customers!$A$2:$A$805,0))</f>
        <v/>
      </c>
      <c r="W1086">
        <f>INDEX(Customers!$D$2:$D$805,MATCH(F1086,Customers!$A$2:$A$805,0))</f>
        <v/>
      </c>
      <c r="X1086">
        <f>YEAR(C1086)</f>
        <v/>
      </c>
      <c r="Y1086">
        <f>X1086-YEAR(V1086)+1</f>
        <v/>
      </c>
    </row>
    <row r="1087">
      <c r="A1087" t="n">
        <v>1086</v>
      </c>
      <c r="B1087" t="inlineStr">
        <is>
          <t>US-2020-116246</t>
        </is>
      </c>
      <c r="C1087" s="51" t="n">
        <v>44086</v>
      </c>
      <c r="D1087" s="51" t="n">
        <v>44091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inlineStr">
        <is>
          <t>10035</t>
        </is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  <c r="V1087" s="51">
        <f>INDEX(Customers!$C$2:$C$805,MATCH(F1087,Customers!$A$2:$A$805,0))</f>
        <v/>
      </c>
      <c r="W1087">
        <f>INDEX(Customers!$D$2:$D$805,MATCH(F1087,Customers!$A$2:$A$805,0))</f>
        <v/>
      </c>
      <c r="X1087">
        <f>YEAR(C1087)</f>
        <v/>
      </c>
      <c r="Y1087">
        <f>X1087-YEAR(V1087)+1</f>
        <v/>
      </c>
    </row>
    <row r="1088">
      <c r="A1088" t="n">
        <v>1087</v>
      </c>
      <c r="B1088" t="inlineStr">
        <is>
          <t>US-2020-119081</t>
        </is>
      </c>
      <c r="C1088" s="51" t="n">
        <v>44086</v>
      </c>
      <c r="D1088" s="51" t="n">
        <v>44093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inlineStr">
        <is>
          <t>66062</t>
        </is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  <c r="V1088" s="51">
        <f>INDEX(Customers!$C$2:$C$805,MATCH(F1088,Customers!$A$2:$A$805,0))</f>
        <v/>
      </c>
      <c r="W1088">
        <f>INDEX(Customers!$D$2:$D$805,MATCH(F1088,Customers!$A$2:$A$805,0))</f>
        <v/>
      </c>
      <c r="X1088">
        <f>YEAR(C1088)</f>
        <v/>
      </c>
      <c r="Y1088">
        <f>X1088-YEAR(V1088)+1</f>
        <v/>
      </c>
    </row>
    <row r="1089">
      <c r="A1089" t="n">
        <v>1088</v>
      </c>
      <c r="B1089" t="inlineStr">
        <is>
          <t>US-2020-138527</t>
        </is>
      </c>
      <c r="C1089" s="51" t="n">
        <v>44086</v>
      </c>
      <c r="D1089" s="51" t="n">
        <v>44091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inlineStr">
        <is>
          <t>27511</t>
        </is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  <c r="V1089" s="51">
        <f>INDEX(Customers!$C$2:$C$805,MATCH(F1089,Customers!$A$2:$A$805,0))</f>
        <v/>
      </c>
      <c r="W1089">
        <f>INDEX(Customers!$D$2:$D$805,MATCH(F1089,Customers!$A$2:$A$805,0))</f>
        <v/>
      </c>
      <c r="X1089">
        <f>YEAR(C1089)</f>
        <v/>
      </c>
      <c r="Y1089">
        <f>X1089-YEAR(V1089)+1</f>
        <v/>
      </c>
    </row>
    <row r="1090">
      <c r="A1090" t="n">
        <v>1089</v>
      </c>
      <c r="B1090" t="inlineStr">
        <is>
          <t>US-2020-103702</t>
        </is>
      </c>
      <c r="C1090" s="51" t="n">
        <v>44086</v>
      </c>
      <c r="D1090" s="51" t="n">
        <v>44091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inlineStr">
        <is>
          <t>45014</t>
        </is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  <c r="V1090" s="51">
        <f>INDEX(Customers!$C$2:$C$805,MATCH(F1090,Customers!$A$2:$A$805,0))</f>
        <v/>
      </c>
      <c r="W1090">
        <f>INDEX(Customers!$D$2:$D$805,MATCH(F1090,Customers!$A$2:$A$805,0))</f>
        <v/>
      </c>
      <c r="X1090">
        <f>YEAR(C1090)</f>
        <v/>
      </c>
      <c r="Y1090">
        <f>X1090-YEAR(V1090)+1</f>
        <v/>
      </c>
    </row>
    <row r="1091">
      <c r="A1091" t="n">
        <v>1090</v>
      </c>
      <c r="B1091" t="inlineStr">
        <is>
          <t>US-2020-150924</t>
        </is>
      </c>
      <c r="C1091" s="51" t="n">
        <v>44086</v>
      </c>
      <c r="D1091" s="51" t="n">
        <v>44090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inlineStr">
        <is>
          <t>77070</t>
        </is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  <c r="V1091" s="51">
        <f>INDEX(Customers!$C$2:$C$805,MATCH(F1091,Customers!$A$2:$A$805,0))</f>
        <v/>
      </c>
      <c r="W1091">
        <f>INDEX(Customers!$D$2:$D$805,MATCH(F1091,Customers!$A$2:$A$805,0))</f>
        <v/>
      </c>
      <c r="X1091">
        <f>YEAR(C1091)</f>
        <v/>
      </c>
      <c r="Y1091">
        <f>X1091-YEAR(V1091)+1</f>
        <v/>
      </c>
    </row>
    <row r="1092">
      <c r="A1092" t="n">
        <v>1091</v>
      </c>
      <c r="B1092" t="inlineStr">
        <is>
          <t>US-2020-119081</t>
        </is>
      </c>
      <c r="C1092" s="51" t="n">
        <v>44086</v>
      </c>
      <c r="D1092" s="51" t="n">
        <v>44093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inlineStr">
        <is>
          <t>66062</t>
        </is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  <c r="V1092" s="51">
        <f>INDEX(Customers!$C$2:$C$805,MATCH(F1092,Customers!$A$2:$A$805,0))</f>
        <v/>
      </c>
      <c r="W1092">
        <f>INDEX(Customers!$D$2:$D$805,MATCH(F1092,Customers!$A$2:$A$805,0))</f>
        <v/>
      </c>
      <c r="X1092">
        <f>YEAR(C1092)</f>
        <v/>
      </c>
      <c r="Y1092">
        <f>X1092-YEAR(V1092)+1</f>
        <v/>
      </c>
    </row>
    <row r="1093">
      <c r="A1093" t="n">
        <v>1092</v>
      </c>
      <c r="B1093" t="inlineStr">
        <is>
          <t>US-2020-138527</t>
        </is>
      </c>
      <c r="C1093" s="51" t="n">
        <v>44086</v>
      </c>
      <c r="D1093" s="51" t="n">
        <v>44091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inlineStr">
        <is>
          <t>27511</t>
        </is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  <c r="V1093" s="51">
        <f>INDEX(Customers!$C$2:$C$805,MATCH(F1093,Customers!$A$2:$A$805,0))</f>
        <v/>
      </c>
      <c r="W1093">
        <f>INDEX(Customers!$D$2:$D$805,MATCH(F1093,Customers!$A$2:$A$805,0))</f>
        <v/>
      </c>
      <c r="X1093">
        <f>YEAR(C1093)</f>
        <v/>
      </c>
      <c r="Y1093">
        <f>X1093-YEAR(V1093)+1</f>
        <v/>
      </c>
    </row>
    <row r="1094">
      <c r="A1094" t="n">
        <v>1093</v>
      </c>
      <c r="B1094" t="inlineStr">
        <is>
          <t>US-2020-119081</t>
        </is>
      </c>
      <c r="C1094" s="51" t="n">
        <v>44086</v>
      </c>
      <c r="D1094" s="51" t="n">
        <v>44093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inlineStr">
        <is>
          <t>66062</t>
        </is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  <c r="V1094" s="51">
        <f>INDEX(Customers!$C$2:$C$805,MATCH(F1094,Customers!$A$2:$A$805,0))</f>
        <v/>
      </c>
      <c r="W1094">
        <f>INDEX(Customers!$D$2:$D$805,MATCH(F1094,Customers!$A$2:$A$805,0))</f>
        <v/>
      </c>
      <c r="X1094">
        <f>YEAR(C1094)</f>
        <v/>
      </c>
      <c r="Y1094">
        <f>X1094-YEAR(V1094)+1</f>
        <v/>
      </c>
    </row>
    <row r="1095">
      <c r="A1095" t="n">
        <v>1094</v>
      </c>
      <c r="B1095" t="inlineStr">
        <is>
          <t>US-2020-119081</t>
        </is>
      </c>
      <c r="C1095" s="51" t="n">
        <v>44086</v>
      </c>
      <c r="D1095" s="51" t="n">
        <v>44093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inlineStr">
        <is>
          <t>66062</t>
        </is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  <c r="V1095" s="51">
        <f>INDEX(Customers!$C$2:$C$805,MATCH(F1095,Customers!$A$2:$A$805,0))</f>
        <v/>
      </c>
      <c r="W1095">
        <f>INDEX(Customers!$D$2:$D$805,MATCH(F1095,Customers!$A$2:$A$805,0))</f>
        <v/>
      </c>
      <c r="X1095">
        <f>YEAR(C1095)</f>
        <v/>
      </c>
      <c r="Y1095">
        <f>X1095-YEAR(V1095)+1</f>
        <v/>
      </c>
    </row>
    <row r="1096">
      <c r="A1096" t="n">
        <v>1095</v>
      </c>
      <c r="B1096" t="inlineStr">
        <is>
          <t>US-2020-138527</t>
        </is>
      </c>
      <c r="C1096" s="51" t="n">
        <v>44086</v>
      </c>
      <c r="D1096" s="51" t="n">
        <v>44091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inlineStr">
        <is>
          <t>27511</t>
        </is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  <c r="V1096" s="51">
        <f>INDEX(Customers!$C$2:$C$805,MATCH(F1096,Customers!$A$2:$A$805,0))</f>
        <v/>
      </c>
      <c r="W1096">
        <f>INDEX(Customers!$D$2:$D$805,MATCH(F1096,Customers!$A$2:$A$805,0))</f>
        <v/>
      </c>
      <c r="X1096">
        <f>YEAR(C1096)</f>
        <v/>
      </c>
      <c r="Y1096">
        <f>X1096-YEAR(V1096)+1</f>
        <v/>
      </c>
    </row>
    <row r="1097">
      <c r="A1097" t="n">
        <v>1096</v>
      </c>
      <c r="B1097" t="inlineStr">
        <is>
          <t>US-2020-101476</t>
        </is>
      </c>
      <c r="C1097" s="51" t="n">
        <v>44086</v>
      </c>
      <c r="D1097" s="51" t="n">
        <v>44087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inlineStr">
        <is>
          <t>10801</t>
        </is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  <c r="V1097" s="51">
        <f>INDEX(Customers!$C$2:$C$805,MATCH(F1097,Customers!$A$2:$A$805,0))</f>
        <v/>
      </c>
      <c r="W1097">
        <f>INDEX(Customers!$D$2:$D$805,MATCH(F1097,Customers!$A$2:$A$805,0))</f>
        <v/>
      </c>
      <c r="X1097">
        <f>YEAR(C1097)</f>
        <v/>
      </c>
      <c r="Y1097">
        <f>X1097-YEAR(V1097)+1</f>
        <v/>
      </c>
    </row>
    <row r="1098">
      <c r="A1098" t="n">
        <v>1097</v>
      </c>
      <c r="B1098" t="inlineStr">
        <is>
          <t>US-2020-113859</t>
        </is>
      </c>
      <c r="C1098" s="51" t="n">
        <v>44087</v>
      </c>
      <c r="D1098" s="51" t="n">
        <v>44091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inlineStr">
        <is>
          <t>79762</t>
        </is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  <c r="V1098" s="51">
        <f>INDEX(Customers!$C$2:$C$805,MATCH(F1098,Customers!$A$2:$A$805,0))</f>
        <v/>
      </c>
      <c r="W1098">
        <f>INDEX(Customers!$D$2:$D$805,MATCH(F1098,Customers!$A$2:$A$805,0))</f>
        <v/>
      </c>
      <c r="X1098">
        <f>YEAR(C1098)</f>
        <v/>
      </c>
      <c r="Y1098">
        <f>X1098-YEAR(V1098)+1</f>
        <v/>
      </c>
    </row>
    <row r="1099">
      <c r="A1099" t="n">
        <v>1098</v>
      </c>
      <c r="B1099" t="inlineStr">
        <is>
          <t>US-2020-142769</t>
        </is>
      </c>
      <c r="C1099" s="51" t="n">
        <v>44087</v>
      </c>
      <c r="D1099" s="51" t="n">
        <v>44087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inlineStr">
        <is>
          <t>98103</t>
        </is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  <c r="V1099" s="51">
        <f>INDEX(Customers!$C$2:$C$805,MATCH(F1099,Customers!$A$2:$A$805,0))</f>
        <v/>
      </c>
      <c r="W1099">
        <f>INDEX(Customers!$D$2:$D$805,MATCH(F1099,Customers!$A$2:$A$805,0))</f>
        <v/>
      </c>
      <c r="X1099">
        <f>YEAR(C1099)</f>
        <v/>
      </c>
      <c r="Y1099">
        <f>X1099-YEAR(V1099)+1</f>
        <v/>
      </c>
    </row>
    <row r="1100">
      <c r="A1100" t="n">
        <v>1099</v>
      </c>
      <c r="B1100" t="inlineStr">
        <is>
          <t>US-2020-142769</t>
        </is>
      </c>
      <c r="C1100" s="51" t="n">
        <v>44087</v>
      </c>
      <c r="D1100" s="51" t="n">
        <v>44087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inlineStr">
        <is>
          <t>98103</t>
        </is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  <c r="V1100" s="51">
        <f>INDEX(Customers!$C$2:$C$805,MATCH(F1100,Customers!$A$2:$A$805,0))</f>
        <v/>
      </c>
      <c r="W1100">
        <f>INDEX(Customers!$D$2:$D$805,MATCH(F1100,Customers!$A$2:$A$805,0))</f>
        <v/>
      </c>
      <c r="X1100">
        <f>YEAR(C1100)</f>
        <v/>
      </c>
      <c r="Y1100">
        <f>X1100-YEAR(V1100)+1</f>
        <v/>
      </c>
    </row>
    <row r="1101">
      <c r="A1101" t="n">
        <v>1100</v>
      </c>
      <c r="B1101" t="inlineStr">
        <is>
          <t>US-2020-145212</t>
        </is>
      </c>
      <c r="C1101" s="51" t="n">
        <v>44087</v>
      </c>
      <c r="D1101" s="51" t="n">
        <v>44093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inlineStr">
        <is>
          <t>10011</t>
        </is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  <c r="V1101" s="51">
        <f>INDEX(Customers!$C$2:$C$805,MATCH(F1101,Customers!$A$2:$A$805,0))</f>
        <v/>
      </c>
      <c r="W1101">
        <f>INDEX(Customers!$D$2:$D$805,MATCH(F1101,Customers!$A$2:$A$805,0))</f>
        <v/>
      </c>
      <c r="X1101">
        <f>YEAR(C1101)</f>
        <v/>
      </c>
      <c r="Y1101">
        <f>X1101-YEAR(V1101)+1</f>
        <v/>
      </c>
    </row>
    <row r="1102">
      <c r="A1102" t="n">
        <v>1101</v>
      </c>
      <c r="B1102" t="inlineStr">
        <is>
          <t>US-2020-156216</t>
        </is>
      </c>
      <c r="C1102" s="51" t="n">
        <v>44087</v>
      </c>
      <c r="D1102" s="51" t="n">
        <v>44091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inlineStr">
        <is>
          <t>28205</t>
        </is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  <c r="V1102" s="51">
        <f>INDEX(Customers!$C$2:$C$805,MATCH(F1102,Customers!$A$2:$A$805,0))</f>
        <v/>
      </c>
      <c r="W1102">
        <f>INDEX(Customers!$D$2:$D$805,MATCH(F1102,Customers!$A$2:$A$805,0))</f>
        <v/>
      </c>
      <c r="X1102">
        <f>YEAR(C1102)</f>
        <v/>
      </c>
      <c r="Y1102">
        <f>X1102-YEAR(V1102)+1</f>
        <v/>
      </c>
    </row>
    <row r="1103">
      <c r="A1103" t="n">
        <v>1102</v>
      </c>
      <c r="B1103" t="inlineStr">
        <is>
          <t>US-2020-126277</t>
        </is>
      </c>
      <c r="C1103" s="51" t="n">
        <v>44087</v>
      </c>
      <c r="D1103" s="51" t="n">
        <v>44092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inlineStr">
        <is>
          <t>43229</t>
        </is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  <c r="V1103" s="51">
        <f>INDEX(Customers!$C$2:$C$805,MATCH(F1103,Customers!$A$2:$A$805,0))</f>
        <v/>
      </c>
      <c r="W1103">
        <f>INDEX(Customers!$D$2:$D$805,MATCH(F1103,Customers!$A$2:$A$805,0))</f>
        <v/>
      </c>
      <c r="X1103">
        <f>YEAR(C1103)</f>
        <v/>
      </c>
      <c r="Y1103">
        <f>X1103-YEAR(V1103)+1</f>
        <v/>
      </c>
    </row>
    <row r="1104">
      <c r="A1104" t="n">
        <v>1103</v>
      </c>
      <c r="B1104" t="inlineStr">
        <is>
          <t>US-2020-142769</t>
        </is>
      </c>
      <c r="C1104" s="51" t="n">
        <v>44087</v>
      </c>
      <c r="D1104" s="51" t="n">
        <v>44087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98103</t>
        </is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  <c r="V1104" s="51">
        <f>INDEX(Customers!$C$2:$C$805,MATCH(F1104,Customers!$A$2:$A$805,0))</f>
        <v/>
      </c>
      <c r="W1104">
        <f>INDEX(Customers!$D$2:$D$805,MATCH(F1104,Customers!$A$2:$A$805,0))</f>
        <v/>
      </c>
      <c r="X1104">
        <f>YEAR(C1104)</f>
        <v/>
      </c>
      <c r="Y1104">
        <f>X1104-YEAR(V1104)+1</f>
        <v/>
      </c>
    </row>
    <row r="1105">
      <c r="A1105" t="n">
        <v>1104</v>
      </c>
      <c r="B1105" t="inlineStr">
        <is>
          <t>US-2020-142769</t>
        </is>
      </c>
      <c r="C1105" s="51" t="n">
        <v>44087</v>
      </c>
      <c r="D1105" s="51" t="n">
        <v>44087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98103</t>
        </is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  <c r="V1105" s="51">
        <f>INDEX(Customers!$C$2:$C$805,MATCH(F1105,Customers!$A$2:$A$805,0))</f>
        <v/>
      </c>
      <c r="W1105">
        <f>INDEX(Customers!$D$2:$D$805,MATCH(F1105,Customers!$A$2:$A$805,0))</f>
        <v/>
      </c>
      <c r="X1105">
        <f>YEAR(C1105)</f>
        <v/>
      </c>
      <c r="Y1105">
        <f>X1105-YEAR(V1105)+1</f>
        <v/>
      </c>
    </row>
    <row r="1106">
      <c r="A1106" t="n">
        <v>1105</v>
      </c>
      <c r="B1106" t="inlineStr">
        <is>
          <t>US-2020-132962</t>
        </is>
      </c>
      <c r="C1106" s="51" t="n">
        <v>44087</v>
      </c>
      <c r="D1106" s="51" t="n">
        <v>44090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inlineStr">
        <is>
          <t>19143</t>
        </is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  <c r="V1106" s="51">
        <f>INDEX(Customers!$C$2:$C$805,MATCH(F1106,Customers!$A$2:$A$805,0))</f>
        <v/>
      </c>
      <c r="W1106">
        <f>INDEX(Customers!$D$2:$D$805,MATCH(F1106,Customers!$A$2:$A$805,0))</f>
        <v/>
      </c>
      <c r="X1106">
        <f>YEAR(C1106)</f>
        <v/>
      </c>
      <c r="Y1106">
        <f>X1106-YEAR(V1106)+1</f>
        <v/>
      </c>
    </row>
    <row r="1107">
      <c r="A1107" t="n">
        <v>1106</v>
      </c>
      <c r="B1107" t="inlineStr">
        <is>
          <t>US-2020-140039</t>
        </is>
      </c>
      <c r="C1107" s="51" t="n">
        <v>44087</v>
      </c>
      <c r="D1107" s="51" t="n">
        <v>44091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inlineStr">
        <is>
          <t>85281</t>
        </is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  <c r="V1107" s="51">
        <f>INDEX(Customers!$C$2:$C$805,MATCH(F1107,Customers!$A$2:$A$805,0))</f>
        <v/>
      </c>
      <c r="W1107">
        <f>INDEX(Customers!$D$2:$D$805,MATCH(F1107,Customers!$A$2:$A$805,0))</f>
        <v/>
      </c>
      <c r="X1107">
        <f>YEAR(C1107)</f>
        <v/>
      </c>
      <c r="Y1107">
        <f>X1107-YEAR(V1107)+1</f>
        <v/>
      </c>
    </row>
    <row r="1108">
      <c r="A1108" t="n">
        <v>1107</v>
      </c>
      <c r="B1108" t="inlineStr">
        <is>
          <t>US-2020-142769</t>
        </is>
      </c>
      <c r="C1108" s="51" t="n">
        <v>44087</v>
      </c>
      <c r="D1108" s="51" t="n">
        <v>44087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inlineStr">
        <is>
          <t>98103</t>
        </is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  <c r="V1108" s="51">
        <f>INDEX(Customers!$C$2:$C$805,MATCH(F1108,Customers!$A$2:$A$805,0))</f>
        <v/>
      </c>
      <c r="W1108">
        <f>INDEX(Customers!$D$2:$D$805,MATCH(F1108,Customers!$A$2:$A$805,0))</f>
        <v/>
      </c>
      <c r="X1108">
        <f>YEAR(C1108)</f>
        <v/>
      </c>
      <c r="Y1108">
        <f>X1108-YEAR(V1108)+1</f>
        <v/>
      </c>
    </row>
    <row r="1109">
      <c r="A1109" t="n">
        <v>1108</v>
      </c>
      <c r="B1109" t="inlineStr">
        <is>
          <t>US-2020-142769</t>
        </is>
      </c>
      <c r="C1109" s="51" t="n">
        <v>44087</v>
      </c>
      <c r="D1109" s="51" t="n">
        <v>44087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inlineStr">
        <is>
          <t>98103</t>
        </is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  <c r="V1109" s="51">
        <f>INDEX(Customers!$C$2:$C$805,MATCH(F1109,Customers!$A$2:$A$805,0))</f>
        <v/>
      </c>
      <c r="W1109">
        <f>INDEX(Customers!$D$2:$D$805,MATCH(F1109,Customers!$A$2:$A$805,0))</f>
        <v/>
      </c>
      <c r="X1109">
        <f>YEAR(C1109)</f>
        <v/>
      </c>
      <c r="Y1109">
        <f>X1109-YEAR(V1109)+1</f>
        <v/>
      </c>
    </row>
    <row r="1110">
      <c r="A1110" t="n">
        <v>1109</v>
      </c>
      <c r="B1110" t="inlineStr">
        <is>
          <t>US-2020-142769</t>
        </is>
      </c>
      <c r="C1110" s="51" t="n">
        <v>44087</v>
      </c>
      <c r="D1110" s="51" t="n">
        <v>44087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inlineStr">
        <is>
          <t>98103</t>
        </is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  <c r="V1110" s="51">
        <f>INDEX(Customers!$C$2:$C$805,MATCH(F1110,Customers!$A$2:$A$805,0))</f>
        <v/>
      </c>
      <c r="W1110">
        <f>INDEX(Customers!$D$2:$D$805,MATCH(F1110,Customers!$A$2:$A$805,0))</f>
        <v/>
      </c>
      <c r="X1110">
        <f>YEAR(C1110)</f>
        <v/>
      </c>
      <c r="Y1110">
        <f>X1110-YEAR(V1110)+1</f>
        <v/>
      </c>
    </row>
    <row r="1111">
      <c r="A1111" t="n">
        <v>1110</v>
      </c>
      <c r="B1111" t="inlineStr">
        <is>
          <t>US-2020-142769</t>
        </is>
      </c>
      <c r="C1111" s="51" t="n">
        <v>44087</v>
      </c>
      <c r="D1111" s="51" t="n">
        <v>44087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inlineStr">
        <is>
          <t>98103</t>
        </is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  <c r="V1111" s="51">
        <f>INDEX(Customers!$C$2:$C$805,MATCH(F1111,Customers!$A$2:$A$805,0))</f>
        <v/>
      </c>
      <c r="W1111">
        <f>INDEX(Customers!$D$2:$D$805,MATCH(F1111,Customers!$A$2:$A$805,0))</f>
        <v/>
      </c>
      <c r="X1111">
        <f>YEAR(C1111)</f>
        <v/>
      </c>
      <c r="Y1111">
        <f>X1111-YEAR(V1111)+1</f>
        <v/>
      </c>
    </row>
    <row r="1112">
      <c r="A1112" t="n">
        <v>1111</v>
      </c>
      <c r="B1112" t="inlineStr">
        <is>
          <t>US-2020-132962</t>
        </is>
      </c>
      <c r="C1112" s="51" t="n">
        <v>44087</v>
      </c>
      <c r="D1112" s="51" t="n">
        <v>44090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inlineStr">
        <is>
          <t>19143</t>
        </is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  <c r="V1112" s="51">
        <f>INDEX(Customers!$C$2:$C$805,MATCH(F1112,Customers!$A$2:$A$805,0))</f>
        <v/>
      </c>
      <c r="W1112">
        <f>INDEX(Customers!$D$2:$D$805,MATCH(F1112,Customers!$A$2:$A$805,0))</f>
        <v/>
      </c>
      <c r="X1112">
        <f>YEAR(C1112)</f>
        <v/>
      </c>
      <c r="Y1112">
        <f>X1112-YEAR(V1112)+1</f>
        <v/>
      </c>
    </row>
    <row r="1113">
      <c r="A1113" t="n">
        <v>1112</v>
      </c>
      <c r="B1113" t="inlineStr">
        <is>
          <t>US-2020-127635</t>
        </is>
      </c>
      <c r="C1113" s="51" t="n">
        <v>44088</v>
      </c>
      <c r="D1113" s="51" t="n">
        <v>44092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inlineStr">
        <is>
          <t>78415</t>
        </is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  <c r="V1113" s="51">
        <f>INDEX(Customers!$C$2:$C$805,MATCH(F1113,Customers!$A$2:$A$805,0))</f>
        <v/>
      </c>
      <c r="W1113">
        <f>INDEX(Customers!$D$2:$D$805,MATCH(F1113,Customers!$A$2:$A$805,0))</f>
        <v/>
      </c>
      <c r="X1113">
        <f>YEAR(C1113)</f>
        <v/>
      </c>
      <c r="Y1113">
        <f>X1113-YEAR(V1113)+1</f>
        <v/>
      </c>
    </row>
    <row r="1114">
      <c r="A1114" t="n">
        <v>1113</v>
      </c>
      <c r="B1114" t="inlineStr">
        <is>
          <t>US-2020-159184</t>
        </is>
      </c>
      <c r="C1114" s="51" t="n">
        <v>44088</v>
      </c>
      <c r="D1114" s="51" t="n">
        <v>44093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inlineStr">
        <is>
          <t>31204</t>
        </is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  <c r="V1114" s="51">
        <f>INDEX(Customers!$C$2:$C$805,MATCH(F1114,Customers!$A$2:$A$805,0))</f>
        <v/>
      </c>
      <c r="W1114">
        <f>INDEX(Customers!$D$2:$D$805,MATCH(F1114,Customers!$A$2:$A$805,0))</f>
        <v/>
      </c>
      <c r="X1114">
        <f>YEAR(C1114)</f>
        <v/>
      </c>
      <c r="Y1114">
        <f>X1114-YEAR(V1114)+1</f>
        <v/>
      </c>
    </row>
    <row r="1115">
      <c r="A1115" t="n">
        <v>1114</v>
      </c>
      <c r="B1115" t="inlineStr">
        <is>
          <t>US-2020-145576</t>
        </is>
      </c>
      <c r="C1115" s="51" t="n">
        <v>44088</v>
      </c>
      <c r="D1115" s="51" t="n">
        <v>44092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inlineStr">
        <is>
          <t>33614</t>
        </is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  <c r="V1115" s="51">
        <f>INDEX(Customers!$C$2:$C$805,MATCH(F1115,Customers!$A$2:$A$805,0))</f>
        <v/>
      </c>
      <c r="W1115">
        <f>INDEX(Customers!$D$2:$D$805,MATCH(F1115,Customers!$A$2:$A$805,0))</f>
        <v/>
      </c>
      <c r="X1115">
        <f>YEAR(C1115)</f>
        <v/>
      </c>
      <c r="Y1115">
        <f>X1115-YEAR(V1115)+1</f>
        <v/>
      </c>
    </row>
    <row r="1116">
      <c r="A1116" t="n">
        <v>1115</v>
      </c>
      <c r="B1116" t="inlineStr">
        <is>
          <t>US-2020-160766</t>
        </is>
      </c>
      <c r="C1116" s="51" t="n">
        <v>44088</v>
      </c>
      <c r="D1116" s="51" t="n">
        <v>44088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inlineStr">
        <is>
          <t>10009</t>
        </is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  <c r="V1116" s="51">
        <f>INDEX(Customers!$C$2:$C$805,MATCH(F1116,Customers!$A$2:$A$805,0))</f>
        <v/>
      </c>
      <c r="W1116">
        <f>INDEX(Customers!$D$2:$D$805,MATCH(F1116,Customers!$A$2:$A$805,0))</f>
        <v/>
      </c>
      <c r="X1116">
        <f>YEAR(C1116)</f>
        <v/>
      </c>
      <c r="Y1116">
        <f>X1116-YEAR(V1116)+1</f>
        <v/>
      </c>
    </row>
    <row r="1117">
      <c r="A1117" t="n">
        <v>1116</v>
      </c>
      <c r="B1117" t="inlineStr">
        <is>
          <t>US-2020-100853</t>
        </is>
      </c>
      <c r="C1117" s="51" t="n">
        <v>44088</v>
      </c>
      <c r="D1117" s="51" t="n">
        <v>44093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60623</t>
        </is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  <c r="V1117" s="51">
        <f>INDEX(Customers!$C$2:$C$805,MATCH(F1117,Customers!$A$2:$A$805,0))</f>
        <v/>
      </c>
      <c r="W1117">
        <f>INDEX(Customers!$D$2:$D$805,MATCH(F1117,Customers!$A$2:$A$805,0))</f>
        <v/>
      </c>
      <c r="X1117">
        <f>YEAR(C1117)</f>
        <v/>
      </c>
      <c r="Y1117">
        <f>X1117-YEAR(V1117)+1</f>
        <v/>
      </c>
    </row>
    <row r="1118">
      <c r="A1118" t="n">
        <v>1117</v>
      </c>
      <c r="B1118" t="inlineStr">
        <is>
          <t>US-2020-160766</t>
        </is>
      </c>
      <c r="C1118" s="51" t="n">
        <v>44088</v>
      </c>
      <c r="D1118" s="51" t="n">
        <v>44088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  <c r="V1118" s="51">
        <f>INDEX(Customers!$C$2:$C$805,MATCH(F1118,Customers!$A$2:$A$805,0))</f>
        <v/>
      </c>
      <c r="W1118">
        <f>INDEX(Customers!$D$2:$D$805,MATCH(F1118,Customers!$A$2:$A$805,0))</f>
        <v/>
      </c>
      <c r="X1118">
        <f>YEAR(C1118)</f>
        <v/>
      </c>
      <c r="Y1118">
        <f>X1118-YEAR(V1118)+1</f>
        <v/>
      </c>
    </row>
    <row r="1119">
      <c r="A1119" t="n">
        <v>1118</v>
      </c>
      <c r="B1119" t="inlineStr">
        <is>
          <t>US-2020-145576</t>
        </is>
      </c>
      <c r="C1119" s="51" t="n">
        <v>44088</v>
      </c>
      <c r="D1119" s="51" t="n">
        <v>44092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inlineStr">
        <is>
          <t>33614</t>
        </is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  <c r="V1119" s="51">
        <f>INDEX(Customers!$C$2:$C$805,MATCH(F1119,Customers!$A$2:$A$805,0))</f>
        <v/>
      </c>
      <c r="W1119">
        <f>INDEX(Customers!$D$2:$D$805,MATCH(F1119,Customers!$A$2:$A$805,0))</f>
        <v/>
      </c>
      <c r="X1119">
        <f>YEAR(C1119)</f>
        <v/>
      </c>
      <c r="Y1119">
        <f>X1119-YEAR(V1119)+1</f>
        <v/>
      </c>
    </row>
    <row r="1120">
      <c r="A1120" t="n">
        <v>1119</v>
      </c>
      <c r="B1120" t="inlineStr">
        <is>
          <t>US-2020-127635</t>
        </is>
      </c>
      <c r="C1120" s="51" t="n">
        <v>44088</v>
      </c>
      <c r="D1120" s="51" t="n">
        <v>44092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inlineStr">
        <is>
          <t>78415</t>
        </is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  <c r="V1120" s="51">
        <f>INDEX(Customers!$C$2:$C$805,MATCH(F1120,Customers!$A$2:$A$805,0))</f>
        <v/>
      </c>
      <c r="W1120">
        <f>INDEX(Customers!$D$2:$D$805,MATCH(F1120,Customers!$A$2:$A$805,0))</f>
        <v/>
      </c>
      <c r="X1120">
        <f>YEAR(C1120)</f>
        <v/>
      </c>
      <c r="Y1120">
        <f>X1120-YEAR(V1120)+1</f>
        <v/>
      </c>
    </row>
    <row r="1121">
      <c r="A1121" t="n">
        <v>1120</v>
      </c>
      <c r="B1121" t="inlineStr">
        <is>
          <t>US-2020-159184</t>
        </is>
      </c>
      <c r="C1121" s="51" t="n">
        <v>44088</v>
      </c>
      <c r="D1121" s="51" t="n">
        <v>44093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inlineStr">
        <is>
          <t>31204</t>
        </is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  <c r="V1121" s="51">
        <f>INDEX(Customers!$C$2:$C$805,MATCH(F1121,Customers!$A$2:$A$805,0))</f>
        <v/>
      </c>
      <c r="W1121">
        <f>INDEX(Customers!$D$2:$D$805,MATCH(F1121,Customers!$A$2:$A$805,0))</f>
        <v/>
      </c>
      <c r="X1121">
        <f>YEAR(C1121)</f>
        <v/>
      </c>
      <c r="Y1121">
        <f>X1121-YEAR(V1121)+1</f>
        <v/>
      </c>
    </row>
    <row r="1122">
      <c r="A1122" t="n">
        <v>1121</v>
      </c>
      <c r="B1122" t="inlineStr">
        <is>
          <t>US-2020-160766</t>
        </is>
      </c>
      <c r="C1122" s="51" t="n">
        <v>44088</v>
      </c>
      <c r="D1122" s="51" t="n">
        <v>44088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inlineStr">
        <is>
          <t>10009</t>
        </is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  <c r="V1122" s="51">
        <f>INDEX(Customers!$C$2:$C$805,MATCH(F1122,Customers!$A$2:$A$805,0))</f>
        <v/>
      </c>
      <c r="W1122">
        <f>INDEX(Customers!$D$2:$D$805,MATCH(F1122,Customers!$A$2:$A$805,0))</f>
        <v/>
      </c>
      <c r="X1122">
        <f>YEAR(C1122)</f>
        <v/>
      </c>
      <c r="Y1122">
        <f>X1122-YEAR(V1122)+1</f>
        <v/>
      </c>
    </row>
    <row r="1123">
      <c r="A1123" t="n">
        <v>1122</v>
      </c>
      <c r="B1123" t="inlineStr">
        <is>
          <t>US-2020-113362</t>
        </is>
      </c>
      <c r="C1123" s="51" t="n">
        <v>44088</v>
      </c>
      <c r="D1123" s="51" t="n">
        <v>44093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inlineStr">
        <is>
          <t>14609</t>
        </is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  <c r="V1123" s="51">
        <f>INDEX(Customers!$C$2:$C$805,MATCH(F1123,Customers!$A$2:$A$805,0))</f>
        <v/>
      </c>
      <c r="W1123">
        <f>INDEX(Customers!$D$2:$D$805,MATCH(F1123,Customers!$A$2:$A$805,0))</f>
        <v/>
      </c>
      <c r="X1123">
        <f>YEAR(C1123)</f>
        <v/>
      </c>
      <c r="Y1123">
        <f>X1123-YEAR(V1123)+1</f>
        <v/>
      </c>
    </row>
    <row r="1124">
      <c r="A1124" t="n">
        <v>1123</v>
      </c>
      <c r="B1124" t="inlineStr">
        <is>
          <t>US-2020-127635</t>
        </is>
      </c>
      <c r="C1124" s="51" t="n">
        <v>44088</v>
      </c>
      <c r="D1124" s="51" t="n">
        <v>44092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inlineStr">
        <is>
          <t>78415</t>
        </is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  <c r="V1124" s="51">
        <f>INDEX(Customers!$C$2:$C$805,MATCH(F1124,Customers!$A$2:$A$805,0))</f>
        <v/>
      </c>
      <c r="W1124">
        <f>INDEX(Customers!$D$2:$D$805,MATCH(F1124,Customers!$A$2:$A$805,0))</f>
        <v/>
      </c>
      <c r="X1124">
        <f>YEAR(C1124)</f>
        <v/>
      </c>
      <c r="Y1124">
        <f>X1124-YEAR(V1124)+1</f>
        <v/>
      </c>
    </row>
    <row r="1125">
      <c r="A1125" t="n">
        <v>1124</v>
      </c>
      <c r="B1125" t="inlineStr">
        <is>
          <t>US-2020-100853</t>
        </is>
      </c>
      <c r="C1125" s="51" t="n">
        <v>44088</v>
      </c>
      <c r="D1125" s="51" t="n">
        <v>44093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60623</t>
        </is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  <c r="V1125" s="51">
        <f>INDEX(Customers!$C$2:$C$805,MATCH(F1125,Customers!$A$2:$A$805,0))</f>
        <v/>
      </c>
      <c r="W1125">
        <f>INDEX(Customers!$D$2:$D$805,MATCH(F1125,Customers!$A$2:$A$805,0))</f>
        <v/>
      </c>
      <c r="X1125">
        <f>YEAR(C1125)</f>
        <v/>
      </c>
      <c r="Y1125">
        <f>X1125-YEAR(V1125)+1</f>
        <v/>
      </c>
    </row>
    <row r="1126">
      <c r="A1126" t="n">
        <v>1125</v>
      </c>
      <c r="B1126" t="inlineStr">
        <is>
          <t>US-2020-160766</t>
        </is>
      </c>
      <c r="C1126" s="51" t="n">
        <v>44088</v>
      </c>
      <c r="D1126" s="51" t="n">
        <v>44088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inlineStr">
        <is>
          <t>10009</t>
        </is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  <c r="V1126" s="51">
        <f>INDEX(Customers!$C$2:$C$805,MATCH(F1126,Customers!$A$2:$A$805,0))</f>
        <v/>
      </c>
      <c r="W1126">
        <f>INDEX(Customers!$D$2:$D$805,MATCH(F1126,Customers!$A$2:$A$805,0))</f>
        <v/>
      </c>
      <c r="X1126">
        <f>YEAR(C1126)</f>
        <v/>
      </c>
      <c r="Y1126">
        <f>X1126-YEAR(V1126)+1</f>
        <v/>
      </c>
    </row>
    <row r="1127">
      <c r="A1127" t="n">
        <v>1126</v>
      </c>
      <c r="B1127" t="inlineStr">
        <is>
          <t>US-2020-127635</t>
        </is>
      </c>
      <c r="C1127" s="51" t="n">
        <v>44088</v>
      </c>
      <c r="D1127" s="51" t="n">
        <v>44092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inlineStr">
        <is>
          <t>78415</t>
        </is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  <c r="V1127" s="51">
        <f>INDEX(Customers!$C$2:$C$805,MATCH(F1127,Customers!$A$2:$A$805,0))</f>
        <v/>
      </c>
      <c r="W1127">
        <f>INDEX(Customers!$D$2:$D$805,MATCH(F1127,Customers!$A$2:$A$805,0))</f>
        <v/>
      </c>
      <c r="X1127">
        <f>YEAR(C1127)</f>
        <v/>
      </c>
      <c r="Y1127">
        <f>X1127-YEAR(V1127)+1</f>
        <v/>
      </c>
    </row>
    <row r="1128">
      <c r="A1128" t="n">
        <v>1127</v>
      </c>
      <c r="B1128" t="inlineStr">
        <is>
          <t>US-2020-113362</t>
        </is>
      </c>
      <c r="C1128" s="51" t="n">
        <v>44088</v>
      </c>
      <c r="D1128" s="51" t="n">
        <v>44093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inlineStr">
        <is>
          <t>14609</t>
        </is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  <c r="V1128" s="51">
        <f>INDEX(Customers!$C$2:$C$805,MATCH(F1128,Customers!$A$2:$A$805,0))</f>
        <v/>
      </c>
      <c r="W1128">
        <f>INDEX(Customers!$D$2:$D$805,MATCH(F1128,Customers!$A$2:$A$805,0))</f>
        <v/>
      </c>
      <c r="X1128">
        <f>YEAR(C1128)</f>
        <v/>
      </c>
      <c r="Y1128">
        <f>X1128-YEAR(V1128)+1</f>
        <v/>
      </c>
    </row>
    <row r="1129">
      <c r="A1129" t="n">
        <v>1128</v>
      </c>
      <c r="B1129" t="inlineStr">
        <is>
          <t>US-2020-160766</t>
        </is>
      </c>
      <c r="C1129" s="51" t="n">
        <v>44088</v>
      </c>
      <c r="D1129" s="51" t="n">
        <v>44088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inlineStr">
        <is>
          <t>10009</t>
        </is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  <c r="V1129" s="51">
        <f>INDEX(Customers!$C$2:$C$805,MATCH(F1129,Customers!$A$2:$A$805,0))</f>
        <v/>
      </c>
      <c r="W1129">
        <f>INDEX(Customers!$D$2:$D$805,MATCH(F1129,Customers!$A$2:$A$805,0))</f>
        <v/>
      </c>
      <c r="X1129">
        <f>YEAR(C1129)</f>
        <v/>
      </c>
      <c r="Y1129">
        <f>X1129-YEAR(V1129)+1</f>
        <v/>
      </c>
    </row>
    <row r="1130">
      <c r="A1130" t="n">
        <v>1129</v>
      </c>
      <c r="B1130" t="inlineStr">
        <is>
          <t>US-2020-160766</t>
        </is>
      </c>
      <c r="C1130" s="51" t="n">
        <v>44088</v>
      </c>
      <c r="D1130" s="51" t="n">
        <v>44088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inlineStr">
        <is>
          <t>10009</t>
        </is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  <c r="V1130" s="51">
        <f>INDEX(Customers!$C$2:$C$805,MATCH(F1130,Customers!$A$2:$A$805,0))</f>
        <v/>
      </c>
      <c r="W1130">
        <f>INDEX(Customers!$D$2:$D$805,MATCH(F1130,Customers!$A$2:$A$805,0))</f>
        <v/>
      </c>
      <c r="X1130">
        <f>YEAR(C1130)</f>
        <v/>
      </c>
      <c r="Y1130">
        <f>X1130-YEAR(V1130)+1</f>
        <v/>
      </c>
    </row>
    <row r="1131">
      <c r="A1131" t="n">
        <v>1130</v>
      </c>
      <c r="B1131" t="inlineStr">
        <is>
          <t>US-2020-160766</t>
        </is>
      </c>
      <c r="C1131" s="51" t="n">
        <v>44088</v>
      </c>
      <c r="D1131" s="51" t="n">
        <v>44088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inlineStr">
        <is>
          <t>10009</t>
        </is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  <c r="V1131" s="51">
        <f>INDEX(Customers!$C$2:$C$805,MATCH(F1131,Customers!$A$2:$A$805,0))</f>
        <v/>
      </c>
      <c r="W1131">
        <f>INDEX(Customers!$D$2:$D$805,MATCH(F1131,Customers!$A$2:$A$805,0))</f>
        <v/>
      </c>
      <c r="X1131">
        <f>YEAR(C1131)</f>
        <v/>
      </c>
      <c r="Y1131">
        <f>X1131-YEAR(V1131)+1</f>
        <v/>
      </c>
    </row>
    <row r="1132">
      <c r="A1132" t="n">
        <v>1131</v>
      </c>
      <c r="B1132" t="inlineStr">
        <is>
          <t>US-2020-149594</t>
        </is>
      </c>
      <c r="C1132" s="51" t="n">
        <v>44089</v>
      </c>
      <c r="D1132" s="51" t="n">
        <v>44093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inlineStr">
        <is>
          <t>19120</t>
        </is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  <c r="V1132" s="51">
        <f>INDEX(Customers!$C$2:$C$805,MATCH(F1132,Customers!$A$2:$A$805,0))</f>
        <v/>
      </c>
      <c r="W1132">
        <f>INDEX(Customers!$D$2:$D$805,MATCH(F1132,Customers!$A$2:$A$805,0))</f>
        <v/>
      </c>
      <c r="X1132">
        <f>YEAR(C1132)</f>
        <v/>
      </c>
      <c r="Y1132">
        <f>X1132-YEAR(V1132)+1</f>
        <v/>
      </c>
    </row>
    <row r="1133">
      <c r="A1133" t="n">
        <v>1132</v>
      </c>
      <c r="B1133" t="inlineStr">
        <is>
          <t>US-2020-138100</t>
        </is>
      </c>
      <c r="C1133" s="51" t="n">
        <v>44089</v>
      </c>
      <c r="D1133" s="51" t="n">
        <v>44094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inlineStr">
        <is>
          <t>10011</t>
        </is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  <c r="V1133" s="51">
        <f>INDEX(Customers!$C$2:$C$805,MATCH(F1133,Customers!$A$2:$A$805,0))</f>
        <v/>
      </c>
      <c r="W1133">
        <f>INDEX(Customers!$D$2:$D$805,MATCH(F1133,Customers!$A$2:$A$805,0))</f>
        <v/>
      </c>
      <c r="X1133">
        <f>YEAR(C1133)</f>
        <v/>
      </c>
      <c r="Y1133">
        <f>X1133-YEAR(V1133)+1</f>
        <v/>
      </c>
    </row>
    <row r="1134">
      <c r="A1134" t="n">
        <v>1133</v>
      </c>
      <c r="B1134" t="inlineStr">
        <is>
          <t>US-2020-138100</t>
        </is>
      </c>
      <c r="C1134" s="51" t="n">
        <v>44089</v>
      </c>
      <c r="D1134" s="51" t="n">
        <v>44094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inlineStr">
        <is>
          <t>10011</t>
        </is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  <c r="V1134" s="51">
        <f>INDEX(Customers!$C$2:$C$805,MATCH(F1134,Customers!$A$2:$A$805,0))</f>
        <v/>
      </c>
      <c r="W1134">
        <f>INDEX(Customers!$D$2:$D$805,MATCH(F1134,Customers!$A$2:$A$805,0))</f>
        <v/>
      </c>
      <c r="X1134">
        <f>YEAR(C1134)</f>
        <v/>
      </c>
      <c r="Y1134">
        <f>X1134-YEAR(V1134)+1</f>
        <v/>
      </c>
    </row>
    <row r="1135">
      <c r="A1135" t="n">
        <v>1134</v>
      </c>
      <c r="B1135" t="inlineStr">
        <is>
          <t>US-2020-141152</t>
        </is>
      </c>
      <c r="C1135" s="51" t="n">
        <v>44090</v>
      </c>
      <c r="D1135" s="51" t="n">
        <v>44093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inlineStr">
        <is>
          <t>10024</t>
        </is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  <c r="V1135" s="51">
        <f>INDEX(Customers!$C$2:$C$805,MATCH(F1135,Customers!$A$2:$A$805,0))</f>
        <v/>
      </c>
      <c r="W1135">
        <f>INDEX(Customers!$D$2:$D$805,MATCH(F1135,Customers!$A$2:$A$805,0))</f>
        <v/>
      </c>
      <c r="X1135">
        <f>YEAR(C1135)</f>
        <v/>
      </c>
      <c r="Y1135">
        <f>X1135-YEAR(V1135)+1</f>
        <v/>
      </c>
    </row>
    <row r="1136">
      <c r="A1136" t="n">
        <v>1135</v>
      </c>
      <c r="B1136" t="inlineStr">
        <is>
          <t>US-2020-103940</t>
        </is>
      </c>
      <c r="C1136" s="51" t="n">
        <v>44091</v>
      </c>
      <c r="D1136" s="51" t="n">
        <v>44095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inlineStr">
        <is>
          <t>98103</t>
        </is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  <c r="V1136" s="51">
        <f>INDEX(Customers!$C$2:$C$805,MATCH(F1136,Customers!$A$2:$A$805,0))</f>
        <v/>
      </c>
      <c r="W1136">
        <f>INDEX(Customers!$D$2:$D$805,MATCH(F1136,Customers!$A$2:$A$805,0))</f>
        <v/>
      </c>
      <c r="X1136">
        <f>YEAR(C1136)</f>
        <v/>
      </c>
      <c r="Y1136">
        <f>X1136-YEAR(V1136)+1</f>
        <v/>
      </c>
    </row>
    <row r="1137">
      <c r="A1137" t="n">
        <v>1136</v>
      </c>
      <c r="B1137" t="inlineStr">
        <is>
          <t>US-2020-131947</t>
        </is>
      </c>
      <c r="C1137" s="51" t="n">
        <v>44091</v>
      </c>
      <c r="D1137" s="51" t="n">
        <v>44096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inlineStr">
        <is>
          <t>97477</t>
        </is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  <c r="V1137" s="51">
        <f>INDEX(Customers!$C$2:$C$805,MATCH(F1137,Customers!$A$2:$A$805,0))</f>
        <v/>
      </c>
      <c r="W1137">
        <f>INDEX(Customers!$D$2:$D$805,MATCH(F1137,Customers!$A$2:$A$805,0))</f>
        <v/>
      </c>
      <c r="X1137">
        <f>YEAR(C1137)</f>
        <v/>
      </c>
      <c r="Y1137">
        <f>X1137-YEAR(V1137)+1</f>
        <v/>
      </c>
    </row>
    <row r="1138">
      <c r="A1138" t="n">
        <v>1137</v>
      </c>
      <c r="B1138" t="inlineStr">
        <is>
          <t>US-2020-131947</t>
        </is>
      </c>
      <c r="C1138" s="51" t="n">
        <v>44091</v>
      </c>
      <c r="D1138" s="51" t="n">
        <v>44096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inlineStr">
        <is>
          <t>97477</t>
        </is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  <c r="V1138" s="51">
        <f>INDEX(Customers!$C$2:$C$805,MATCH(F1138,Customers!$A$2:$A$805,0))</f>
        <v/>
      </c>
      <c r="W1138">
        <f>INDEX(Customers!$D$2:$D$805,MATCH(F1138,Customers!$A$2:$A$805,0))</f>
        <v/>
      </c>
      <c r="X1138">
        <f>YEAR(C1138)</f>
        <v/>
      </c>
      <c r="Y1138">
        <f>X1138-YEAR(V1138)+1</f>
        <v/>
      </c>
    </row>
    <row r="1139">
      <c r="A1139" t="n">
        <v>1138</v>
      </c>
      <c r="B1139" t="inlineStr">
        <is>
          <t>US-2020-103940</t>
        </is>
      </c>
      <c r="C1139" s="51" t="n">
        <v>44091</v>
      </c>
      <c r="D1139" s="51" t="n">
        <v>44095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inlineStr">
        <is>
          <t>98103</t>
        </is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  <c r="V1139" s="51">
        <f>INDEX(Customers!$C$2:$C$805,MATCH(F1139,Customers!$A$2:$A$805,0))</f>
        <v/>
      </c>
      <c r="W1139">
        <f>INDEX(Customers!$D$2:$D$805,MATCH(F1139,Customers!$A$2:$A$805,0))</f>
        <v/>
      </c>
      <c r="X1139">
        <f>YEAR(C1139)</f>
        <v/>
      </c>
      <c r="Y1139">
        <f>X1139-YEAR(V1139)+1</f>
        <v/>
      </c>
    </row>
    <row r="1140">
      <c r="A1140" t="n">
        <v>1139</v>
      </c>
      <c r="B1140" t="inlineStr">
        <is>
          <t>US-2020-158638</t>
        </is>
      </c>
      <c r="C1140" s="51" t="n">
        <v>44091</v>
      </c>
      <c r="D1140" s="51" t="n">
        <v>44095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inlineStr">
        <is>
          <t>19120</t>
        </is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  <c r="V1140" s="51">
        <f>INDEX(Customers!$C$2:$C$805,MATCH(F1140,Customers!$A$2:$A$805,0))</f>
        <v/>
      </c>
      <c r="W1140">
        <f>INDEX(Customers!$D$2:$D$805,MATCH(F1140,Customers!$A$2:$A$805,0))</f>
        <v/>
      </c>
      <c r="X1140">
        <f>YEAR(C1140)</f>
        <v/>
      </c>
      <c r="Y1140">
        <f>X1140-YEAR(V1140)+1</f>
        <v/>
      </c>
    </row>
    <row r="1141">
      <c r="A1141" t="n">
        <v>1140</v>
      </c>
      <c r="B1141" t="inlineStr">
        <is>
          <t>US-2020-112851</t>
        </is>
      </c>
      <c r="C1141" s="51" t="n">
        <v>44091</v>
      </c>
      <c r="D1141" s="51" t="n">
        <v>44095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inlineStr">
        <is>
          <t>91911</t>
        </is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  <c r="V1141" s="51">
        <f>INDEX(Customers!$C$2:$C$805,MATCH(F1141,Customers!$A$2:$A$805,0))</f>
        <v/>
      </c>
      <c r="W1141">
        <f>INDEX(Customers!$D$2:$D$805,MATCH(F1141,Customers!$A$2:$A$805,0))</f>
        <v/>
      </c>
      <c r="X1141">
        <f>YEAR(C1141)</f>
        <v/>
      </c>
      <c r="Y1141">
        <f>X1141-YEAR(V1141)+1</f>
        <v/>
      </c>
    </row>
    <row r="1142">
      <c r="A1142" t="n">
        <v>1141</v>
      </c>
      <c r="B1142" t="inlineStr">
        <is>
          <t>US-2020-131947</t>
        </is>
      </c>
      <c r="C1142" s="51" t="n">
        <v>44091</v>
      </c>
      <c r="D1142" s="51" t="n">
        <v>44096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inlineStr">
        <is>
          <t>97477</t>
        </is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  <c r="V1142" s="51">
        <f>INDEX(Customers!$C$2:$C$805,MATCH(F1142,Customers!$A$2:$A$805,0))</f>
        <v/>
      </c>
      <c r="W1142">
        <f>INDEX(Customers!$D$2:$D$805,MATCH(F1142,Customers!$A$2:$A$805,0))</f>
        <v/>
      </c>
      <c r="X1142">
        <f>YEAR(C1142)</f>
        <v/>
      </c>
      <c r="Y1142">
        <f>X1142-YEAR(V1142)+1</f>
        <v/>
      </c>
    </row>
    <row r="1143">
      <c r="A1143" t="n">
        <v>1142</v>
      </c>
      <c r="B1143" t="inlineStr">
        <is>
          <t>US-2020-117170</t>
        </is>
      </c>
      <c r="C1143" s="51" t="n">
        <v>44091</v>
      </c>
      <c r="D1143" s="51" t="n">
        <v>44098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inlineStr">
        <is>
          <t>27604</t>
        </is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  <c r="V1143" s="51">
        <f>INDEX(Customers!$C$2:$C$805,MATCH(F1143,Customers!$A$2:$A$805,0))</f>
        <v/>
      </c>
      <c r="W1143">
        <f>INDEX(Customers!$D$2:$D$805,MATCH(F1143,Customers!$A$2:$A$805,0))</f>
        <v/>
      </c>
      <c r="X1143">
        <f>YEAR(C1143)</f>
        <v/>
      </c>
      <c r="Y1143">
        <f>X1143-YEAR(V1143)+1</f>
        <v/>
      </c>
    </row>
    <row r="1144">
      <c r="A1144" t="n">
        <v>1143</v>
      </c>
      <c r="B1144" t="inlineStr">
        <is>
          <t>US-2020-131947</t>
        </is>
      </c>
      <c r="C1144" s="51" t="n">
        <v>44091</v>
      </c>
      <c r="D1144" s="51" t="n">
        <v>44096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inlineStr">
        <is>
          <t>97477</t>
        </is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  <c r="V1144" s="51">
        <f>INDEX(Customers!$C$2:$C$805,MATCH(F1144,Customers!$A$2:$A$805,0))</f>
        <v/>
      </c>
      <c r="W1144">
        <f>INDEX(Customers!$D$2:$D$805,MATCH(F1144,Customers!$A$2:$A$805,0))</f>
        <v/>
      </c>
      <c r="X1144">
        <f>YEAR(C1144)</f>
        <v/>
      </c>
      <c r="Y1144">
        <f>X1144-YEAR(V1144)+1</f>
        <v/>
      </c>
    </row>
    <row r="1145">
      <c r="A1145" t="n">
        <v>1144</v>
      </c>
      <c r="B1145" t="inlineStr">
        <is>
          <t>US-2020-103940</t>
        </is>
      </c>
      <c r="C1145" s="51" t="n">
        <v>44091</v>
      </c>
      <c r="D1145" s="51" t="n">
        <v>44095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inlineStr">
        <is>
          <t>98103</t>
        </is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  <c r="V1145" s="51">
        <f>INDEX(Customers!$C$2:$C$805,MATCH(F1145,Customers!$A$2:$A$805,0))</f>
        <v/>
      </c>
      <c r="W1145">
        <f>INDEX(Customers!$D$2:$D$805,MATCH(F1145,Customers!$A$2:$A$805,0))</f>
        <v/>
      </c>
      <c r="X1145">
        <f>YEAR(C1145)</f>
        <v/>
      </c>
      <c r="Y1145">
        <f>X1145-YEAR(V1145)+1</f>
        <v/>
      </c>
    </row>
    <row r="1146">
      <c r="A1146" t="n">
        <v>1145</v>
      </c>
      <c r="B1146" t="inlineStr">
        <is>
          <t>US-2020-103940</t>
        </is>
      </c>
      <c r="C1146" s="51" t="n">
        <v>44091</v>
      </c>
      <c r="D1146" s="51" t="n">
        <v>44095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inlineStr">
        <is>
          <t>98103</t>
        </is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  <c r="V1146" s="51">
        <f>INDEX(Customers!$C$2:$C$805,MATCH(F1146,Customers!$A$2:$A$805,0))</f>
        <v/>
      </c>
      <c r="W1146">
        <f>INDEX(Customers!$D$2:$D$805,MATCH(F1146,Customers!$A$2:$A$805,0))</f>
        <v/>
      </c>
      <c r="X1146">
        <f>YEAR(C1146)</f>
        <v/>
      </c>
      <c r="Y1146">
        <f>X1146-YEAR(V1146)+1</f>
        <v/>
      </c>
    </row>
    <row r="1147">
      <c r="A1147" t="n">
        <v>1146</v>
      </c>
      <c r="B1147" t="inlineStr">
        <is>
          <t>US-2020-117170</t>
        </is>
      </c>
      <c r="C1147" s="51" t="n">
        <v>44091</v>
      </c>
      <c r="D1147" s="51" t="n">
        <v>44098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inlineStr">
        <is>
          <t>27604</t>
        </is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  <c r="V1147" s="51">
        <f>INDEX(Customers!$C$2:$C$805,MATCH(F1147,Customers!$A$2:$A$805,0))</f>
        <v/>
      </c>
      <c r="W1147">
        <f>INDEX(Customers!$D$2:$D$805,MATCH(F1147,Customers!$A$2:$A$805,0))</f>
        <v/>
      </c>
      <c r="X1147">
        <f>YEAR(C1147)</f>
        <v/>
      </c>
      <c r="Y1147">
        <f>X1147-YEAR(V1147)+1</f>
        <v/>
      </c>
    </row>
    <row r="1148">
      <c r="A1148" t="n">
        <v>1147</v>
      </c>
      <c r="B1148" t="inlineStr">
        <is>
          <t>US-2020-131947</t>
        </is>
      </c>
      <c r="C1148" s="51" t="n">
        <v>44091</v>
      </c>
      <c r="D1148" s="51" t="n">
        <v>44096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inlineStr">
        <is>
          <t>97477</t>
        </is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  <c r="V1148" s="51">
        <f>INDEX(Customers!$C$2:$C$805,MATCH(F1148,Customers!$A$2:$A$805,0))</f>
        <v/>
      </c>
      <c r="W1148">
        <f>INDEX(Customers!$D$2:$D$805,MATCH(F1148,Customers!$A$2:$A$805,0))</f>
        <v/>
      </c>
      <c r="X1148">
        <f>YEAR(C1148)</f>
        <v/>
      </c>
      <c r="Y1148">
        <f>X1148-YEAR(V1148)+1</f>
        <v/>
      </c>
    </row>
    <row r="1149">
      <c r="A1149" t="n">
        <v>1148</v>
      </c>
      <c r="B1149" t="inlineStr">
        <is>
          <t>US-2020-131947</t>
        </is>
      </c>
      <c r="C1149" s="51" t="n">
        <v>44091</v>
      </c>
      <c r="D1149" s="51" t="n">
        <v>44096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inlineStr">
        <is>
          <t>97477</t>
        </is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  <c r="V1149" s="51">
        <f>INDEX(Customers!$C$2:$C$805,MATCH(F1149,Customers!$A$2:$A$805,0))</f>
        <v/>
      </c>
      <c r="W1149">
        <f>INDEX(Customers!$D$2:$D$805,MATCH(F1149,Customers!$A$2:$A$805,0))</f>
        <v/>
      </c>
      <c r="X1149">
        <f>YEAR(C1149)</f>
        <v/>
      </c>
      <c r="Y1149">
        <f>X1149-YEAR(V1149)+1</f>
        <v/>
      </c>
    </row>
    <row r="1150">
      <c r="A1150" t="n">
        <v>1149</v>
      </c>
      <c r="B1150" t="inlineStr">
        <is>
          <t>US-2020-168130</t>
        </is>
      </c>
      <c r="C1150" s="51" t="n">
        <v>44093</v>
      </c>
      <c r="D1150" s="51" t="n">
        <v>44093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10011</t>
        </is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  <c r="V1150" s="51">
        <f>INDEX(Customers!$C$2:$C$805,MATCH(F1150,Customers!$A$2:$A$805,0))</f>
        <v/>
      </c>
      <c r="W1150">
        <f>INDEX(Customers!$D$2:$D$805,MATCH(F1150,Customers!$A$2:$A$805,0))</f>
        <v/>
      </c>
      <c r="X1150">
        <f>YEAR(C1150)</f>
        <v/>
      </c>
      <c r="Y1150">
        <f>X1150-YEAR(V1150)+1</f>
        <v/>
      </c>
    </row>
    <row r="1151">
      <c r="A1151" t="n">
        <v>1150</v>
      </c>
      <c r="B1151" t="inlineStr">
        <is>
          <t>US-2020-138177</t>
        </is>
      </c>
      <c r="C1151" s="51" t="n">
        <v>44093</v>
      </c>
      <c r="D1151" s="51" t="n">
        <v>44098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inlineStr">
        <is>
          <t>85224</t>
        </is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  <c r="V1151" s="51">
        <f>INDEX(Customers!$C$2:$C$805,MATCH(F1151,Customers!$A$2:$A$805,0))</f>
        <v/>
      </c>
      <c r="W1151">
        <f>INDEX(Customers!$D$2:$D$805,MATCH(F1151,Customers!$A$2:$A$805,0))</f>
        <v/>
      </c>
      <c r="X1151">
        <f>YEAR(C1151)</f>
        <v/>
      </c>
      <c r="Y1151">
        <f>X1151-YEAR(V1151)+1</f>
        <v/>
      </c>
    </row>
    <row r="1152">
      <c r="A1152" t="n">
        <v>1151</v>
      </c>
      <c r="B1152" t="inlineStr">
        <is>
          <t>US-2020-159849</t>
        </is>
      </c>
      <c r="C1152" s="51" t="n">
        <v>44093</v>
      </c>
      <c r="D1152" s="51" t="n">
        <v>44093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inlineStr">
        <is>
          <t>94110</t>
        </is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  <c r="V1152" s="51">
        <f>INDEX(Customers!$C$2:$C$805,MATCH(F1152,Customers!$A$2:$A$805,0))</f>
        <v/>
      </c>
      <c r="W1152">
        <f>INDEX(Customers!$D$2:$D$805,MATCH(F1152,Customers!$A$2:$A$805,0))</f>
        <v/>
      </c>
      <c r="X1152">
        <f>YEAR(C1152)</f>
        <v/>
      </c>
      <c r="Y1152">
        <f>X1152-YEAR(V1152)+1</f>
        <v/>
      </c>
    </row>
    <row r="1153">
      <c r="A1153" t="n">
        <v>1152</v>
      </c>
      <c r="B1153" t="inlineStr">
        <is>
          <t>US-2020-156601</t>
        </is>
      </c>
      <c r="C1153" s="51" t="n">
        <v>44093</v>
      </c>
      <c r="D1153" s="51" t="n">
        <v>44098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inlineStr">
        <is>
          <t>90805</t>
        </is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  <c r="V1153" s="51">
        <f>INDEX(Customers!$C$2:$C$805,MATCH(F1153,Customers!$A$2:$A$805,0))</f>
        <v/>
      </c>
      <c r="W1153">
        <f>INDEX(Customers!$D$2:$D$805,MATCH(F1153,Customers!$A$2:$A$805,0))</f>
        <v/>
      </c>
      <c r="X1153">
        <f>YEAR(C1153)</f>
        <v/>
      </c>
      <c r="Y1153">
        <f>X1153-YEAR(V1153)+1</f>
        <v/>
      </c>
    </row>
    <row r="1154">
      <c r="A1154" t="n">
        <v>1153</v>
      </c>
      <c r="B1154" t="inlineStr">
        <is>
          <t>US-2020-132787</t>
        </is>
      </c>
      <c r="C1154" s="51" t="n">
        <v>44093</v>
      </c>
      <c r="D1154" s="51" t="n">
        <v>44097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inlineStr">
        <is>
          <t>98115</t>
        </is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  <c r="V1154" s="51">
        <f>INDEX(Customers!$C$2:$C$805,MATCH(F1154,Customers!$A$2:$A$805,0))</f>
        <v/>
      </c>
      <c r="W1154">
        <f>INDEX(Customers!$D$2:$D$805,MATCH(F1154,Customers!$A$2:$A$805,0))</f>
        <v/>
      </c>
      <c r="X1154">
        <f>YEAR(C1154)</f>
        <v/>
      </c>
      <c r="Y1154">
        <f>X1154-YEAR(V1154)+1</f>
        <v/>
      </c>
    </row>
    <row r="1155">
      <c r="A1155" t="n">
        <v>1154</v>
      </c>
      <c r="B1155" t="inlineStr">
        <is>
          <t>US-2020-127299</t>
        </is>
      </c>
      <c r="C1155" s="51" t="n">
        <v>44093</v>
      </c>
      <c r="D1155" s="51" t="n">
        <v>44098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inlineStr">
        <is>
          <t>28205</t>
        </is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  <c r="V1155" s="51">
        <f>INDEX(Customers!$C$2:$C$805,MATCH(F1155,Customers!$A$2:$A$805,0))</f>
        <v/>
      </c>
      <c r="W1155">
        <f>INDEX(Customers!$D$2:$D$805,MATCH(F1155,Customers!$A$2:$A$805,0))</f>
        <v/>
      </c>
      <c r="X1155">
        <f>YEAR(C1155)</f>
        <v/>
      </c>
      <c r="Y1155">
        <f>X1155-YEAR(V1155)+1</f>
        <v/>
      </c>
    </row>
    <row r="1156">
      <c r="A1156" t="n">
        <v>1155</v>
      </c>
      <c r="B1156" t="inlineStr">
        <is>
          <t>US-2020-106992</t>
        </is>
      </c>
      <c r="C1156" s="51" t="n">
        <v>44093</v>
      </c>
      <c r="D1156" s="51" t="n">
        <v>44095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inlineStr">
        <is>
          <t>77036</t>
        </is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  <c r="V1156" s="51">
        <f>INDEX(Customers!$C$2:$C$805,MATCH(F1156,Customers!$A$2:$A$805,0))</f>
        <v/>
      </c>
      <c r="W1156">
        <f>INDEX(Customers!$D$2:$D$805,MATCH(F1156,Customers!$A$2:$A$805,0))</f>
        <v/>
      </c>
      <c r="X1156">
        <f>YEAR(C1156)</f>
        <v/>
      </c>
      <c r="Y1156">
        <f>X1156-YEAR(V1156)+1</f>
        <v/>
      </c>
    </row>
    <row r="1157">
      <c r="A1157" t="n">
        <v>1156</v>
      </c>
      <c r="B1157" t="inlineStr">
        <is>
          <t>US-2020-127299</t>
        </is>
      </c>
      <c r="C1157" s="51" t="n">
        <v>44093</v>
      </c>
      <c r="D1157" s="51" t="n">
        <v>44098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inlineStr">
        <is>
          <t>28205</t>
        </is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  <c r="V1157" s="51">
        <f>INDEX(Customers!$C$2:$C$805,MATCH(F1157,Customers!$A$2:$A$805,0))</f>
        <v/>
      </c>
      <c r="W1157">
        <f>INDEX(Customers!$D$2:$D$805,MATCH(F1157,Customers!$A$2:$A$805,0))</f>
        <v/>
      </c>
      <c r="X1157">
        <f>YEAR(C1157)</f>
        <v/>
      </c>
      <c r="Y1157">
        <f>X1157-YEAR(V1157)+1</f>
        <v/>
      </c>
    </row>
    <row r="1158">
      <c r="A1158" t="n">
        <v>1157</v>
      </c>
      <c r="B1158" t="inlineStr">
        <is>
          <t>US-2020-106992</t>
        </is>
      </c>
      <c r="C1158" s="51" t="n">
        <v>44093</v>
      </c>
      <c r="D1158" s="51" t="n">
        <v>44095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inlineStr">
        <is>
          <t>77036</t>
        </is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  <c r="V1158" s="51">
        <f>INDEX(Customers!$C$2:$C$805,MATCH(F1158,Customers!$A$2:$A$805,0))</f>
        <v/>
      </c>
      <c r="W1158">
        <f>INDEX(Customers!$D$2:$D$805,MATCH(F1158,Customers!$A$2:$A$805,0))</f>
        <v/>
      </c>
      <c r="X1158">
        <f>YEAR(C1158)</f>
        <v/>
      </c>
      <c r="Y1158">
        <f>X1158-YEAR(V1158)+1</f>
        <v/>
      </c>
    </row>
    <row r="1159">
      <c r="A1159" t="n">
        <v>1158</v>
      </c>
      <c r="B1159" t="inlineStr">
        <is>
          <t>US-2020-166744</t>
        </is>
      </c>
      <c r="C1159" s="51" t="n">
        <v>44094</v>
      </c>
      <c r="D1159" s="51" t="n">
        <v>44098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inlineStr">
        <is>
          <t>21044</t>
        </is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  <c r="V1159" s="51">
        <f>INDEX(Customers!$C$2:$C$805,MATCH(F1159,Customers!$A$2:$A$805,0))</f>
        <v/>
      </c>
      <c r="W1159">
        <f>INDEX(Customers!$D$2:$D$805,MATCH(F1159,Customers!$A$2:$A$805,0))</f>
        <v/>
      </c>
      <c r="X1159">
        <f>YEAR(C1159)</f>
        <v/>
      </c>
      <c r="Y1159">
        <f>X1159-YEAR(V1159)+1</f>
        <v/>
      </c>
    </row>
    <row r="1160">
      <c r="A1160" t="n">
        <v>1159</v>
      </c>
      <c r="B1160" t="inlineStr">
        <is>
          <t>US-2020-125997</t>
        </is>
      </c>
      <c r="C1160" s="51" t="n">
        <v>44094</v>
      </c>
      <c r="D1160" s="51" t="n">
        <v>44097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inlineStr">
        <is>
          <t>10011</t>
        </is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  <c r="V1160" s="51">
        <f>INDEX(Customers!$C$2:$C$805,MATCH(F1160,Customers!$A$2:$A$805,0))</f>
        <v/>
      </c>
      <c r="W1160">
        <f>INDEX(Customers!$D$2:$D$805,MATCH(F1160,Customers!$A$2:$A$805,0))</f>
        <v/>
      </c>
      <c r="X1160">
        <f>YEAR(C1160)</f>
        <v/>
      </c>
      <c r="Y1160">
        <f>X1160-YEAR(V1160)+1</f>
        <v/>
      </c>
    </row>
    <row r="1161">
      <c r="A1161" t="n">
        <v>1160</v>
      </c>
      <c r="B1161" t="inlineStr">
        <is>
          <t>US-2020-120411</t>
        </is>
      </c>
      <c r="C1161" s="51" t="n">
        <v>44094</v>
      </c>
      <c r="D1161" s="51" t="n">
        <v>44097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inlineStr">
        <is>
          <t>60653</t>
        </is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  <c r="V1161" s="51">
        <f>INDEX(Customers!$C$2:$C$805,MATCH(F1161,Customers!$A$2:$A$805,0))</f>
        <v/>
      </c>
      <c r="W1161">
        <f>INDEX(Customers!$D$2:$D$805,MATCH(F1161,Customers!$A$2:$A$805,0))</f>
        <v/>
      </c>
      <c r="X1161">
        <f>YEAR(C1161)</f>
        <v/>
      </c>
      <c r="Y1161">
        <f>X1161-YEAR(V1161)+1</f>
        <v/>
      </c>
    </row>
    <row r="1162">
      <c r="A1162" t="n">
        <v>1161</v>
      </c>
      <c r="B1162" t="inlineStr">
        <is>
          <t>US-2020-125997</t>
        </is>
      </c>
      <c r="C1162" s="51" t="n">
        <v>44094</v>
      </c>
      <c r="D1162" s="51" t="n">
        <v>44097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inlineStr">
        <is>
          <t>10011</t>
        </is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  <c r="V1162" s="51">
        <f>INDEX(Customers!$C$2:$C$805,MATCH(F1162,Customers!$A$2:$A$805,0))</f>
        <v/>
      </c>
      <c r="W1162">
        <f>INDEX(Customers!$D$2:$D$805,MATCH(F1162,Customers!$A$2:$A$805,0))</f>
        <v/>
      </c>
      <c r="X1162">
        <f>YEAR(C1162)</f>
        <v/>
      </c>
      <c r="Y1162">
        <f>X1162-YEAR(V1162)+1</f>
        <v/>
      </c>
    </row>
    <row r="1163">
      <c r="A1163" t="n">
        <v>1162</v>
      </c>
      <c r="B1163" t="inlineStr">
        <is>
          <t>US-2020-166744</t>
        </is>
      </c>
      <c r="C1163" s="51" t="n">
        <v>44094</v>
      </c>
      <c r="D1163" s="51" t="n">
        <v>44098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inlineStr">
        <is>
          <t>21044</t>
        </is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  <c r="V1163" s="51">
        <f>INDEX(Customers!$C$2:$C$805,MATCH(F1163,Customers!$A$2:$A$805,0))</f>
        <v/>
      </c>
      <c r="W1163">
        <f>INDEX(Customers!$D$2:$D$805,MATCH(F1163,Customers!$A$2:$A$805,0))</f>
        <v/>
      </c>
      <c r="X1163">
        <f>YEAR(C1163)</f>
        <v/>
      </c>
      <c r="Y1163">
        <f>X1163-YEAR(V1163)+1</f>
        <v/>
      </c>
    </row>
    <row r="1164">
      <c r="A1164" t="n">
        <v>1163</v>
      </c>
      <c r="B1164" t="inlineStr">
        <is>
          <t>US-2020-134614</t>
        </is>
      </c>
      <c r="C1164" s="51" t="n">
        <v>44094</v>
      </c>
      <c r="D1164" s="51" t="n">
        <v>44099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inlineStr">
        <is>
          <t>61701</t>
        </is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  <c r="V1164" s="51">
        <f>INDEX(Customers!$C$2:$C$805,MATCH(F1164,Customers!$A$2:$A$805,0))</f>
        <v/>
      </c>
      <c r="W1164">
        <f>INDEX(Customers!$D$2:$D$805,MATCH(F1164,Customers!$A$2:$A$805,0))</f>
        <v/>
      </c>
      <c r="X1164">
        <f>YEAR(C1164)</f>
        <v/>
      </c>
      <c r="Y1164">
        <f>X1164-YEAR(V1164)+1</f>
        <v/>
      </c>
    </row>
    <row r="1165">
      <c r="A1165" t="n">
        <v>1164</v>
      </c>
      <c r="B1165" t="inlineStr">
        <is>
          <t>US-2020-133704</t>
        </is>
      </c>
      <c r="C1165" s="51" t="n">
        <v>44094</v>
      </c>
      <c r="D1165" s="51" t="n">
        <v>44100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inlineStr">
        <is>
          <t>90004</t>
        </is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  <c r="V1165" s="51">
        <f>INDEX(Customers!$C$2:$C$805,MATCH(F1165,Customers!$A$2:$A$805,0))</f>
        <v/>
      </c>
      <c r="W1165">
        <f>INDEX(Customers!$D$2:$D$805,MATCH(F1165,Customers!$A$2:$A$805,0))</f>
        <v/>
      </c>
      <c r="X1165">
        <f>YEAR(C1165)</f>
        <v/>
      </c>
      <c r="Y1165">
        <f>X1165-YEAR(V1165)+1</f>
        <v/>
      </c>
    </row>
    <row r="1166">
      <c r="A1166" t="n">
        <v>1165</v>
      </c>
      <c r="B1166" t="inlineStr">
        <is>
          <t>US-2020-125997</t>
        </is>
      </c>
      <c r="C1166" s="51" t="n">
        <v>44094</v>
      </c>
      <c r="D1166" s="51" t="n">
        <v>44097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10011</t>
        </is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  <c r="V1166" s="51">
        <f>INDEX(Customers!$C$2:$C$805,MATCH(F1166,Customers!$A$2:$A$805,0))</f>
        <v/>
      </c>
      <c r="W1166">
        <f>INDEX(Customers!$D$2:$D$805,MATCH(F1166,Customers!$A$2:$A$805,0))</f>
        <v/>
      </c>
      <c r="X1166">
        <f>YEAR(C1166)</f>
        <v/>
      </c>
      <c r="Y1166">
        <f>X1166-YEAR(V1166)+1</f>
        <v/>
      </c>
    </row>
    <row r="1167">
      <c r="A1167" t="n">
        <v>1166</v>
      </c>
      <c r="B1167" t="inlineStr">
        <is>
          <t>US-2020-151953</t>
        </is>
      </c>
      <c r="C1167" s="51" t="n">
        <v>44094</v>
      </c>
      <c r="D1167" s="51" t="n">
        <v>44099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inlineStr">
        <is>
          <t>32216</t>
        </is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  <c r="V1167" s="51">
        <f>INDEX(Customers!$C$2:$C$805,MATCH(F1167,Customers!$A$2:$A$805,0))</f>
        <v/>
      </c>
      <c r="W1167">
        <f>INDEX(Customers!$D$2:$D$805,MATCH(F1167,Customers!$A$2:$A$805,0))</f>
        <v/>
      </c>
      <c r="X1167">
        <f>YEAR(C1167)</f>
        <v/>
      </c>
      <c r="Y1167">
        <f>X1167-YEAR(V1167)+1</f>
        <v/>
      </c>
    </row>
    <row r="1168">
      <c r="A1168" t="n">
        <v>1167</v>
      </c>
      <c r="B1168" t="inlineStr">
        <is>
          <t>US-2020-133704</t>
        </is>
      </c>
      <c r="C1168" s="51" t="n">
        <v>44094</v>
      </c>
      <c r="D1168" s="51" t="n">
        <v>44100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inlineStr">
        <is>
          <t>90004</t>
        </is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  <c r="V1168" s="51">
        <f>INDEX(Customers!$C$2:$C$805,MATCH(F1168,Customers!$A$2:$A$805,0))</f>
        <v/>
      </c>
      <c r="W1168">
        <f>INDEX(Customers!$D$2:$D$805,MATCH(F1168,Customers!$A$2:$A$805,0))</f>
        <v/>
      </c>
      <c r="X1168">
        <f>YEAR(C1168)</f>
        <v/>
      </c>
      <c r="Y1168">
        <f>X1168-YEAR(V1168)+1</f>
        <v/>
      </c>
    </row>
    <row r="1169">
      <c r="A1169" t="n">
        <v>1168</v>
      </c>
      <c r="B1169" t="inlineStr">
        <is>
          <t>US-2020-156433</t>
        </is>
      </c>
      <c r="C1169" s="51" t="n">
        <v>44094</v>
      </c>
      <c r="D1169" s="51" t="n">
        <v>44100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94110</t>
        </is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  <c r="V1169" s="51">
        <f>INDEX(Customers!$C$2:$C$805,MATCH(F1169,Customers!$A$2:$A$805,0))</f>
        <v/>
      </c>
      <c r="W1169">
        <f>INDEX(Customers!$D$2:$D$805,MATCH(F1169,Customers!$A$2:$A$805,0))</f>
        <v/>
      </c>
      <c r="X1169">
        <f>YEAR(C1169)</f>
        <v/>
      </c>
      <c r="Y1169">
        <f>X1169-YEAR(V1169)+1</f>
        <v/>
      </c>
    </row>
    <row r="1170">
      <c r="A1170" t="n">
        <v>1169</v>
      </c>
      <c r="B1170" t="inlineStr">
        <is>
          <t>US-2020-125997</t>
        </is>
      </c>
      <c r="C1170" s="51" t="n">
        <v>44094</v>
      </c>
      <c r="D1170" s="51" t="n">
        <v>44097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10011</t>
        </is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  <c r="V1170" s="51">
        <f>INDEX(Customers!$C$2:$C$805,MATCH(F1170,Customers!$A$2:$A$805,0))</f>
        <v/>
      </c>
      <c r="W1170">
        <f>INDEX(Customers!$D$2:$D$805,MATCH(F1170,Customers!$A$2:$A$805,0))</f>
        <v/>
      </c>
      <c r="X1170">
        <f>YEAR(C1170)</f>
        <v/>
      </c>
      <c r="Y1170">
        <f>X1170-YEAR(V1170)+1</f>
        <v/>
      </c>
    </row>
    <row r="1171">
      <c r="A1171" t="n">
        <v>1170</v>
      </c>
      <c r="B1171" t="inlineStr">
        <is>
          <t>US-2020-156433</t>
        </is>
      </c>
      <c r="C1171" s="51" t="n">
        <v>44094</v>
      </c>
      <c r="D1171" s="51" t="n">
        <v>44100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94110</t>
        </is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  <c r="V1171" s="51">
        <f>INDEX(Customers!$C$2:$C$805,MATCH(F1171,Customers!$A$2:$A$805,0))</f>
        <v/>
      </c>
      <c r="W1171">
        <f>INDEX(Customers!$D$2:$D$805,MATCH(F1171,Customers!$A$2:$A$805,0))</f>
        <v/>
      </c>
      <c r="X1171">
        <f>YEAR(C1171)</f>
        <v/>
      </c>
      <c r="Y1171">
        <f>X1171-YEAR(V1171)+1</f>
        <v/>
      </c>
    </row>
    <row r="1172">
      <c r="A1172" t="n">
        <v>1171</v>
      </c>
      <c r="B1172" t="inlineStr">
        <is>
          <t>US-2020-126480</t>
        </is>
      </c>
      <c r="C1172" s="51" t="n">
        <v>44094</v>
      </c>
      <c r="D1172" s="51" t="n">
        <v>44098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inlineStr">
        <is>
          <t>92024</t>
        </is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  <c r="V1172" s="51">
        <f>INDEX(Customers!$C$2:$C$805,MATCH(F1172,Customers!$A$2:$A$805,0))</f>
        <v/>
      </c>
      <c r="W1172">
        <f>INDEX(Customers!$D$2:$D$805,MATCH(F1172,Customers!$A$2:$A$805,0))</f>
        <v/>
      </c>
      <c r="X1172">
        <f>YEAR(C1172)</f>
        <v/>
      </c>
      <c r="Y1172">
        <f>X1172-YEAR(V1172)+1</f>
        <v/>
      </c>
    </row>
    <row r="1173">
      <c r="A1173" t="n">
        <v>1172</v>
      </c>
      <c r="B1173" t="inlineStr">
        <is>
          <t>US-2020-166744</t>
        </is>
      </c>
      <c r="C1173" s="51" t="n">
        <v>44094</v>
      </c>
      <c r="D1173" s="51" t="n">
        <v>44098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inlineStr">
        <is>
          <t>21044</t>
        </is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  <c r="V1173" s="51">
        <f>INDEX(Customers!$C$2:$C$805,MATCH(F1173,Customers!$A$2:$A$805,0))</f>
        <v/>
      </c>
      <c r="W1173">
        <f>INDEX(Customers!$D$2:$D$805,MATCH(F1173,Customers!$A$2:$A$805,0))</f>
        <v/>
      </c>
      <c r="X1173">
        <f>YEAR(C1173)</f>
        <v/>
      </c>
      <c r="Y1173">
        <f>X1173-YEAR(V1173)+1</f>
        <v/>
      </c>
    </row>
    <row r="1174">
      <c r="A1174" t="n">
        <v>1173</v>
      </c>
      <c r="B1174" t="inlineStr">
        <is>
          <t>US-2020-120411</t>
        </is>
      </c>
      <c r="C1174" s="51" t="n">
        <v>44094</v>
      </c>
      <c r="D1174" s="51" t="n">
        <v>44097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60653</t>
        </is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  <c r="V1174" s="51">
        <f>INDEX(Customers!$C$2:$C$805,MATCH(F1174,Customers!$A$2:$A$805,0))</f>
        <v/>
      </c>
      <c r="W1174">
        <f>INDEX(Customers!$D$2:$D$805,MATCH(F1174,Customers!$A$2:$A$805,0))</f>
        <v/>
      </c>
      <c r="X1174">
        <f>YEAR(C1174)</f>
        <v/>
      </c>
      <c r="Y1174">
        <f>X1174-YEAR(V1174)+1</f>
        <v/>
      </c>
    </row>
    <row r="1175">
      <c r="A1175" t="n">
        <v>1174</v>
      </c>
      <c r="B1175" t="inlineStr">
        <is>
          <t>US-2020-125997</t>
        </is>
      </c>
      <c r="C1175" s="51" t="n">
        <v>44094</v>
      </c>
      <c r="D1175" s="51" t="n">
        <v>44097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10011</t>
        </is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  <c r="V1175" s="51">
        <f>INDEX(Customers!$C$2:$C$805,MATCH(F1175,Customers!$A$2:$A$805,0))</f>
        <v/>
      </c>
      <c r="W1175">
        <f>INDEX(Customers!$D$2:$D$805,MATCH(F1175,Customers!$A$2:$A$805,0))</f>
        <v/>
      </c>
      <c r="X1175">
        <f>YEAR(C1175)</f>
        <v/>
      </c>
      <c r="Y1175">
        <f>X1175-YEAR(V1175)+1</f>
        <v/>
      </c>
    </row>
    <row r="1176">
      <c r="A1176" t="n">
        <v>1175</v>
      </c>
      <c r="B1176" t="inlineStr">
        <is>
          <t>US-2020-125997</t>
        </is>
      </c>
      <c r="C1176" s="51" t="n">
        <v>44094</v>
      </c>
      <c r="D1176" s="51" t="n">
        <v>44097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10011</t>
        </is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  <c r="V1176" s="51">
        <f>INDEX(Customers!$C$2:$C$805,MATCH(F1176,Customers!$A$2:$A$805,0))</f>
        <v/>
      </c>
      <c r="W1176">
        <f>INDEX(Customers!$D$2:$D$805,MATCH(F1176,Customers!$A$2:$A$805,0))</f>
        <v/>
      </c>
      <c r="X1176">
        <f>YEAR(C1176)</f>
        <v/>
      </c>
      <c r="Y1176">
        <f>X1176-YEAR(V1176)+1</f>
        <v/>
      </c>
    </row>
    <row r="1177">
      <c r="A1177" t="n">
        <v>1176</v>
      </c>
      <c r="B1177" t="inlineStr">
        <is>
          <t>CA-2020-153738</t>
        </is>
      </c>
      <c r="C1177" s="51" t="n">
        <v>44094</v>
      </c>
      <c r="D1177" s="51" t="n">
        <v>44096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  <c r="V1177" s="51">
        <f>INDEX(Customers!$C$2:$C$805,MATCH(F1177,Customers!$A$2:$A$805,0))</f>
        <v/>
      </c>
      <c r="W1177">
        <f>INDEX(Customers!$D$2:$D$805,MATCH(F1177,Customers!$A$2:$A$805,0))</f>
        <v/>
      </c>
      <c r="X1177">
        <f>YEAR(C1177)</f>
        <v/>
      </c>
      <c r="Y1177">
        <f>X1177-YEAR(V1177)+1</f>
        <v/>
      </c>
    </row>
    <row r="1178">
      <c r="A1178" t="n">
        <v>1177</v>
      </c>
      <c r="B1178" t="inlineStr">
        <is>
          <t>US-2020-166310</t>
        </is>
      </c>
      <c r="C1178" s="51" t="n">
        <v>44095</v>
      </c>
      <c r="D1178" s="51" t="n">
        <v>44097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inlineStr">
        <is>
          <t>75043</t>
        </is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  <c r="V1178" s="51">
        <f>INDEX(Customers!$C$2:$C$805,MATCH(F1178,Customers!$A$2:$A$805,0))</f>
        <v/>
      </c>
      <c r="W1178">
        <f>INDEX(Customers!$D$2:$D$805,MATCH(F1178,Customers!$A$2:$A$805,0))</f>
        <v/>
      </c>
      <c r="X1178">
        <f>YEAR(C1178)</f>
        <v/>
      </c>
      <c r="Y1178">
        <f>X1178-YEAR(V1178)+1</f>
        <v/>
      </c>
    </row>
    <row r="1179">
      <c r="A1179" t="n">
        <v>1178</v>
      </c>
      <c r="B1179" t="inlineStr">
        <is>
          <t>US-2020-125514</t>
        </is>
      </c>
      <c r="C1179" s="51" t="n">
        <v>44095</v>
      </c>
      <c r="D1179" s="51" t="n">
        <v>44096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inlineStr">
        <is>
          <t>68104</t>
        </is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  <c r="V1179" s="51">
        <f>INDEX(Customers!$C$2:$C$805,MATCH(F1179,Customers!$A$2:$A$805,0))</f>
        <v/>
      </c>
      <c r="W1179">
        <f>INDEX(Customers!$D$2:$D$805,MATCH(F1179,Customers!$A$2:$A$805,0))</f>
        <v/>
      </c>
      <c r="X1179">
        <f>YEAR(C1179)</f>
        <v/>
      </c>
      <c r="Y1179">
        <f>X1179-YEAR(V1179)+1</f>
        <v/>
      </c>
    </row>
    <row r="1180">
      <c r="A1180" t="n">
        <v>1179</v>
      </c>
      <c r="B1180" t="inlineStr">
        <is>
          <t>US-2020-125514</t>
        </is>
      </c>
      <c r="C1180" s="51" t="n">
        <v>44095</v>
      </c>
      <c r="D1180" s="51" t="n">
        <v>44096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inlineStr">
        <is>
          <t>68104</t>
        </is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  <c r="V1180" s="51">
        <f>INDEX(Customers!$C$2:$C$805,MATCH(F1180,Customers!$A$2:$A$805,0))</f>
        <v/>
      </c>
      <c r="W1180">
        <f>INDEX(Customers!$D$2:$D$805,MATCH(F1180,Customers!$A$2:$A$805,0))</f>
        <v/>
      </c>
      <c r="X1180">
        <f>YEAR(C1180)</f>
        <v/>
      </c>
      <c r="Y1180">
        <f>X1180-YEAR(V1180)+1</f>
        <v/>
      </c>
    </row>
    <row r="1181">
      <c r="A1181" t="n">
        <v>1180</v>
      </c>
      <c r="B1181" t="inlineStr">
        <is>
          <t>US-2020-153969</t>
        </is>
      </c>
      <c r="C1181" s="51" t="n">
        <v>44095</v>
      </c>
      <c r="D1181" s="51" t="n">
        <v>44099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inlineStr">
        <is>
          <t>94109</t>
        </is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  <c r="V1181" s="51">
        <f>INDEX(Customers!$C$2:$C$805,MATCH(F1181,Customers!$A$2:$A$805,0))</f>
        <v/>
      </c>
      <c r="W1181">
        <f>INDEX(Customers!$D$2:$D$805,MATCH(F1181,Customers!$A$2:$A$805,0))</f>
        <v/>
      </c>
      <c r="X1181">
        <f>YEAR(C1181)</f>
        <v/>
      </c>
      <c r="Y1181">
        <f>X1181-YEAR(V1181)+1</f>
        <v/>
      </c>
    </row>
    <row r="1182">
      <c r="A1182" t="n">
        <v>1181</v>
      </c>
      <c r="B1182" t="inlineStr">
        <is>
          <t>US-2020-124513</t>
        </is>
      </c>
      <c r="C1182" s="51" t="n">
        <v>44095</v>
      </c>
      <c r="D1182" s="51" t="n">
        <v>44099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inlineStr">
        <is>
          <t>10011</t>
        </is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  <c r="V1182" s="51">
        <f>INDEX(Customers!$C$2:$C$805,MATCH(F1182,Customers!$A$2:$A$805,0))</f>
        <v/>
      </c>
      <c r="W1182">
        <f>INDEX(Customers!$D$2:$D$805,MATCH(F1182,Customers!$A$2:$A$805,0))</f>
        <v/>
      </c>
      <c r="X1182">
        <f>YEAR(C1182)</f>
        <v/>
      </c>
      <c r="Y1182">
        <f>X1182-YEAR(V1182)+1</f>
        <v/>
      </c>
    </row>
    <row r="1183">
      <c r="A1183" t="n">
        <v>1182</v>
      </c>
      <c r="B1183" t="inlineStr">
        <is>
          <t>US-2020-117478</t>
        </is>
      </c>
      <c r="C1183" s="51" t="n">
        <v>44095</v>
      </c>
      <c r="D1183" s="51" t="n">
        <v>44098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inlineStr">
        <is>
          <t>19140</t>
        </is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  <c r="V1183" s="51">
        <f>INDEX(Customers!$C$2:$C$805,MATCH(F1183,Customers!$A$2:$A$805,0))</f>
        <v/>
      </c>
      <c r="W1183">
        <f>INDEX(Customers!$D$2:$D$805,MATCH(F1183,Customers!$A$2:$A$805,0))</f>
        <v/>
      </c>
      <c r="X1183">
        <f>YEAR(C1183)</f>
        <v/>
      </c>
      <c r="Y1183">
        <f>X1183-YEAR(V1183)+1</f>
        <v/>
      </c>
    </row>
    <row r="1184">
      <c r="A1184" t="n">
        <v>1183</v>
      </c>
      <c r="B1184" t="inlineStr">
        <is>
          <t>US-2020-153969</t>
        </is>
      </c>
      <c r="C1184" s="51" t="n">
        <v>44095</v>
      </c>
      <c r="D1184" s="51" t="n">
        <v>44099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94109</t>
        </is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  <c r="V1184" s="51">
        <f>INDEX(Customers!$C$2:$C$805,MATCH(F1184,Customers!$A$2:$A$805,0))</f>
        <v/>
      </c>
      <c r="W1184">
        <f>INDEX(Customers!$D$2:$D$805,MATCH(F1184,Customers!$A$2:$A$805,0))</f>
        <v/>
      </c>
      <c r="X1184">
        <f>YEAR(C1184)</f>
        <v/>
      </c>
      <c r="Y1184">
        <f>X1184-YEAR(V1184)+1</f>
        <v/>
      </c>
    </row>
    <row r="1185">
      <c r="A1185" t="n">
        <v>1184</v>
      </c>
      <c r="B1185" t="inlineStr">
        <is>
          <t>US-2020-153969</t>
        </is>
      </c>
      <c r="C1185" s="51" t="n">
        <v>44095</v>
      </c>
      <c r="D1185" s="51" t="n">
        <v>44099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inlineStr">
        <is>
          <t>94109</t>
        </is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  <c r="V1185" s="51">
        <f>INDEX(Customers!$C$2:$C$805,MATCH(F1185,Customers!$A$2:$A$805,0))</f>
        <v/>
      </c>
      <c r="W1185">
        <f>INDEX(Customers!$D$2:$D$805,MATCH(F1185,Customers!$A$2:$A$805,0))</f>
        <v/>
      </c>
      <c r="X1185">
        <f>YEAR(C1185)</f>
        <v/>
      </c>
      <c r="Y1185">
        <f>X1185-YEAR(V1185)+1</f>
        <v/>
      </c>
    </row>
    <row r="1186">
      <c r="A1186" t="n">
        <v>1185</v>
      </c>
      <c r="B1186" t="inlineStr">
        <is>
          <t>US-2020-168823</t>
        </is>
      </c>
      <c r="C1186" s="51" t="n">
        <v>44095</v>
      </c>
      <c r="D1186" s="51" t="n">
        <v>44098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19143</t>
        </is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  <c r="V1186" s="51">
        <f>INDEX(Customers!$C$2:$C$805,MATCH(F1186,Customers!$A$2:$A$805,0))</f>
        <v/>
      </c>
      <c r="W1186">
        <f>INDEX(Customers!$D$2:$D$805,MATCH(F1186,Customers!$A$2:$A$805,0))</f>
        <v/>
      </c>
      <c r="X1186">
        <f>YEAR(C1186)</f>
        <v/>
      </c>
      <c r="Y1186">
        <f>X1186-YEAR(V1186)+1</f>
        <v/>
      </c>
    </row>
    <row r="1187">
      <c r="A1187" t="n">
        <v>1186</v>
      </c>
      <c r="B1187" t="inlineStr">
        <is>
          <t>US-2020-125514</t>
        </is>
      </c>
      <c r="C1187" s="51" t="n">
        <v>44095</v>
      </c>
      <c r="D1187" s="51" t="n">
        <v>44096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inlineStr">
        <is>
          <t>68104</t>
        </is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  <c r="V1187" s="51">
        <f>INDEX(Customers!$C$2:$C$805,MATCH(F1187,Customers!$A$2:$A$805,0))</f>
        <v/>
      </c>
      <c r="W1187">
        <f>INDEX(Customers!$D$2:$D$805,MATCH(F1187,Customers!$A$2:$A$805,0))</f>
        <v/>
      </c>
      <c r="X1187">
        <f>YEAR(C1187)</f>
        <v/>
      </c>
      <c r="Y1187">
        <f>X1187-YEAR(V1187)+1</f>
        <v/>
      </c>
    </row>
    <row r="1188">
      <c r="A1188" t="n">
        <v>1187</v>
      </c>
      <c r="B1188" t="inlineStr">
        <is>
          <t>US-2020-153969</t>
        </is>
      </c>
      <c r="C1188" s="51" t="n">
        <v>44095</v>
      </c>
      <c r="D1188" s="51" t="n">
        <v>44099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inlineStr">
        <is>
          <t>94109</t>
        </is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  <c r="V1188" s="51">
        <f>INDEX(Customers!$C$2:$C$805,MATCH(F1188,Customers!$A$2:$A$805,0))</f>
        <v/>
      </c>
      <c r="W1188">
        <f>INDEX(Customers!$D$2:$D$805,MATCH(F1188,Customers!$A$2:$A$805,0))</f>
        <v/>
      </c>
      <c r="X1188">
        <f>YEAR(C1188)</f>
        <v/>
      </c>
      <c r="Y1188">
        <f>X1188-YEAR(V1188)+1</f>
        <v/>
      </c>
    </row>
    <row r="1189">
      <c r="A1189" t="n">
        <v>1188</v>
      </c>
      <c r="B1189" t="inlineStr">
        <is>
          <t>US-2020-153969</t>
        </is>
      </c>
      <c r="C1189" s="51" t="n">
        <v>44095</v>
      </c>
      <c r="D1189" s="51" t="n">
        <v>44099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94109</t>
        </is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  <c r="V1189" s="51">
        <f>INDEX(Customers!$C$2:$C$805,MATCH(F1189,Customers!$A$2:$A$805,0))</f>
        <v/>
      </c>
      <c r="W1189">
        <f>INDEX(Customers!$D$2:$D$805,MATCH(F1189,Customers!$A$2:$A$805,0))</f>
        <v/>
      </c>
      <c r="X1189">
        <f>YEAR(C1189)</f>
        <v/>
      </c>
      <c r="Y1189">
        <f>X1189-YEAR(V1189)+1</f>
        <v/>
      </c>
    </row>
    <row r="1190">
      <c r="A1190" t="n">
        <v>1189</v>
      </c>
      <c r="B1190" t="inlineStr">
        <is>
          <t>US-2020-168823</t>
        </is>
      </c>
      <c r="C1190" s="51" t="n">
        <v>44095</v>
      </c>
      <c r="D1190" s="51" t="n">
        <v>44098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19143</t>
        </is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  <c r="V1190" s="51">
        <f>INDEX(Customers!$C$2:$C$805,MATCH(F1190,Customers!$A$2:$A$805,0))</f>
        <v/>
      </c>
      <c r="W1190">
        <f>INDEX(Customers!$D$2:$D$805,MATCH(F1190,Customers!$A$2:$A$805,0))</f>
        <v/>
      </c>
      <c r="X1190">
        <f>YEAR(C1190)</f>
        <v/>
      </c>
      <c r="Y1190">
        <f>X1190-YEAR(V1190)+1</f>
        <v/>
      </c>
    </row>
    <row r="1191">
      <c r="A1191" t="n">
        <v>1190</v>
      </c>
      <c r="B1191" t="inlineStr">
        <is>
          <t>US-2020-135972</t>
        </is>
      </c>
      <c r="C1191" s="51" t="n">
        <v>44095</v>
      </c>
      <c r="D1191" s="51" t="n">
        <v>44097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inlineStr">
        <is>
          <t>98198</t>
        </is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  <c r="V1191" s="51">
        <f>INDEX(Customers!$C$2:$C$805,MATCH(F1191,Customers!$A$2:$A$805,0))</f>
        <v/>
      </c>
      <c r="W1191">
        <f>INDEX(Customers!$D$2:$D$805,MATCH(F1191,Customers!$A$2:$A$805,0))</f>
        <v/>
      </c>
      <c r="X1191">
        <f>YEAR(C1191)</f>
        <v/>
      </c>
      <c r="Y1191">
        <f>X1191-YEAR(V1191)+1</f>
        <v/>
      </c>
    </row>
    <row r="1192">
      <c r="A1192" t="n">
        <v>1191</v>
      </c>
      <c r="B1192" t="inlineStr">
        <is>
          <t>US-2020-153969</t>
        </is>
      </c>
      <c r="C1192" s="51" t="n">
        <v>44095</v>
      </c>
      <c r="D1192" s="51" t="n">
        <v>44099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inlineStr">
        <is>
          <t>94109</t>
        </is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  <c r="V1192" s="51">
        <f>INDEX(Customers!$C$2:$C$805,MATCH(F1192,Customers!$A$2:$A$805,0))</f>
        <v/>
      </c>
      <c r="W1192">
        <f>INDEX(Customers!$D$2:$D$805,MATCH(F1192,Customers!$A$2:$A$805,0))</f>
        <v/>
      </c>
      <c r="X1192">
        <f>YEAR(C1192)</f>
        <v/>
      </c>
      <c r="Y1192">
        <f>X1192-YEAR(V1192)+1</f>
        <v/>
      </c>
    </row>
    <row r="1193">
      <c r="A1193" t="n">
        <v>1192</v>
      </c>
      <c r="B1193" t="inlineStr">
        <is>
          <t>US-2020-135972</t>
        </is>
      </c>
      <c r="C1193" s="51" t="n">
        <v>44095</v>
      </c>
      <c r="D1193" s="51" t="n">
        <v>44097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inlineStr">
        <is>
          <t>98198</t>
        </is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  <c r="V1193" s="51">
        <f>INDEX(Customers!$C$2:$C$805,MATCH(F1193,Customers!$A$2:$A$805,0))</f>
        <v/>
      </c>
      <c r="W1193">
        <f>INDEX(Customers!$D$2:$D$805,MATCH(F1193,Customers!$A$2:$A$805,0))</f>
        <v/>
      </c>
      <c r="X1193">
        <f>YEAR(C1193)</f>
        <v/>
      </c>
      <c r="Y1193">
        <f>X1193-YEAR(V1193)+1</f>
        <v/>
      </c>
    </row>
    <row r="1194">
      <c r="A1194" t="n">
        <v>1193</v>
      </c>
      <c r="B1194" t="inlineStr">
        <is>
          <t>US-2020-156160</t>
        </is>
      </c>
      <c r="C1194" s="51" t="n">
        <v>44096</v>
      </c>
      <c r="D1194" s="51" t="n">
        <v>44103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inlineStr">
        <is>
          <t>10035</t>
        </is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  <c r="V1194" s="51">
        <f>INDEX(Customers!$C$2:$C$805,MATCH(F1194,Customers!$A$2:$A$805,0))</f>
        <v/>
      </c>
      <c r="W1194">
        <f>INDEX(Customers!$D$2:$D$805,MATCH(F1194,Customers!$A$2:$A$805,0))</f>
        <v/>
      </c>
      <c r="X1194">
        <f>YEAR(C1194)</f>
        <v/>
      </c>
      <c r="Y1194">
        <f>X1194-YEAR(V1194)+1</f>
        <v/>
      </c>
    </row>
    <row r="1195">
      <c r="A1195" t="n">
        <v>1194</v>
      </c>
      <c r="B1195" t="inlineStr">
        <is>
          <t>US-2020-156160</t>
        </is>
      </c>
      <c r="C1195" s="51" t="n">
        <v>44096</v>
      </c>
      <c r="D1195" s="51" t="n">
        <v>44103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inlineStr">
        <is>
          <t>10035</t>
        </is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  <c r="V1195" s="51">
        <f>INDEX(Customers!$C$2:$C$805,MATCH(F1195,Customers!$A$2:$A$805,0))</f>
        <v/>
      </c>
      <c r="W1195">
        <f>INDEX(Customers!$D$2:$D$805,MATCH(F1195,Customers!$A$2:$A$805,0))</f>
        <v/>
      </c>
      <c r="X1195">
        <f>YEAR(C1195)</f>
        <v/>
      </c>
      <c r="Y1195">
        <f>X1195-YEAR(V1195)+1</f>
        <v/>
      </c>
    </row>
    <row r="1196">
      <c r="A1196" t="n">
        <v>1195</v>
      </c>
      <c r="B1196" t="inlineStr">
        <is>
          <t>US-2020-156160</t>
        </is>
      </c>
      <c r="C1196" s="51" t="n">
        <v>44096</v>
      </c>
      <c r="D1196" s="51" t="n">
        <v>44103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10035</t>
        </is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  <c r="V1196" s="51">
        <f>INDEX(Customers!$C$2:$C$805,MATCH(F1196,Customers!$A$2:$A$805,0))</f>
        <v/>
      </c>
      <c r="W1196">
        <f>INDEX(Customers!$D$2:$D$805,MATCH(F1196,Customers!$A$2:$A$805,0))</f>
        <v/>
      </c>
      <c r="X1196">
        <f>YEAR(C1196)</f>
        <v/>
      </c>
      <c r="Y1196">
        <f>X1196-YEAR(V1196)+1</f>
        <v/>
      </c>
    </row>
    <row r="1197">
      <c r="A1197" t="n">
        <v>1196</v>
      </c>
      <c r="B1197" t="inlineStr">
        <is>
          <t>US-2020-156160</t>
        </is>
      </c>
      <c r="C1197" s="51" t="n">
        <v>44096</v>
      </c>
      <c r="D1197" s="51" t="n">
        <v>44103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inlineStr">
        <is>
          <t>10035</t>
        </is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  <c r="V1197" s="51">
        <f>INDEX(Customers!$C$2:$C$805,MATCH(F1197,Customers!$A$2:$A$805,0))</f>
        <v/>
      </c>
      <c r="W1197">
        <f>INDEX(Customers!$D$2:$D$805,MATCH(F1197,Customers!$A$2:$A$805,0))</f>
        <v/>
      </c>
      <c r="X1197">
        <f>YEAR(C1197)</f>
        <v/>
      </c>
      <c r="Y1197">
        <f>X1197-YEAR(V1197)+1</f>
        <v/>
      </c>
    </row>
    <row r="1198">
      <c r="A1198" t="n">
        <v>1197</v>
      </c>
      <c r="B1198" t="inlineStr">
        <is>
          <t>US-2020-127488</t>
        </is>
      </c>
      <c r="C1198" s="51" t="n">
        <v>44096</v>
      </c>
      <c r="D1198" s="51" t="n">
        <v>44098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inlineStr">
        <is>
          <t>33433</t>
        </is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  <c r="V1198" s="51">
        <f>INDEX(Customers!$C$2:$C$805,MATCH(F1198,Customers!$A$2:$A$805,0))</f>
        <v/>
      </c>
      <c r="W1198">
        <f>INDEX(Customers!$D$2:$D$805,MATCH(F1198,Customers!$A$2:$A$805,0))</f>
        <v/>
      </c>
      <c r="X1198">
        <f>YEAR(C1198)</f>
        <v/>
      </c>
      <c r="Y1198">
        <f>X1198-YEAR(V1198)+1</f>
        <v/>
      </c>
    </row>
    <row r="1199">
      <c r="A1199" t="n">
        <v>1198</v>
      </c>
      <c r="B1199" t="inlineStr">
        <is>
          <t>US-2020-158225</t>
        </is>
      </c>
      <c r="C1199" s="51" t="n">
        <v>44096</v>
      </c>
      <c r="D1199" s="51" t="n">
        <v>44102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inlineStr">
        <is>
          <t>95123</t>
        </is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  <c r="V1199" s="51">
        <f>INDEX(Customers!$C$2:$C$805,MATCH(F1199,Customers!$A$2:$A$805,0))</f>
        <v/>
      </c>
      <c r="W1199">
        <f>INDEX(Customers!$D$2:$D$805,MATCH(F1199,Customers!$A$2:$A$805,0))</f>
        <v/>
      </c>
      <c r="X1199">
        <f>YEAR(C1199)</f>
        <v/>
      </c>
      <c r="Y1199">
        <f>X1199-YEAR(V1199)+1</f>
        <v/>
      </c>
    </row>
    <row r="1200">
      <c r="A1200" t="n">
        <v>1199</v>
      </c>
      <c r="B1200" t="inlineStr">
        <is>
          <t>US-2020-158225</t>
        </is>
      </c>
      <c r="C1200" s="51" t="n">
        <v>44096</v>
      </c>
      <c r="D1200" s="51" t="n">
        <v>44102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inlineStr">
        <is>
          <t>95123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  <c r="V1200" s="51">
        <f>INDEX(Customers!$C$2:$C$805,MATCH(F1200,Customers!$A$2:$A$805,0))</f>
        <v/>
      </c>
      <c r="W1200">
        <f>INDEX(Customers!$D$2:$D$805,MATCH(F1200,Customers!$A$2:$A$805,0))</f>
        <v/>
      </c>
      <c r="X1200">
        <f>YEAR(C1200)</f>
        <v/>
      </c>
      <c r="Y1200">
        <f>X1200-YEAR(V1200)+1</f>
        <v/>
      </c>
    </row>
    <row r="1201">
      <c r="A1201" t="n">
        <v>1200</v>
      </c>
      <c r="B1201" t="inlineStr">
        <is>
          <t>US-2020-103191</t>
        </is>
      </c>
      <c r="C1201" s="51" t="n">
        <v>44096</v>
      </c>
      <c r="D1201" s="51" t="n">
        <v>44101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  <c r="V1201" s="51">
        <f>INDEX(Customers!$C$2:$C$805,MATCH(F1201,Customers!$A$2:$A$805,0))</f>
        <v/>
      </c>
      <c r="W1201">
        <f>INDEX(Customers!$D$2:$D$805,MATCH(F1201,Customers!$A$2:$A$805,0))</f>
        <v/>
      </c>
      <c r="X1201">
        <f>YEAR(C1201)</f>
        <v/>
      </c>
      <c r="Y1201">
        <f>X1201-YEAR(V1201)+1</f>
        <v/>
      </c>
    </row>
    <row r="1202">
      <c r="A1202" t="n">
        <v>1201</v>
      </c>
      <c r="B1202" t="inlineStr">
        <is>
          <t>US-2020-134733</t>
        </is>
      </c>
      <c r="C1202" s="51" t="n">
        <v>44097</v>
      </c>
      <c r="D1202" s="51" t="n">
        <v>44102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inlineStr">
        <is>
          <t>92037</t>
        </is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  <c r="V1202" s="51">
        <f>INDEX(Customers!$C$2:$C$805,MATCH(F1202,Customers!$A$2:$A$805,0))</f>
        <v/>
      </c>
      <c r="W1202">
        <f>INDEX(Customers!$D$2:$D$805,MATCH(F1202,Customers!$A$2:$A$805,0))</f>
        <v/>
      </c>
      <c r="X1202">
        <f>YEAR(C1202)</f>
        <v/>
      </c>
      <c r="Y1202">
        <f>X1202-YEAR(V1202)+1</f>
        <v/>
      </c>
    </row>
    <row r="1203">
      <c r="A1203" t="n">
        <v>1202</v>
      </c>
      <c r="B1203" t="inlineStr">
        <is>
          <t>US-2020-163650</t>
        </is>
      </c>
      <c r="C1203" s="51" t="n">
        <v>44097</v>
      </c>
      <c r="D1203" s="51" t="n">
        <v>44099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inlineStr">
        <is>
          <t>19901</t>
        </is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  <c r="V1203" s="51">
        <f>INDEX(Customers!$C$2:$C$805,MATCH(F1203,Customers!$A$2:$A$805,0))</f>
        <v/>
      </c>
      <c r="W1203">
        <f>INDEX(Customers!$D$2:$D$805,MATCH(F1203,Customers!$A$2:$A$805,0))</f>
        <v/>
      </c>
      <c r="X1203">
        <f>YEAR(C1203)</f>
        <v/>
      </c>
      <c r="Y1203">
        <f>X1203-YEAR(V1203)+1</f>
        <v/>
      </c>
    </row>
    <row r="1204">
      <c r="A1204" t="n">
        <v>1203</v>
      </c>
      <c r="B1204" t="inlineStr">
        <is>
          <t>US-2020-116904</t>
        </is>
      </c>
      <c r="C1204" s="51" t="n">
        <v>44097</v>
      </c>
      <c r="D1204" s="51" t="n">
        <v>44102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inlineStr">
        <is>
          <t>55407</t>
        </is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  <c r="V1204" s="51">
        <f>INDEX(Customers!$C$2:$C$805,MATCH(F1204,Customers!$A$2:$A$805,0))</f>
        <v/>
      </c>
      <c r="W1204">
        <f>INDEX(Customers!$D$2:$D$805,MATCH(F1204,Customers!$A$2:$A$805,0))</f>
        <v/>
      </c>
      <c r="X1204">
        <f>YEAR(C1204)</f>
        <v/>
      </c>
      <c r="Y1204">
        <f>X1204-YEAR(V1204)+1</f>
        <v/>
      </c>
    </row>
    <row r="1205">
      <c r="A1205" t="n">
        <v>1204</v>
      </c>
      <c r="B1205" t="inlineStr">
        <is>
          <t>US-2020-116904</t>
        </is>
      </c>
      <c r="C1205" s="51" t="n">
        <v>44097</v>
      </c>
      <c r="D1205" s="51" t="n">
        <v>44102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inlineStr">
        <is>
          <t>55407</t>
        </is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  <c r="V1205" s="51">
        <f>INDEX(Customers!$C$2:$C$805,MATCH(F1205,Customers!$A$2:$A$805,0))</f>
        <v/>
      </c>
      <c r="W1205">
        <f>INDEX(Customers!$D$2:$D$805,MATCH(F1205,Customers!$A$2:$A$805,0))</f>
        <v/>
      </c>
      <c r="X1205">
        <f>YEAR(C1205)</f>
        <v/>
      </c>
      <c r="Y1205">
        <f>X1205-YEAR(V1205)+1</f>
        <v/>
      </c>
    </row>
    <row r="1206">
      <c r="A1206" t="n">
        <v>1205</v>
      </c>
      <c r="B1206" t="inlineStr">
        <is>
          <t>US-2020-163559</t>
        </is>
      </c>
      <c r="C1206" s="51" t="n">
        <v>44097</v>
      </c>
      <c r="D1206" s="51" t="n">
        <v>44102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10035</t>
        </is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  <c r="V1206" s="51">
        <f>INDEX(Customers!$C$2:$C$805,MATCH(F1206,Customers!$A$2:$A$805,0))</f>
        <v/>
      </c>
      <c r="W1206">
        <f>INDEX(Customers!$D$2:$D$805,MATCH(F1206,Customers!$A$2:$A$805,0))</f>
        <v/>
      </c>
      <c r="X1206">
        <f>YEAR(C1206)</f>
        <v/>
      </c>
      <c r="Y1206">
        <f>X1206-YEAR(V1206)+1</f>
        <v/>
      </c>
    </row>
    <row r="1207">
      <c r="A1207" t="n">
        <v>1206</v>
      </c>
      <c r="B1207" t="inlineStr">
        <is>
          <t>US-2020-113964</t>
        </is>
      </c>
      <c r="C1207" s="51" t="n">
        <v>44097</v>
      </c>
      <c r="D1207" s="51" t="n">
        <v>44104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10011</t>
        </is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  <c r="V1207" s="51">
        <f>INDEX(Customers!$C$2:$C$805,MATCH(F1207,Customers!$A$2:$A$805,0))</f>
        <v/>
      </c>
      <c r="W1207">
        <f>INDEX(Customers!$D$2:$D$805,MATCH(F1207,Customers!$A$2:$A$805,0))</f>
        <v/>
      </c>
      <c r="X1207">
        <f>YEAR(C1207)</f>
        <v/>
      </c>
      <c r="Y1207">
        <f>X1207-YEAR(V1207)+1</f>
        <v/>
      </c>
    </row>
    <row r="1208">
      <c r="A1208" t="n">
        <v>1207</v>
      </c>
      <c r="B1208" t="inlineStr">
        <is>
          <t>US-2020-148369</t>
        </is>
      </c>
      <c r="C1208" s="51" t="n">
        <v>44097</v>
      </c>
      <c r="D1208" s="51" t="n">
        <v>44101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inlineStr">
        <is>
          <t>19711</t>
        </is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  <c r="V1208" s="51">
        <f>INDEX(Customers!$C$2:$C$805,MATCH(F1208,Customers!$A$2:$A$805,0))</f>
        <v/>
      </c>
      <c r="W1208">
        <f>INDEX(Customers!$D$2:$D$805,MATCH(F1208,Customers!$A$2:$A$805,0))</f>
        <v/>
      </c>
      <c r="X1208">
        <f>YEAR(C1208)</f>
        <v/>
      </c>
      <c r="Y1208">
        <f>X1208-YEAR(V1208)+1</f>
        <v/>
      </c>
    </row>
    <row r="1209">
      <c r="A1209" t="n">
        <v>1208</v>
      </c>
      <c r="B1209" t="inlineStr">
        <is>
          <t>US-2020-163650</t>
        </is>
      </c>
      <c r="C1209" s="51" t="n">
        <v>44097</v>
      </c>
      <c r="D1209" s="51" t="n">
        <v>44099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inlineStr">
        <is>
          <t>19901</t>
        </is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  <c r="V1209" s="51">
        <f>INDEX(Customers!$C$2:$C$805,MATCH(F1209,Customers!$A$2:$A$805,0))</f>
        <v/>
      </c>
      <c r="W1209">
        <f>INDEX(Customers!$D$2:$D$805,MATCH(F1209,Customers!$A$2:$A$805,0))</f>
        <v/>
      </c>
      <c r="X1209">
        <f>YEAR(C1209)</f>
        <v/>
      </c>
      <c r="Y1209">
        <f>X1209-YEAR(V1209)+1</f>
        <v/>
      </c>
    </row>
    <row r="1210">
      <c r="A1210" t="n">
        <v>1209</v>
      </c>
      <c r="B1210" t="inlineStr">
        <is>
          <t>US-2020-147900</t>
        </is>
      </c>
      <c r="C1210" s="51" t="n">
        <v>44097</v>
      </c>
      <c r="D1210" s="51" t="n">
        <v>44102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inlineStr">
        <is>
          <t>44107</t>
        </is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  <c r="V1210" s="51">
        <f>INDEX(Customers!$C$2:$C$805,MATCH(F1210,Customers!$A$2:$A$805,0))</f>
        <v/>
      </c>
      <c r="W1210">
        <f>INDEX(Customers!$D$2:$D$805,MATCH(F1210,Customers!$A$2:$A$805,0))</f>
        <v/>
      </c>
      <c r="X1210">
        <f>YEAR(C1210)</f>
        <v/>
      </c>
      <c r="Y1210">
        <f>X1210-YEAR(V1210)+1</f>
        <v/>
      </c>
    </row>
    <row r="1211">
      <c r="A1211" t="n">
        <v>1210</v>
      </c>
      <c r="B1211" t="inlineStr">
        <is>
          <t>US-2020-116904</t>
        </is>
      </c>
      <c r="C1211" s="51" t="n">
        <v>44097</v>
      </c>
      <c r="D1211" s="51" t="n">
        <v>44102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inlineStr">
        <is>
          <t>55407</t>
        </is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  <c r="V1211" s="51">
        <f>INDEX(Customers!$C$2:$C$805,MATCH(F1211,Customers!$A$2:$A$805,0))</f>
        <v/>
      </c>
      <c r="W1211">
        <f>INDEX(Customers!$D$2:$D$805,MATCH(F1211,Customers!$A$2:$A$805,0))</f>
        <v/>
      </c>
      <c r="X1211">
        <f>YEAR(C1211)</f>
        <v/>
      </c>
      <c r="Y1211">
        <f>X1211-YEAR(V1211)+1</f>
        <v/>
      </c>
    </row>
    <row r="1212">
      <c r="A1212" t="n">
        <v>1211</v>
      </c>
      <c r="B1212" t="inlineStr">
        <is>
          <t>US-2020-116904</t>
        </is>
      </c>
      <c r="C1212" s="51" t="n">
        <v>44097</v>
      </c>
      <c r="D1212" s="51" t="n">
        <v>44102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inlineStr">
        <is>
          <t>55407</t>
        </is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  <c r="V1212" s="51">
        <f>INDEX(Customers!$C$2:$C$805,MATCH(F1212,Customers!$A$2:$A$805,0))</f>
        <v/>
      </c>
      <c r="W1212">
        <f>INDEX(Customers!$D$2:$D$805,MATCH(F1212,Customers!$A$2:$A$805,0))</f>
        <v/>
      </c>
      <c r="X1212">
        <f>YEAR(C1212)</f>
        <v/>
      </c>
      <c r="Y1212">
        <f>X1212-YEAR(V1212)+1</f>
        <v/>
      </c>
    </row>
    <row r="1213">
      <c r="A1213" t="n">
        <v>1212</v>
      </c>
      <c r="B1213" t="inlineStr">
        <is>
          <t>US-2020-134733</t>
        </is>
      </c>
      <c r="C1213" s="51" t="n">
        <v>44097</v>
      </c>
      <c r="D1213" s="51" t="n">
        <v>44102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inlineStr">
        <is>
          <t>92037</t>
        </is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  <c r="V1213" s="51">
        <f>INDEX(Customers!$C$2:$C$805,MATCH(F1213,Customers!$A$2:$A$805,0))</f>
        <v/>
      </c>
      <c r="W1213">
        <f>INDEX(Customers!$D$2:$D$805,MATCH(F1213,Customers!$A$2:$A$805,0))</f>
        <v/>
      </c>
      <c r="X1213">
        <f>YEAR(C1213)</f>
        <v/>
      </c>
      <c r="Y1213">
        <f>X1213-YEAR(V1213)+1</f>
        <v/>
      </c>
    </row>
    <row r="1214">
      <c r="A1214" t="n">
        <v>1213</v>
      </c>
      <c r="B1214" t="inlineStr">
        <is>
          <t>US-2020-123344</t>
        </is>
      </c>
      <c r="C1214" s="51" t="n">
        <v>44098</v>
      </c>
      <c r="D1214" s="51" t="n">
        <v>44103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inlineStr">
        <is>
          <t>94109</t>
        </is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  <c r="V1214" s="51">
        <f>INDEX(Customers!$C$2:$C$805,MATCH(F1214,Customers!$A$2:$A$805,0))</f>
        <v/>
      </c>
      <c r="W1214">
        <f>INDEX(Customers!$D$2:$D$805,MATCH(F1214,Customers!$A$2:$A$805,0))</f>
        <v/>
      </c>
      <c r="X1214">
        <f>YEAR(C1214)</f>
        <v/>
      </c>
      <c r="Y1214">
        <f>X1214-YEAR(V1214)+1</f>
        <v/>
      </c>
    </row>
    <row r="1215">
      <c r="A1215" t="n">
        <v>1214</v>
      </c>
      <c r="B1215" t="inlineStr">
        <is>
          <t>CA-2020-160325</t>
        </is>
      </c>
      <c r="C1215" s="51" t="n">
        <v>44098</v>
      </c>
      <c r="D1215" s="51" t="n">
        <v>44098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  <c r="V1215" s="51">
        <f>INDEX(Customers!$C$2:$C$805,MATCH(F1215,Customers!$A$2:$A$805,0))</f>
        <v/>
      </c>
      <c r="W1215">
        <f>INDEX(Customers!$D$2:$D$805,MATCH(F1215,Customers!$A$2:$A$805,0))</f>
        <v/>
      </c>
      <c r="X1215">
        <f>YEAR(C1215)</f>
        <v/>
      </c>
      <c r="Y1215">
        <f>X1215-YEAR(V1215)+1</f>
        <v/>
      </c>
    </row>
    <row r="1216">
      <c r="A1216" t="n">
        <v>1215</v>
      </c>
      <c r="B1216" t="inlineStr">
        <is>
          <t>CA-2020-160325</t>
        </is>
      </c>
      <c r="C1216" s="51" t="n">
        <v>44098</v>
      </c>
      <c r="D1216" s="51" t="n">
        <v>44098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  <c r="V1216" s="51">
        <f>INDEX(Customers!$C$2:$C$805,MATCH(F1216,Customers!$A$2:$A$805,0))</f>
        <v/>
      </c>
      <c r="W1216">
        <f>INDEX(Customers!$D$2:$D$805,MATCH(F1216,Customers!$A$2:$A$805,0))</f>
        <v/>
      </c>
      <c r="X1216">
        <f>YEAR(C1216)</f>
        <v/>
      </c>
      <c r="Y1216">
        <f>X1216-YEAR(V1216)+1</f>
        <v/>
      </c>
    </row>
    <row r="1217">
      <c r="A1217" t="n">
        <v>1216</v>
      </c>
      <c r="B1217" t="inlineStr">
        <is>
          <t>US-2020-112914</t>
        </is>
      </c>
      <c r="C1217" s="51" t="n">
        <v>44099</v>
      </c>
      <c r="D1217" s="51" t="n">
        <v>44104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inlineStr">
        <is>
          <t>77041</t>
        </is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  <c r="V1217" s="51">
        <f>INDEX(Customers!$C$2:$C$805,MATCH(F1217,Customers!$A$2:$A$805,0))</f>
        <v/>
      </c>
      <c r="W1217">
        <f>INDEX(Customers!$D$2:$D$805,MATCH(F1217,Customers!$A$2:$A$805,0))</f>
        <v/>
      </c>
      <c r="X1217">
        <f>YEAR(C1217)</f>
        <v/>
      </c>
      <c r="Y1217">
        <f>X1217-YEAR(V1217)+1</f>
        <v/>
      </c>
    </row>
    <row r="1218">
      <c r="A1218" t="n">
        <v>1217</v>
      </c>
      <c r="B1218" t="inlineStr">
        <is>
          <t>US-2020-141355</t>
        </is>
      </c>
      <c r="C1218" s="51" t="n">
        <v>44099</v>
      </c>
      <c r="D1218" s="51" t="n">
        <v>44104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inlineStr">
        <is>
          <t>80013</t>
        </is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  <c r="V1218" s="51">
        <f>INDEX(Customers!$C$2:$C$805,MATCH(F1218,Customers!$A$2:$A$805,0))</f>
        <v/>
      </c>
      <c r="W1218">
        <f>INDEX(Customers!$D$2:$D$805,MATCH(F1218,Customers!$A$2:$A$805,0))</f>
        <v/>
      </c>
      <c r="X1218">
        <f>YEAR(C1218)</f>
        <v/>
      </c>
      <c r="Y1218">
        <f>X1218-YEAR(V1218)+1</f>
        <v/>
      </c>
    </row>
    <row r="1219">
      <c r="A1219" t="n">
        <v>1218</v>
      </c>
      <c r="B1219" t="inlineStr">
        <is>
          <t>US-2020-112914</t>
        </is>
      </c>
      <c r="C1219" s="51" t="n">
        <v>44099</v>
      </c>
      <c r="D1219" s="51" t="n">
        <v>44104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inlineStr">
        <is>
          <t>77041</t>
        </is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  <c r="V1219" s="51">
        <f>INDEX(Customers!$C$2:$C$805,MATCH(F1219,Customers!$A$2:$A$805,0))</f>
        <v/>
      </c>
      <c r="W1219">
        <f>INDEX(Customers!$D$2:$D$805,MATCH(F1219,Customers!$A$2:$A$805,0))</f>
        <v/>
      </c>
      <c r="X1219">
        <f>YEAR(C1219)</f>
        <v/>
      </c>
      <c r="Y1219">
        <f>X1219-YEAR(V1219)+1</f>
        <v/>
      </c>
    </row>
    <row r="1220">
      <c r="A1220" t="n">
        <v>1219</v>
      </c>
      <c r="B1220" t="inlineStr">
        <is>
          <t>US-2020-112914</t>
        </is>
      </c>
      <c r="C1220" s="51" t="n">
        <v>44099</v>
      </c>
      <c r="D1220" s="51" t="n">
        <v>44104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inlineStr">
        <is>
          <t>77041</t>
        </is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  <c r="V1220" s="51">
        <f>INDEX(Customers!$C$2:$C$805,MATCH(F1220,Customers!$A$2:$A$805,0))</f>
        <v/>
      </c>
      <c r="W1220">
        <f>INDEX(Customers!$D$2:$D$805,MATCH(F1220,Customers!$A$2:$A$805,0))</f>
        <v/>
      </c>
      <c r="X1220">
        <f>YEAR(C1220)</f>
        <v/>
      </c>
      <c r="Y1220">
        <f>X1220-YEAR(V1220)+1</f>
        <v/>
      </c>
    </row>
    <row r="1221">
      <c r="A1221" t="n">
        <v>1220</v>
      </c>
      <c r="B1221" t="inlineStr">
        <is>
          <t>US-2020-112914</t>
        </is>
      </c>
      <c r="C1221" s="51" t="n">
        <v>44099</v>
      </c>
      <c r="D1221" s="51" t="n">
        <v>44104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inlineStr">
        <is>
          <t>77041</t>
        </is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  <c r="V1221" s="51">
        <f>INDEX(Customers!$C$2:$C$805,MATCH(F1221,Customers!$A$2:$A$805,0))</f>
        <v/>
      </c>
      <c r="W1221">
        <f>INDEX(Customers!$D$2:$D$805,MATCH(F1221,Customers!$A$2:$A$805,0))</f>
        <v/>
      </c>
      <c r="X1221">
        <f>YEAR(C1221)</f>
        <v/>
      </c>
      <c r="Y1221">
        <f>X1221-YEAR(V1221)+1</f>
        <v/>
      </c>
    </row>
    <row r="1222">
      <c r="A1222" t="n">
        <v>1221</v>
      </c>
      <c r="B1222" t="inlineStr">
        <is>
          <t>US-2020-132451</t>
        </is>
      </c>
      <c r="C1222" s="51" t="n">
        <v>44100</v>
      </c>
      <c r="D1222" s="51" t="n">
        <v>44101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inlineStr">
        <is>
          <t>92105</t>
        </is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  <c r="V1222" s="51">
        <f>INDEX(Customers!$C$2:$C$805,MATCH(F1222,Customers!$A$2:$A$805,0))</f>
        <v/>
      </c>
      <c r="W1222">
        <f>INDEX(Customers!$D$2:$D$805,MATCH(F1222,Customers!$A$2:$A$805,0))</f>
        <v/>
      </c>
      <c r="X1222">
        <f>YEAR(C1222)</f>
        <v/>
      </c>
      <c r="Y1222">
        <f>X1222-YEAR(V1222)+1</f>
        <v/>
      </c>
    </row>
    <row r="1223">
      <c r="A1223" t="n">
        <v>1222</v>
      </c>
      <c r="B1223" t="inlineStr">
        <is>
          <t>US-2020-151925</t>
        </is>
      </c>
      <c r="C1223" s="51" t="n">
        <v>44100</v>
      </c>
      <c r="D1223" s="51" t="n">
        <v>44105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90049</t>
        </is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  <c r="V1223" s="51">
        <f>INDEX(Customers!$C$2:$C$805,MATCH(F1223,Customers!$A$2:$A$805,0))</f>
        <v/>
      </c>
      <c r="W1223">
        <f>INDEX(Customers!$D$2:$D$805,MATCH(F1223,Customers!$A$2:$A$805,0))</f>
        <v/>
      </c>
      <c r="X1223">
        <f>YEAR(C1223)</f>
        <v/>
      </c>
      <c r="Y1223">
        <f>X1223-YEAR(V1223)+1</f>
        <v/>
      </c>
    </row>
    <row r="1224">
      <c r="A1224" t="n">
        <v>1223</v>
      </c>
      <c r="B1224" t="inlineStr">
        <is>
          <t>US-2020-144974</t>
        </is>
      </c>
      <c r="C1224" s="51" t="n">
        <v>44100</v>
      </c>
      <c r="D1224" s="51" t="n">
        <v>44104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inlineStr">
        <is>
          <t>19140</t>
        </is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  <c r="V1224" s="51">
        <f>INDEX(Customers!$C$2:$C$805,MATCH(F1224,Customers!$A$2:$A$805,0))</f>
        <v/>
      </c>
      <c r="W1224">
        <f>INDEX(Customers!$D$2:$D$805,MATCH(F1224,Customers!$A$2:$A$805,0))</f>
        <v/>
      </c>
      <c r="X1224">
        <f>YEAR(C1224)</f>
        <v/>
      </c>
      <c r="Y1224">
        <f>X1224-YEAR(V1224)+1</f>
        <v/>
      </c>
    </row>
    <row r="1225">
      <c r="A1225" t="n">
        <v>1224</v>
      </c>
      <c r="B1225" t="inlineStr">
        <is>
          <t>US-2020-144974</t>
        </is>
      </c>
      <c r="C1225" s="51" t="n">
        <v>44100</v>
      </c>
      <c r="D1225" s="51" t="n">
        <v>44104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inlineStr">
        <is>
          <t>19140</t>
        </is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  <c r="V1225" s="51">
        <f>INDEX(Customers!$C$2:$C$805,MATCH(F1225,Customers!$A$2:$A$805,0))</f>
        <v/>
      </c>
      <c r="W1225">
        <f>INDEX(Customers!$D$2:$D$805,MATCH(F1225,Customers!$A$2:$A$805,0))</f>
        <v/>
      </c>
      <c r="X1225">
        <f>YEAR(C1225)</f>
        <v/>
      </c>
      <c r="Y1225">
        <f>X1225-YEAR(V1225)+1</f>
        <v/>
      </c>
    </row>
    <row r="1226">
      <c r="A1226" t="n">
        <v>1225</v>
      </c>
      <c r="B1226" t="inlineStr">
        <is>
          <t>US-2020-115133</t>
        </is>
      </c>
      <c r="C1226" s="51" t="n">
        <v>44100</v>
      </c>
      <c r="D1226" s="51" t="n">
        <v>44104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inlineStr">
        <is>
          <t>43130</t>
        </is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  <c r="V1226" s="51">
        <f>INDEX(Customers!$C$2:$C$805,MATCH(F1226,Customers!$A$2:$A$805,0))</f>
        <v/>
      </c>
      <c r="W1226">
        <f>INDEX(Customers!$D$2:$D$805,MATCH(F1226,Customers!$A$2:$A$805,0))</f>
        <v/>
      </c>
      <c r="X1226">
        <f>YEAR(C1226)</f>
        <v/>
      </c>
      <c r="Y1226">
        <f>X1226-YEAR(V1226)+1</f>
        <v/>
      </c>
    </row>
    <row r="1227">
      <c r="A1227" t="n">
        <v>1226</v>
      </c>
      <c r="B1227" t="inlineStr">
        <is>
          <t>US-2020-164385</t>
        </is>
      </c>
      <c r="C1227" s="51" t="n">
        <v>44100</v>
      </c>
      <c r="D1227" s="51" t="n">
        <v>44105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inlineStr">
        <is>
          <t>19134</t>
        </is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  <c r="V1227" s="51">
        <f>INDEX(Customers!$C$2:$C$805,MATCH(F1227,Customers!$A$2:$A$805,0))</f>
        <v/>
      </c>
      <c r="W1227">
        <f>INDEX(Customers!$D$2:$D$805,MATCH(F1227,Customers!$A$2:$A$805,0))</f>
        <v/>
      </c>
      <c r="X1227">
        <f>YEAR(C1227)</f>
        <v/>
      </c>
      <c r="Y1227">
        <f>X1227-YEAR(V1227)+1</f>
        <v/>
      </c>
    </row>
    <row r="1228">
      <c r="A1228" t="n">
        <v>1227</v>
      </c>
      <c r="B1228" t="inlineStr">
        <is>
          <t>US-2020-144974</t>
        </is>
      </c>
      <c r="C1228" s="51" t="n">
        <v>44100</v>
      </c>
      <c r="D1228" s="51" t="n">
        <v>44104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19140</t>
        </is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  <c r="V1228" s="51">
        <f>INDEX(Customers!$C$2:$C$805,MATCH(F1228,Customers!$A$2:$A$805,0))</f>
        <v/>
      </c>
      <c r="W1228">
        <f>INDEX(Customers!$D$2:$D$805,MATCH(F1228,Customers!$A$2:$A$805,0))</f>
        <v/>
      </c>
      <c r="X1228">
        <f>YEAR(C1228)</f>
        <v/>
      </c>
      <c r="Y1228">
        <f>X1228-YEAR(V1228)+1</f>
        <v/>
      </c>
    </row>
    <row r="1229">
      <c r="A1229" t="n">
        <v>1228</v>
      </c>
      <c r="B1229" t="inlineStr">
        <is>
          <t>US-2020-152723</t>
        </is>
      </c>
      <c r="C1229" s="51" t="n">
        <v>44100</v>
      </c>
      <c r="D1229" s="51" t="n">
        <v>44100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inlineStr">
        <is>
          <t>75150</t>
        </is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  <c r="V1229" s="51">
        <f>INDEX(Customers!$C$2:$C$805,MATCH(F1229,Customers!$A$2:$A$805,0))</f>
        <v/>
      </c>
      <c r="W1229">
        <f>INDEX(Customers!$D$2:$D$805,MATCH(F1229,Customers!$A$2:$A$805,0))</f>
        <v/>
      </c>
      <c r="X1229">
        <f>YEAR(C1229)</f>
        <v/>
      </c>
      <c r="Y1229">
        <f>X1229-YEAR(V1229)+1</f>
        <v/>
      </c>
    </row>
    <row r="1230">
      <c r="A1230" t="n">
        <v>1229</v>
      </c>
      <c r="B1230" t="inlineStr">
        <is>
          <t>US-2020-115133</t>
        </is>
      </c>
      <c r="C1230" s="51" t="n">
        <v>44100</v>
      </c>
      <c r="D1230" s="51" t="n">
        <v>44104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inlineStr">
        <is>
          <t>43130</t>
        </is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  <c r="V1230" s="51">
        <f>INDEX(Customers!$C$2:$C$805,MATCH(F1230,Customers!$A$2:$A$805,0))</f>
        <v/>
      </c>
      <c r="W1230">
        <f>INDEX(Customers!$D$2:$D$805,MATCH(F1230,Customers!$A$2:$A$805,0))</f>
        <v/>
      </c>
      <c r="X1230">
        <f>YEAR(C1230)</f>
        <v/>
      </c>
      <c r="Y1230">
        <f>X1230-YEAR(V1230)+1</f>
        <v/>
      </c>
    </row>
    <row r="1231">
      <c r="A1231" t="n">
        <v>1230</v>
      </c>
      <c r="B1231" t="inlineStr">
        <is>
          <t>US-2020-132451</t>
        </is>
      </c>
      <c r="C1231" s="51" t="n">
        <v>44100</v>
      </c>
      <c r="D1231" s="51" t="n">
        <v>44101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inlineStr">
        <is>
          <t>92105</t>
        </is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  <c r="V1231" s="51">
        <f>INDEX(Customers!$C$2:$C$805,MATCH(F1231,Customers!$A$2:$A$805,0))</f>
        <v/>
      </c>
      <c r="W1231">
        <f>INDEX(Customers!$D$2:$D$805,MATCH(F1231,Customers!$A$2:$A$805,0))</f>
        <v/>
      </c>
      <c r="X1231">
        <f>YEAR(C1231)</f>
        <v/>
      </c>
      <c r="Y1231">
        <f>X1231-YEAR(V1231)+1</f>
        <v/>
      </c>
    </row>
    <row r="1232">
      <c r="A1232" t="n">
        <v>1231</v>
      </c>
      <c r="B1232" t="inlineStr">
        <is>
          <t>US-2020-127586</t>
        </is>
      </c>
      <c r="C1232" s="51" t="n">
        <v>44100</v>
      </c>
      <c r="D1232" s="51" t="n">
        <v>44104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inlineStr">
        <is>
          <t>98115</t>
        </is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  <c r="V1232" s="51">
        <f>INDEX(Customers!$C$2:$C$805,MATCH(F1232,Customers!$A$2:$A$805,0))</f>
        <v/>
      </c>
      <c r="W1232">
        <f>INDEX(Customers!$D$2:$D$805,MATCH(F1232,Customers!$A$2:$A$805,0))</f>
        <v/>
      </c>
      <c r="X1232">
        <f>YEAR(C1232)</f>
        <v/>
      </c>
      <c r="Y1232">
        <f>X1232-YEAR(V1232)+1</f>
        <v/>
      </c>
    </row>
    <row r="1233">
      <c r="A1233" t="n">
        <v>1232</v>
      </c>
      <c r="B1233" t="inlineStr">
        <is>
          <t>US-2020-115133</t>
        </is>
      </c>
      <c r="C1233" s="51" t="n">
        <v>44100</v>
      </c>
      <c r="D1233" s="51" t="n">
        <v>44104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inlineStr">
        <is>
          <t>43130</t>
        </is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  <c r="V1233" s="51">
        <f>INDEX(Customers!$C$2:$C$805,MATCH(F1233,Customers!$A$2:$A$805,0))</f>
        <v/>
      </c>
      <c r="W1233">
        <f>INDEX(Customers!$D$2:$D$805,MATCH(F1233,Customers!$A$2:$A$805,0))</f>
        <v/>
      </c>
      <c r="X1233">
        <f>YEAR(C1233)</f>
        <v/>
      </c>
      <c r="Y1233">
        <f>X1233-YEAR(V1233)+1</f>
        <v/>
      </c>
    </row>
    <row r="1234">
      <c r="A1234" t="n">
        <v>1233</v>
      </c>
      <c r="B1234" t="inlineStr">
        <is>
          <t>US-2020-115049</t>
        </is>
      </c>
      <c r="C1234" s="51" t="n">
        <v>44100</v>
      </c>
      <c r="D1234" s="51" t="n">
        <v>44105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inlineStr">
        <is>
          <t>60623</t>
        </is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  <c r="V1234" s="51">
        <f>INDEX(Customers!$C$2:$C$805,MATCH(F1234,Customers!$A$2:$A$805,0))</f>
        <v/>
      </c>
      <c r="W1234">
        <f>INDEX(Customers!$D$2:$D$805,MATCH(F1234,Customers!$A$2:$A$805,0))</f>
        <v/>
      </c>
      <c r="X1234">
        <f>YEAR(C1234)</f>
        <v/>
      </c>
      <c r="Y1234">
        <f>X1234-YEAR(V1234)+1</f>
        <v/>
      </c>
    </row>
    <row r="1235">
      <c r="A1235" t="n">
        <v>1234</v>
      </c>
      <c r="B1235" t="inlineStr">
        <is>
          <t>US-2020-133130</t>
        </is>
      </c>
      <c r="C1235" s="51" t="n">
        <v>44101</v>
      </c>
      <c r="D1235" s="51" t="n">
        <v>44105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inlineStr">
        <is>
          <t>92037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  <c r="V1235" s="51">
        <f>INDEX(Customers!$C$2:$C$805,MATCH(F1235,Customers!$A$2:$A$805,0))</f>
        <v/>
      </c>
      <c r="W1235">
        <f>INDEX(Customers!$D$2:$D$805,MATCH(F1235,Customers!$A$2:$A$805,0))</f>
        <v/>
      </c>
      <c r="X1235">
        <f>YEAR(C1235)</f>
        <v/>
      </c>
      <c r="Y1235">
        <f>X1235-YEAR(V1235)+1</f>
        <v/>
      </c>
    </row>
    <row r="1236">
      <c r="A1236" t="n">
        <v>1235</v>
      </c>
      <c r="B1236" t="inlineStr">
        <is>
          <t>US-2020-120887</t>
        </is>
      </c>
      <c r="C1236" s="51" t="n">
        <v>44101</v>
      </c>
      <c r="D1236" s="51" t="n">
        <v>44107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inlineStr">
        <is>
          <t>07601</t>
        </is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  <c r="V1236" s="51">
        <f>INDEX(Customers!$C$2:$C$805,MATCH(F1236,Customers!$A$2:$A$805,0))</f>
        <v/>
      </c>
      <c r="W1236">
        <f>INDEX(Customers!$D$2:$D$805,MATCH(F1236,Customers!$A$2:$A$805,0))</f>
        <v/>
      </c>
      <c r="X1236">
        <f>YEAR(C1236)</f>
        <v/>
      </c>
      <c r="Y1236">
        <f>X1236-YEAR(V1236)+1</f>
        <v/>
      </c>
    </row>
    <row r="1237">
      <c r="A1237" t="n">
        <v>1236</v>
      </c>
      <c r="B1237" t="inlineStr">
        <is>
          <t>US-2020-133130</t>
        </is>
      </c>
      <c r="C1237" s="51" t="n">
        <v>44101</v>
      </c>
      <c r="D1237" s="51" t="n">
        <v>44105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inlineStr">
        <is>
          <t>92037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  <c r="V1237" s="51">
        <f>INDEX(Customers!$C$2:$C$805,MATCH(F1237,Customers!$A$2:$A$805,0))</f>
        <v/>
      </c>
      <c r="W1237">
        <f>INDEX(Customers!$D$2:$D$805,MATCH(F1237,Customers!$A$2:$A$805,0))</f>
        <v/>
      </c>
      <c r="X1237">
        <f>YEAR(C1237)</f>
        <v/>
      </c>
      <c r="Y1237">
        <f>X1237-YEAR(V1237)+1</f>
        <v/>
      </c>
    </row>
    <row r="1238">
      <c r="A1238" t="n">
        <v>1237</v>
      </c>
      <c r="B1238" t="inlineStr">
        <is>
          <t>US-2020-114335</t>
        </is>
      </c>
      <c r="C1238" s="51" t="n">
        <v>44102</v>
      </c>
      <c r="D1238" s="51" t="n">
        <v>44107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inlineStr">
        <is>
          <t>33021</t>
        </is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  <c r="V1238" s="51">
        <f>INDEX(Customers!$C$2:$C$805,MATCH(F1238,Customers!$A$2:$A$805,0))</f>
        <v/>
      </c>
      <c r="W1238">
        <f>INDEX(Customers!$D$2:$D$805,MATCH(F1238,Customers!$A$2:$A$805,0))</f>
        <v/>
      </c>
      <c r="X1238">
        <f>YEAR(C1238)</f>
        <v/>
      </c>
      <c r="Y1238">
        <f>X1238-YEAR(V1238)+1</f>
        <v/>
      </c>
    </row>
    <row r="1239">
      <c r="A1239" t="n">
        <v>1238</v>
      </c>
      <c r="B1239" t="inlineStr">
        <is>
          <t>US-2020-125136</t>
        </is>
      </c>
      <c r="C1239" s="51" t="n">
        <v>44102</v>
      </c>
      <c r="D1239" s="51" t="n">
        <v>44107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inlineStr">
        <is>
          <t>28314</t>
        </is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  <c r="V1239" s="51">
        <f>INDEX(Customers!$C$2:$C$805,MATCH(F1239,Customers!$A$2:$A$805,0))</f>
        <v/>
      </c>
      <c r="W1239">
        <f>INDEX(Customers!$D$2:$D$805,MATCH(F1239,Customers!$A$2:$A$805,0))</f>
        <v/>
      </c>
      <c r="X1239">
        <f>YEAR(C1239)</f>
        <v/>
      </c>
      <c r="Y1239">
        <f>X1239-YEAR(V1239)+1</f>
        <v/>
      </c>
    </row>
    <row r="1240">
      <c r="A1240" t="n">
        <v>1239</v>
      </c>
      <c r="B1240" t="inlineStr">
        <is>
          <t>US-2020-125136</t>
        </is>
      </c>
      <c r="C1240" s="51" t="n">
        <v>44102</v>
      </c>
      <c r="D1240" s="51" t="n">
        <v>44107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inlineStr">
        <is>
          <t>28314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  <c r="V1240" s="51">
        <f>INDEX(Customers!$C$2:$C$805,MATCH(F1240,Customers!$A$2:$A$805,0))</f>
        <v/>
      </c>
      <c r="W1240">
        <f>INDEX(Customers!$D$2:$D$805,MATCH(F1240,Customers!$A$2:$A$805,0))</f>
        <v/>
      </c>
      <c r="X1240">
        <f>YEAR(C1240)</f>
        <v/>
      </c>
      <c r="Y1240">
        <f>X1240-YEAR(V1240)+1</f>
        <v/>
      </c>
    </row>
    <row r="1241">
      <c r="A1241" t="n">
        <v>1240</v>
      </c>
      <c r="B1241" t="inlineStr">
        <is>
          <t>US-2020-107153</t>
        </is>
      </c>
      <c r="C1241" s="51" t="n">
        <v>44102</v>
      </c>
      <c r="D1241" s="51" t="n">
        <v>44107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inlineStr">
        <is>
          <t>01841</t>
        </is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  <c r="V1241" s="51">
        <f>INDEX(Customers!$C$2:$C$805,MATCH(F1241,Customers!$A$2:$A$805,0))</f>
        <v/>
      </c>
      <c r="W1241">
        <f>INDEX(Customers!$D$2:$D$805,MATCH(F1241,Customers!$A$2:$A$805,0))</f>
        <v/>
      </c>
      <c r="X1241">
        <f>YEAR(C1241)</f>
        <v/>
      </c>
      <c r="Y1241">
        <f>X1241-YEAR(V1241)+1</f>
        <v/>
      </c>
    </row>
    <row r="1242">
      <c r="A1242" t="n">
        <v>1241</v>
      </c>
      <c r="B1242" t="inlineStr">
        <is>
          <t>CA-2020-107153</t>
        </is>
      </c>
      <c r="C1242" s="51" t="n">
        <v>44102</v>
      </c>
      <c r="D1242" s="51" t="n">
        <v>44107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  <c r="V1242" s="51">
        <f>INDEX(Customers!$C$2:$C$805,MATCH(F1242,Customers!$A$2:$A$805,0))</f>
        <v/>
      </c>
      <c r="W1242">
        <f>INDEX(Customers!$D$2:$D$805,MATCH(F1242,Customers!$A$2:$A$805,0))</f>
        <v/>
      </c>
      <c r="X1242">
        <f>YEAR(C1242)</f>
        <v/>
      </c>
      <c r="Y1242">
        <f>X1242-YEAR(V1242)+1</f>
        <v/>
      </c>
    </row>
    <row r="1243">
      <c r="A1243" t="n">
        <v>1242</v>
      </c>
      <c r="B1243" t="inlineStr">
        <is>
          <t>US-2020-124856</t>
        </is>
      </c>
      <c r="C1243" s="51" t="n">
        <v>44103</v>
      </c>
      <c r="D1243" s="51" t="n">
        <v>44107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10011</t>
        </is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  <c r="V1243" s="51">
        <f>INDEX(Customers!$C$2:$C$805,MATCH(F1243,Customers!$A$2:$A$805,0))</f>
        <v/>
      </c>
      <c r="W1243">
        <f>INDEX(Customers!$D$2:$D$805,MATCH(F1243,Customers!$A$2:$A$805,0))</f>
        <v/>
      </c>
      <c r="X1243">
        <f>YEAR(C1243)</f>
        <v/>
      </c>
      <c r="Y1243">
        <f>X1243-YEAR(V1243)+1</f>
        <v/>
      </c>
    </row>
    <row r="1244">
      <c r="A1244" t="n">
        <v>1243</v>
      </c>
      <c r="B1244" t="inlineStr">
        <is>
          <t>US-2020-126683</t>
        </is>
      </c>
      <c r="C1244" s="51" t="n">
        <v>44103</v>
      </c>
      <c r="D1244" s="51" t="n">
        <v>44105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98115</t>
        </is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  <c r="V1244" s="51">
        <f>INDEX(Customers!$C$2:$C$805,MATCH(F1244,Customers!$A$2:$A$805,0))</f>
        <v/>
      </c>
      <c r="W1244">
        <f>INDEX(Customers!$D$2:$D$805,MATCH(F1244,Customers!$A$2:$A$805,0))</f>
        <v/>
      </c>
      <c r="X1244">
        <f>YEAR(C1244)</f>
        <v/>
      </c>
      <c r="Y1244">
        <f>X1244-YEAR(V1244)+1</f>
        <v/>
      </c>
    </row>
    <row r="1245">
      <c r="A1245" t="n">
        <v>1244</v>
      </c>
      <c r="B1245" t="inlineStr">
        <is>
          <t>US-2020-146969</t>
        </is>
      </c>
      <c r="C1245" s="51" t="n">
        <v>44103</v>
      </c>
      <c r="D1245" s="51" t="n">
        <v>44107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inlineStr">
        <is>
          <t>90045</t>
        </is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  <c r="V1245" s="51">
        <f>INDEX(Customers!$C$2:$C$805,MATCH(F1245,Customers!$A$2:$A$805,0))</f>
        <v/>
      </c>
      <c r="W1245">
        <f>INDEX(Customers!$D$2:$D$805,MATCH(F1245,Customers!$A$2:$A$805,0))</f>
        <v/>
      </c>
      <c r="X1245">
        <f>YEAR(C1245)</f>
        <v/>
      </c>
      <c r="Y1245">
        <f>X1245-YEAR(V1245)+1</f>
        <v/>
      </c>
    </row>
    <row r="1246">
      <c r="A1246" t="n">
        <v>1245</v>
      </c>
      <c r="B1246" t="inlineStr">
        <is>
          <t>US-2020-126683</t>
        </is>
      </c>
      <c r="C1246" s="51" t="n">
        <v>44103</v>
      </c>
      <c r="D1246" s="51" t="n">
        <v>44105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98115</t>
        </is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  <c r="V1246" s="51">
        <f>INDEX(Customers!$C$2:$C$805,MATCH(F1246,Customers!$A$2:$A$805,0))</f>
        <v/>
      </c>
      <c r="W1246">
        <f>INDEX(Customers!$D$2:$D$805,MATCH(F1246,Customers!$A$2:$A$805,0))</f>
        <v/>
      </c>
      <c r="X1246">
        <f>YEAR(C1246)</f>
        <v/>
      </c>
      <c r="Y1246">
        <f>X1246-YEAR(V1246)+1</f>
        <v/>
      </c>
    </row>
    <row r="1247">
      <c r="A1247" t="n">
        <v>1246</v>
      </c>
      <c r="B1247" t="inlineStr">
        <is>
          <t>US-2020-122931</t>
        </is>
      </c>
      <c r="C1247" s="51" t="n">
        <v>44103</v>
      </c>
      <c r="D1247" s="51" t="n">
        <v>44107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inlineStr">
        <is>
          <t>19134</t>
        </is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  <c r="V1247" s="51">
        <f>INDEX(Customers!$C$2:$C$805,MATCH(F1247,Customers!$A$2:$A$805,0))</f>
        <v/>
      </c>
      <c r="W1247">
        <f>INDEX(Customers!$D$2:$D$805,MATCH(F1247,Customers!$A$2:$A$805,0))</f>
        <v/>
      </c>
      <c r="X1247">
        <f>YEAR(C1247)</f>
        <v/>
      </c>
      <c r="Y1247">
        <f>X1247-YEAR(V1247)+1</f>
        <v/>
      </c>
    </row>
    <row r="1248">
      <c r="A1248" t="n">
        <v>1247</v>
      </c>
      <c r="B1248" t="inlineStr">
        <is>
          <t>US-2020-122931</t>
        </is>
      </c>
      <c r="C1248" s="51" t="n">
        <v>44103</v>
      </c>
      <c r="D1248" s="51" t="n">
        <v>44107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inlineStr">
        <is>
          <t>19134</t>
        </is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  <c r="V1248" s="51">
        <f>INDEX(Customers!$C$2:$C$805,MATCH(F1248,Customers!$A$2:$A$805,0))</f>
        <v/>
      </c>
      <c r="W1248">
        <f>INDEX(Customers!$D$2:$D$805,MATCH(F1248,Customers!$A$2:$A$805,0))</f>
        <v/>
      </c>
      <c r="X1248">
        <f>YEAR(C1248)</f>
        <v/>
      </c>
      <c r="Y1248">
        <f>X1248-YEAR(V1248)+1</f>
        <v/>
      </c>
    </row>
    <row r="1249">
      <c r="A1249" t="n">
        <v>1248</v>
      </c>
      <c r="B1249" t="inlineStr">
        <is>
          <t>US-2020-122931</t>
        </is>
      </c>
      <c r="C1249" s="51" t="n">
        <v>44103</v>
      </c>
      <c r="D1249" s="51" t="n">
        <v>44107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inlineStr">
        <is>
          <t>19134</t>
        </is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  <c r="V1249" s="51">
        <f>INDEX(Customers!$C$2:$C$805,MATCH(F1249,Customers!$A$2:$A$805,0))</f>
        <v/>
      </c>
      <c r="W1249">
        <f>INDEX(Customers!$D$2:$D$805,MATCH(F1249,Customers!$A$2:$A$805,0))</f>
        <v/>
      </c>
      <c r="X1249">
        <f>YEAR(C1249)</f>
        <v/>
      </c>
      <c r="Y1249">
        <f>X1249-YEAR(V1249)+1</f>
        <v/>
      </c>
    </row>
    <row r="1250">
      <c r="A1250" t="n">
        <v>1249</v>
      </c>
      <c r="B1250" t="inlineStr">
        <is>
          <t>US-2020-111962</t>
        </is>
      </c>
      <c r="C1250" s="51" t="n">
        <v>44103</v>
      </c>
      <c r="D1250" s="51" t="n">
        <v>44108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inlineStr">
        <is>
          <t>98115</t>
        </is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  <c r="V1250" s="51">
        <f>INDEX(Customers!$C$2:$C$805,MATCH(F1250,Customers!$A$2:$A$805,0))</f>
        <v/>
      </c>
      <c r="W1250">
        <f>INDEX(Customers!$D$2:$D$805,MATCH(F1250,Customers!$A$2:$A$805,0))</f>
        <v/>
      </c>
      <c r="X1250">
        <f>YEAR(C1250)</f>
        <v/>
      </c>
      <c r="Y1250">
        <f>X1250-YEAR(V1250)+1</f>
        <v/>
      </c>
    </row>
    <row r="1251">
      <c r="A1251" t="n">
        <v>1250</v>
      </c>
      <c r="B1251" t="inlineStr">
        <is>
          <t>US-2020-146969</t>
        </is>
      </c>
      <c r="C1251" s="51" t="n">
        <v>44103</v>
      </c>
      <c r="D1251" s="51" t="n">
        <v>44107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inlineStr">
        <is>
          <t>90045</t>
        </is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  <c r="V1251" s="51">
        <f>INDEX(Customers!$C$2:$C$805,MATCH(F1251,Customers!$A$2:$A$805,0))</f>
        <v/>
      </c>
      <c r="W1251">
        <f>INDEX(Customers!$D$2:$D$805,MATCH(F1251,Customers!$A$2:$A$805,0))</f>
        <v/>
      </c>
      <c r="X1251">
        <f>YEAR(C1251)</f>
        <v/>
      </c>
      <c r="Y1251">
        <f>X1251-YEAR(V1251)+1</f>
        <v/>
      </c>
    </row>
    <row r="1252">
      <c r="A1252" t="n">
        <v>1251</v>
      </c>
      <c r="B1252" t="inlineStr">
        <is>
          <t>US-2020-124856</t>
        </is>
      </c>
      <c r="C1252" s="51" t="n">
        <v>44103</v>
      </c>
      <c r="D1252" s="51" t="n">
        <v>44107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10011</t>
        </is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  <c r="V1252" s="51">
        <f>INDEX(Customers!$C$2:$C$805,MATCH(F1252,Customers!$A$2:$A$805,0))</f>
        <v/>
      </c>
      <c r="W1252">
        <f>INDEX(Customers!$D$2:$D$805,MATCH(F1252,Customers!$A$2:$A$805,0))</f>
        <v/>
      </c>
      <c r="X1252">
        <f>YEAR(C1252)</f>
        <v/>
      </c>
      <c r="Y1252">
        <f>X1252-YEAR(V1252)+1</f>
        <v/>
      </c>
    </row>
    <row r="1253">
      <c r="A1253" t="n">
        <v>1252</v>
      </c>
      <c r="B1253" t="inlineStr">
        <is>
          <t>US-2020-122931</t>
        </is>
      </c>
      <c r="C1253" s="51" t="n">
        <v>44103</v>
      </c>
      <c r="D1253" s="51" t="n">
        <v>44107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19134</t>
        </is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  <c r="V1253" s="51">
        <f>INDEX(Customers!$C$2:$C$805,MATCH(F1253,Customers!$A$2:$A$805,0))</f>
        <v/>
      </c>
      <c r="W1253">
        <f>INDEX(Customers!$D$2:$D$805,MATCH(F1253,Customers!$A$2:$A$805,0))</f>
        <v/>
      </c>
      <c r="X1253">
        <f>YEAR(C1253)</f>
        <v/>
      </c>
      <c r="Y1253">
        <f>X1253-YEAR(V1253)+1</f>
        <v/>
      </c>
    </row>
    <row r="1254">
      <c r="A1254" t="n">
        <v>1253</v>
      </c>
      <c r="B1254" t="inlineStr">
        <is>
          <t>US-2020-122931</t>
        </is>
      </c>
      <c r="C1254" s="51" t="n">
        <v>44103</v>
      </c>
      <c r="D1254" s="51" t="n">
        <v>44107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inlineStr">
        <is>
          <t>19134</t>
        </is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  <c r="V1254" s="51">
        <f>INDEX(Customers!$C$2:$C$805,MATCH(F1254,Customers!$A$2:$A$805,0))</f>
        <v/>
      </c>
      <c r="W1254">
        <f>INDEX(Customers!$D$2:$D$805,MATCH(F1254,Customers!$A$2:$A$805,0))</f>
        <v/>
      </c>
      <c r="X1254">
        <f>YEAR(C1254)</f>
        <v/>
      </c>
      <c r="Y1254">
        <f>X1254-YEAR(V1254)+1</f>
        <v/>
      </c>
    </row>
    <row r="1255">
      <c r="A1255" t="n">
        <v>1254</v>
      </c>
      <c r="B1255" t="inlineStr">
        <is>
          <t>US-2020-124856</t>
        </is>
      </c>
      <c r="C1255" s="51" t="n">
        <v>44103</v>
      </c>
      <c r="D1255" s="51" t="n">
        <v>44107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inlineStr">
        <is>
          <t>10011</t>
        </is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  <c r="V1255" s="51">
        <f>INDEX(Customers!$C$2:$C$805,MATCH(F1255,Customers!$A$2:$A$805,0))</f>
        <v/>
      </c>
      <c r="W1255">
        <f>INDEX(Customers!$D$2:$D$805,MATCH(F1255,Customers!$A$2:$A$805,0))</f>
        <v/>
      </c>
      <c r="X1255">
        <f>YEAR(C1255)</f>
        <v/>
      </c>
      <c r="Y1255">
        <f>X1255-YEAR(V1255)+1</f>
        <v/>
      </c>
    </row>
    <row r="1256">
      <c r="A1256" t="n">
        <v>1255</v>
      </c>
      <c r="B1256" t="inlineStr">
        <is>
          <t>US-2020-146969</t>
        </is>
      </c>
      <c r="C1256" s="51" t="n">
        <v>44103</v>
      </c>
      <c r="D1256" s="51" t="n">
        <v>44107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inlineStr">
        <is>
          <t>90045</t>
        </is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  <c r="V1256" s="51">
        <f>INDEX(Customers!$C$2:$C$805,MATCH(F1256,Customers!$A$2:$A$805,0))</f>
        <v/>
      </c>
      <c r="W1256">
        <f>INDEX(Customers!$D$2:$D$805,MATCH(F1256,Customers!$A$2:$A$805,0))</f>
        <v/>
      </c>
      <c r="X1256">
        <f>YEAR(C1256)</f>
        <v/>
      </c>
      <c r="Y1256">
        <f>X1256-YEAR(V1256)+1</f>
        <v/>
      </c>
    </row>
    <row r="1257">
      <c r="A1257" t="n">
        <v>1256</v>
      </c>
      <c r="B1257" t="inlineStr">
        <is>
          <t>US-2020-111962</t>
        </is>
      </c>
      <c r="C1257" s="51" t="n">
        <v>44103</v>
      </c>
      <c r="D1257" s="51" t="n">
        <v>44108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98115</t>
        </is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  <c r="V1257" s="51">
        <f>INDEX(Customers!$C$2:$C$805,MATCH(F1257,Customers!$A$2:$A$805,0))</f>
        <v/>
      </c>
      <c r="W1257">
        <f>INDEX(Customers!$D$2:$D$805,MATCH(F1257,Customers!$A$2:$A$805,0))</f>
        <v/>
      </c>
      <c r="X1257">
        <f>YEAR(C1257)</f>
        <v/>
      </c>
      <c r="Y1257">
        <f>X1257-YEAR(V1257)+1</f>
        <v/>
      </c>
    </row>
    <row r="1258">
      <c r="A1258" t="n">
        <v>1257</v>
      </c>
      <c r="B1258" t="inlineStr">
        <is>
          <t>US-2020-124856</t>
        </is>
      </c>
      <c r="C1258" s="51" t="n">
        <v>44103</v>
      </c>
      <c r="D1258" s="51" t="n">
        <v>44107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inlineStr">
        <is>
          <t>10011</t>
        </is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  <c r="V1258" s="51">
        <f>INDEX(Customers!$C$2:$C$805,MATCH(F1258,Customers!$A$2:$A$805,0))</f>
        <v/>
      </c>
      <c r="W1258">
        <f>INDEX(Customers!$D$2:$D$805,MATCH(F1258,Customers!$A$2:$A$805,0))</f>
        <v/>
      </c>
      <c r="X1258">
        <f>YEAR(C1258)</f>
        <v/>
      </c>
      <c r="Y1258">
        <f>X1258-YEAR(V1258)+1</f>
        <v/>
      </c>
    </row>
    <row r="1259">
      <c r="A1259" t="n">
        <v>1258</v>
      </c>
      <c r="B1259" t="inlineStr">
        <is>
          <t>US-2020-146969</t>
        </is>
      </c>
      <c r="C1259" s="51" t="n">
        <v>44103</v>
      </c>
      <c r="D1259" s="51" t="n">
        <v>44107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inlineStr">
        <is>
          <t>90045</t>
        </is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  <c r="V1259" s="51">
        <f>INDEX(Customers!$C$2:$C$805,MATCH(F1259,Customers!$A$2:$A$805,0))</f>
        <v/>
      </c>
      <c r="W1259">
        <f>INDEX(Customers!$D$2:$D$805,MATCH(F1259,Customers!$A$2:$A$805,0))</f>
        <v/>
      </c>
      <c r="X1259">
        <f>YEAR(C1259)</f>
        <v/>
      </c>
      <c r="Y1259">
        <f>X1259-YEAR(V1259)+1</f>
        <v/>
      </c>
    </row>
    <row r="1260">
      <c r="A1260" t="n">
        <v>1259</v>
      </c>
      <c r="B1260" t="inlineStr">
        <is>
          <t>US-2020-122931</t>
        </is>
      </c>
      <c r="C1260" s="51" t="n">
        <v>44103</v>
      </c>
      <c r="D1260" s="51" t="n">
        <v>44107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19134</t>
        </is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  <c r="V1260" s="51">
        <f>INDEX(Customers!$C$2:$C$805,MATCH(F1260,Customers!$A$2:$A$805,0))</f>
        <v/>
      </c>
      <c r="W1260">
        <f>INDEX(Customers!$D$2:$D$805,MATCH(F1260,Customers!$A$2:$A$805,0))</f>
        <v/>
      </c>
      <c r="X1260">
        <f>YEAR(C1260)</f>
        <v/>
      </c>
      <c r="Y1260">
        <f>X1260-YEAR(V1260)+1</f>
        <v/>
      </c>
    </row>
    <row r="1261">
      <c r="A1261" t="n">
        <v>1260</v>
      </c>
      <c r="B1261" t="inlineStr">
        <is>
          <t>US-2020-146969</t>
        </is>
      </c>
      <c r="C1261" s="51" t="n">
        <v>44103</v>
      </c>
      <c r="D1261" s="51" t="n">
        <v>44107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90045</t>
        </is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  <c r="V1261" s="51">
        <f>INDEX(Customers!$C$2:$C$805,MATCH(F1261,Customers!$A$2:$A$805,0))</f>
        <v/>
      </c>
      <c r="W1261">
        <f>INDEX(Customers!$D$2:$D$805,MATCH(F1261,Customers!$A$2:$A$805,0))</f>
        <v/>
      </c>
      <c r="X1261">
        <f>YEAR(C1261)</f>
        <v/>
      </c>
      <c r="Y1261">
        <f>X1261-YEAR(V1261)+1</f>
        <v/>
      </c>
    </row>
    <row r="1262">
      <c r="A1262" t="n">
        <v>1261</v>
      </c>
      <c r="B1262" t="inlineStr">
        <is>
          <t>US-2020-159478</t>
        </is>
      </c>
      <c r="C1262" s="51" t="n">
        <v>44104</v>
      </c>
      <c r="D1262" s="51" t="n">
        <v>44110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10035</t>
        </is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  <c r="V1262" s="51">
        <f>INDEX(Customers!$C$2:$C$805,MATCH(F1262,Customers!$A$2:$A$805,0))</f>
        <v/>
      </c>
      <c r="W1262">
        <f>INDEX(Customers!$D$2:$D$805,MATCH(F1262,Customers!$A$2:$A$805,0))</f>
        <v/>
      </c>
      <c r="X1262">
        <f>YEAR(C1262)</f>
        <v/>
      </c>
      <c r="Y1262">
        <f>X1262-YEAR(V1262)+1</f>
        <v/>
      </c>
    </row>
    <row r="1263">
      <c r="A1263" t="n">
        <v>1262</v>
      </c>
      <c r="B1263" t="inlineStr">
        <is>
          <t>US-2020-140886</t>
        </is>
      </c>
      <c r="C1263" s="51" t="n">
        <v>44104</v>
      </c>
      <c r="D1263" s="51" t="n">
        <v>44108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inlineStr">
        <is>
          <t>37042</t>
        </is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  <c r="V1263" s="51">
        <f>INDEX(Customers!$C$2:$C$805,MATCH(F1263,Customers!$A$2:$A$805,0))</f>
        <v/>
      </c>
      <c r="W1263">
        <f>INDEX(Customers!$D$2:$D$805,MATCH(F1263,Customers!$A$2:$A$805,0))</f>
        <v/>
      </c>
      <c r="X1263">
        <f>YEAR(C1263)</f>
        <v/>
      </c>
      <c r="Y1263">
        <f>X1263-YEAR(V1263)+1</f>
        <v/>
      </c>
    </row>
    <row r="1264">
      <c r="A1264" t="n">
        <v>1263</v>
      </c>
      <c r="B1264" t="inlineStr">
        <is>
          <t>US-2020-141649</t>
        </is>
      </c>
      <c r="C1264" s="51" t="n">
        <v>44104</v>
      </c>
      <c r="D1264" s="51" t="n">
        <v>44104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inlineStr">
        <is>
          <t>45014</t>
        </is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  <c r="V1264" s="51">
        <f>INDEX(Customers!$C$2:$C$805,MATCH(F1264,Customers!$A$2:$A$805,0))</f>
        <v/>
      </c>
      <c r="W1264">
        <f>INDEX(Customers!$D$2:$D$805,MATCH(F1264,Customers!$A$2:$A$805,0))</f>
        <v/>
      </c>
      <c r="X1264">
        <f>YEAR(C1264)</f>
        <v/>
      </c>
      <c r="Y1264">
        <f>X1264-YEAR(V1264)+1</f>
        <v/>
      </c>
    </row>
    <row r="1265">
      <c r="A1265" t="n">
        <v>1264</v>
      </c>
      <c r="B1265" t="inlineStr">
        <is>
          <t>US-2020-137351</t>
        </is>
      </c>
      <c r="C1265" s="51" t="n">
        <v>44104</v>
      </c>
      <c r="D1265" s="51" t="n">
        <v>44108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inlineStr">
        <is>
          <t>98105</t>
        </is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  <c r="V1265" s="51">
        <f>INDEX(Customers!$C$2:$C$805,MATCH(F1265,Customers!$A$2:$A$805,0))</f>
        <v/>
      </c>
      <c r="W1265">
        <f>INDEX(Customers!$D$2:$D$805,MATCH(F1265,Customers!$A$2:$A$805,0))</f>
        <v/>
      </c>
      <c r="X1265">
        <f>YEAR(C1265)</f>
        <v/>
      </c>
      <c r="Y1265">
        <f>X1265-YEAR(V1265)+1</f>
        <v/>
      </c>
    </row>
    <row r="1266">
      <c r="A1266" t="n">
        <v>1265</v>
      </c>
      <c r="B1266" t="inlineStr">
        <is>
          <t>US-2020-102008</t>
        </is>
      </c>
      <c r="C1266" s="51" t="n">
        <v>44104</v>
      </c>
      <c r="D1266" s="51" t="n">
        <v>44108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inlineStr">
        <is>
          <t>10011</t>
        </is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  <c r="V1266" s="51">
        <f>INDEX(Customers!$C$2:$C$805,MATCH(F1266,Customers!$A$2:$A$805,0))</f>
        <v/>
      </c>
      <c r="W1266">
        <f>INDEX(Customers!$D$2:$D$805,MATCH(F1266,Customers!$A$2:$A$805,0))</f>
        <v/>
      </c>
      <c r="X1266">
        <f>YEAR(C1266)</f>
        <v/>
      </c>
      <c r="Y1266">
        <f>X1266-YEAR(V1266)+1</f>
        <v/>
      </c>
    </row>
    <row r="1267">
      <c r="A1267" t="n">
        <v>1266</v>
      </c>
      <c r="B1267" t="inlineStr">
        <is>
          <t>US-2020-167633</t>
        </is>
      </c>
      <c r="C1267" s="51" t="n">
        <v>44104</v>
      </c>
      <c r="D1267" s="51" t="n">
        <v>44109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inlineStr">
        <is>
          <t>33437</t>
        </is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  <c r="V1267" s="51">
        <f>INDEX(Customers!$C$2:$C$805,MATCH(F1267,Customers!$A$2:$A$805,0))</f>
        <v/>
      </c>
      <c r="W1267">
        <f>INDEX(Customers!$D$2:$D$805,MATCH(F1267,Customers!$A$2:$A$805,0))</f>
        <v/>
      </c>
      <c r="X1267">
        <f>YEAR(C1267)</f>
        <v/>
      </c>
      <c r="Y1267">
        <f>X1267-YEAR(V1267)+1</f>
        <v/>
      </c>
    </row>
    <row r="1268">
      <c r="A1268" t="n">
        <v>1267</v>
      </c>
      <c r="B1268" t="inlineStr">
        <is>
          <t>US-2020-132745</t>
        </is>
      </c>
      <c r="C1268" s="51" t="n">
        <v>44105</v>
      </c>
      <c r="D1268" s="51" t="n">
        <v>44109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inlineStr">
        <is>
          <t>89502</t>
        </is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  <c r="V1268" s="51">
        <f>INDEX(Customers!$C$2:$C$805,MATCH(F1268,Customers!$A$2:$A$805,0))</f>
        <v/>
      </c>
      <c r="W1268">
        <f>INDEX(Customers!$D$2:$D$805,MATCH(F1268,Customers!$A$2:$A$805,0))</f>
        <v/>
      </c>
      <c r="X1268">
        <f>YEAR(C1268)</f>
        <v/>
      </c>
      <c r="Y1268">
        <f>X1268-YEAR(V1268)+1</f>
        <v/>
      </c>
    </row>
    <row r="1269">
      <c r="A1269" t="n">
        <v>1268</v>
      </c>
      <c r="B1269" t="inlineStr">
        <is>
          <t>US-2020-108189</t>
        </is>
      </c>
      <c r="C1269" s="51" t="n">
        <v>44106</v>
      </c>
      <c r="D1269" s="51" t="n">
        <v>44109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inlineStr">
        <is>
          <t>85281</t>
        </is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  <c r="V1269" s="51">
        <f>INDEX(Customers!$C$2:$C$805,MATCH(F1269,Customers!$A$2:$A$805,0))</f>
        <v/>
      </c>
      <c r="W1269">
        <f>INDEX(Customers!$D$2:$D$805,MATCH(F1269,Customers!$A$2:$A$805,0))</f>
        <v/>
      </c>
      <c r="X1269">
        <f>YEAR(C1269)</f>
        <v/>
      </c>
      <c r="Y1269">
        <f>X1269-YEAR(V1269)+1</f>
        <v/>
      </c>
    </row>
    <row r="1270">
      <c r="A1270" t="n">
        <v>1269</v>
      </c>
      <c r="B1270" t="inlineStr">
        <is>
          <t>US-2020-108189</t>
        </is>
      </c>
      <c r="C1270" s="51" t="n">
        <v>44106</v>
      </c>
      <c r="D1270" s="51" t="n">
        <v>44109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inlineStr">
        <is>
          <t>85281</t>
        </is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  <c r="V1270" s="51">
        <f>INDEX(Customers!$C$2:$C$805,MATCH(F1270,Customers!$A$2:$A$805,0))</f>
        <v/>
      </c>
      <c r="W1270">
        <f>INDEX(Customers!$D$2:$D$805,MATCH(F1270,Customers!$A$2:$A$805,0))</f>
        <v/>
      </c>
      <c r="X1270">
        <f>YEAR(C1270)</f>
        <v/>
      </c>
      <c r="Y1270">
        <f>X1270-YEAR(V1270)+1</f>
        <v/>
      </c>
    </row>
    <row r="1271">
      <c r="A1271" t="n">
        <v>1270</v>
      </c>
      <c r="B1271" t="inlineStr">
        <is>
          <t>US-2020-108189</t>
        </is>
      </c>
      <c r="C1271" s="51" t="n">
        <v>44106</v>
      </c>
      <c r="D1271" s="51" t="n">
        <v>44109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inlineStr">
        <is>
          <t>85281</t>
        </is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  <c r="V1271" s="51">
        <f>INDEX(Customers!$C$2:$C$805,MATCH(F1271,Customers!$A$2:$A$805,0))</f>
        <v/>
      </c>
      <c r="W1271">
        <f>INDEX(Customers!$D$2:$D$805,MATCH(F1271,Customers!$A$2:$A$805,0))</f>
        <v/>
      </c>
      <c r="X1271">
        <f>YEAR(C1271)</f>
        <v/>
      </c>
      <c r="Y1271">
        <f>X1271-YEAR(V1271)+1</f>
        <v/>
      </c>
    </row>
    <row r="1272">
      <c r="A1272" t="n">
        <v>1271</v>
      </c>
      <c r="B1272" t="inlineStr">
        <is>
          <t>US-2020-108189</t>
        </is>
      </c>
      <c r="C1272" s="51" t="n">
        <v>44106</v>
      </c>
      <c r="D1272" s="51" t="n">
        <v>44109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inlineStr">
        <is>
          <t>85281</t>
        </is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  <c r="V1272" s="51">
        <f>INDEX(Customers!$C$2:$C$805,MATCH(F1272,Customers!$A$2:$A$805,0))</f>
        <v/>
      </c>
      <c r="W1272">
        <f>INDEX(Customers!$D$2:$D$805,MATCH(F1272,Customers!$A$2:$A$805,0))</f>
        <v/>
      </c>
      <c r="X1272">
        <f>YEAR(C1272)</f>
        <v/>
      </c>
      <c r="Y1272">
        <f>X1272-YEAR(V1272)+1</f>
        <v/>
      </c>
    </row>
    <row r="1273">
      <c r="A1273" t="n">
        <v>1272</v>
      </c>
      <c r="B1273" t="inlineStr">
        <is>
          <t>US-2020-108189</t>
        </is>
      </c>
      <c r="C1273" s="51" t="n">
        <v>44106</v>
      </c>
      <c r="D1273" s="51" t="n">
        <v>44109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inlineStr">
        <is>
          <t>85281</t>
        </is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  <c r="V1273" s="51">
        <f>INDEX(Customers!$C$2:$C$805,MATCH(F1273,Customers!$A$2:$A$805,0))</f>
        <v/>
      </c>
      <c r="W1273">
        <f>INDEX(Customers!$D$2:$D$805,MATCH(F1273,Customers!$A$2:$A$805,0))</f>
        <v/>
      </c>
      <c r="X1273">
        <f>YEAR(C1273)</f>
        <v/>
      </c>
      <c r="Y1273">
        <f>X1273-YEAR(V1273)+1</f>
        <v/>
      </c>
    </row>
    <row r="1274">
      <c r="A1274" t="n">
        <v>1273</v>
      </c>
      <c r="B1274" t="inlineStr">
        <is>
          <t>US-2020-108189</t>
        </is>
      </c>
      <c r="C1274" s="51" t="n">
        <v>44106</v>
      </c>
      <c r="D1274" s="51" t="n">
        <v>44109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inlineStr">
        <is>
          <t>85281</t>
        </is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  <c r="V1274" s="51">
        <f>INDEX(Customers!$C$2:$C$805,MATCH(F1274,Customers!$A$2:$A$805,0))</f>
        <v/>
      </c>
      <c r="W1274">
        <f>INDEX(Customers!$D$2:$D$805,MATCH(F1274,Customers!$A$2:$A$805,0))</f>
        <v/>
      </c>
      <c r="X1274">
        <f>YEAR(C1274)</f>
        <v/>
      </c>
      <c r="Y1274">
        <f>X1274-YEAR(V1274)+1</f>
        <v/>
      </c>
    </row>
    <row r="1275">
      <c r="A1275" t="n">
        <v>1274</v>
      </c>
      <c r="B1275" t="inlineStr">
        <is>
          <t>US-2020-108189</t>
        </is>
      </c>
      <c r="C1275" s="51" t="n">
        <v>44106</v>
      </c>
      <c r="D1275" s="51" t="n">
        <v>44109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inlineStr">
        <is>
          <t>85281</t>
        </is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  <c r="V1275" s="51">
        <f>INDEX(Customers!$C$2:$C$805,MATCH(F1275,Customers!$A$2:$A$805,0))</f>
        <v/>
      </c>
      <c r="W1275">
        <f>INDEX(Customers!$D$2:$D$805,MATCH(F1275,Customers!$A$2:$A$805,0))</f>
        <v/>
      </c>
      <c r="X1275">
        <f>YEAR(C1275)</f>
        <v/>
      </c>
      <c r="Y1275">
        <f>X1275-YEAR(V1275)+1</f>
        <v/>
      </c>
    </row>
    <row r="1276">
      <c r="A1276" t="n">
        <v>1275</v>
      </c>
      <c r="B1276" t="inlineStr">
        <is>
          <t>US-2020-157882</t>
        </is>
      </c>
      <c r="C1276" s="51" t="n">
        <v>44107</v>
      </c>
      <c r="D1276" s="51" t="n">
        <v>44112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inlineStr">
        <is>
          <t>90036</t>
        </is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  <c r="V1276" s="51">
        <f>INDEX(Customers!$C$2:$C$805,MATCH(F1276,Customers!$A$2:$A$805,0))</f>
        <v/>
      </c>
      <c r="W1276">
        <f>INDEX(Customers!$D$2:$D$805,MATCH(F1276,Customers!$A$2:$A$805,0))</f>
        <v/>
      </c>
      <c r="X1276">
        <f>YEAR(C1276)</f>
        <v/>
      </c>
      <c r="Y1276">
        <f>X1276-YEAR(V1276)+1</f>
        <v/>
      </c>
    </row>
    <row r="1277">
      <c r="A1277" t="n">
        <v>1276</v>
      </c>
      <c r="B1277" t="inlineStr">
        <is>
          <t>US-2020-153976</t>
        </is>
      </c>
      <c r="C1277" s="51" t="n">
        <v>44107</v>
      </c>
      <c r="D1277" s="51" t="n">
        <v>44112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inlineStr">
        <is>
          <t>60201</t>
        </is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  <c r="V1277" s="51">
        <f>INDEX(Customers!$C$2:$C$805,MATCH(F1277,Customers!$A$2:$A$805,0))</f>
        <v/>
      </c>
      <c r="W1277">
        <f>INDEX(Customers!$D$2:$D$805,MATCH(F1277,Customers!$A$2:$A$805,0))</f>
        <v/>
      </c>
      <c r="X1277">
        <f>YEAR(C1277)</f>
        <v/>
      </c>
      <c r="Y1277">
        <f>X1277-YEAR(V1277)+1</f>
        <v/>
      </c>
    </row>
    <row r="1278">
      <c r="A1278" t="n">
        <v>1277</v>
      </c>
      <c r="B1278" t="inlineStr">
        <is>
          <t>US-2020-120775</t>
        </is>
      </c>
      <c r="C1278" s="51" t="n">
        <v>44107</v>
      </c>
      <c r="D1278" s="51" t="n">
        <v>44111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inlineStr">
        <is>
          <t>75217</t>
        </is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  <c r="V1278" s="51">
        <f>INDEX(Customers!$C$2:$C$805,MATCH(F1278,Customers!$A$2:$A$805,0))</f>
        <v/>
      </c>
      <c r="W1278">
        <f>INDEX(Customers!$D$2:$D$805,MATCH(F1278,Customers!$A$2:$A$805,0))</f>
        <v/>
      </c>
      <c r="X1278">
        <f>YEAR(C1278)</f>
        <v/>
      </c>
      <c r="Y1278">
        <f>X1278-YEAR(V1278)+1</f>
        <v/>
      </c>
    </row>
    <row r="1279">
      <c r="A1279" t="n">
        <v>1278</v>
      </c>
      <c r="B1279" t="inlineStr">
        <is>
          <t>US-2020-157882</t>
        </is>
      </c>
      <c r="C1279" s="51" t="n">
        <v>44107</v>
      </c>
      <c r="D1279" s="51" t="n">
        <v>44112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inlineStr">
        <is>
          <t>90036</t>
        </is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  <c r="V1279" s="51">
        <f>INDEX(Customers!$C$2:$C$805,MATCH(F1279,Customers!$A$2:$A$805,0))</f>
        <v/>
      </c>
      <c r="W1279">
        <f>INDEX(Customers!$D$2:$D$805,MATCH(F1279,Customers!$A$2:$A$805,0))</f>
        <v/>
      </c>
      <c r="X1279">
        <f>YEAR(C1279)</f>
        <v/>
      </c>
      <c r="Y1279">
        <f>X1279-YEAR(V1279)+1</f>
        <v/>
      </c>
    </row>
    <row r="1280">
      <c r="A1280" t="n">
        <v>1279</v>
      </c>
      <c r="B1280" t="inlineStr">
        <is>
          <t>US-2020-155817</t>
        </is>
      </c>
      <c r="C1280" s="51" t="n">
        <v>44107</v>
      </c>
      <c r="D1280" s="51" t="n">
        <v>44113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inlineStr">
        <is>
          <t>27707</t>
        </is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  <c r="V1280" s="51">
        <f>INDEX(Customers!$C$2:$C$805,MATCH(F1280,Customers!$A$2:$A$805,0))</f>
        <v/>
      </c>
      <c r="W1280">
        <f>INDEX(Customers!$D$2:$D$805,MATCH(F1280,Customers!$A$2:$A$805,0))</f>
        <v/>
      </c>
      <c r="X1280">
        <f>YEAR(C1280)</f>
        <v/>
      </c>
      <c r="Y1280">
        <f>X1280-YEAR(V1280)+1</f>
        <v/>
      </c>
    </row>
    <row r="1281">
      <c r="A1281" t="n">
        <v>1280</v>
      </c>
      <c r="B1281" t="inlineStr">
        <is>
          <t>US-2020-108903</t>
        </is>
      </c>
      <c r="C1281" s="51" t="n">
        <v>44107</v>
      </c>
      <c r="D1281" s="51" t="n">
        <v>44107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43229</t>
        </is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  <c r="V1281" s="51">
        <f>INDEX(Customers!$C$2:$C$805,MATCH(F1281,Customers!$A$2:$A$805,0))</f>
        <v/>
      </c>
      <c r="W1281">
        <f>INDEX(Customers!$D$2:$D$805,MATCH(F1281,Customers!$A$2:$A$805,0))</f>
        <v/>
      </c>
      <c r="X1281">
        <f>YEAR(C1281)</f>
        <v/>
      </c>
      <c r="Y1281">
        <f>X1281-YEAR(V1281)+1</f>
        <v/>
      </c>
    </row>
    <row r="1282">
      <c r="A1282" t="n">
        <v>1281</v>
      </c>
      <c r="B1282" t="inlineStr">
        <is>
          <t>US-2020-120775</t>
        </is>
      </c>
      <c r="C1282" s="51" t="n">
        <v>44107</v>
      </c>
      <c r="D1282" s="51" t="n">
        <v>44111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inlineStr">
        <is>
          <t>75217</t>
        </is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  <c r="V1282" s="51">
        <f>INDEX(Customers!$C$2:$C$805,MATCH(F1282,Customers!$A$2:$A$805,0))</f>
        <v/>
      </c>
      <c r="W1282">
        <f>INDEX(Customers!$D$2:$D$805,MATCH(F1282,Customers!$A$2:$A$805,0))</f>
        <v/>
      </c>
      <c r="X1282">
        <f>YEAR(C1282)</f>
        <v/>
      </c>
      <c r="Y1282">
        <f>X1282-YEAR(V1282)+1</f>
        <v/>
      </c>
    </row>
    <row r="1283">
      <c r="A1283" t="n">
        <v>1282</v>
      </c>
      <c r="B1283" t="inlineStr">
        <is>
          <t>US-2020-108903</t>
        </is>
      </c>
      <c r="C1283" s="51" t="n">
        <v>44107</v>
      </c>
      <c r="D1283" s="51" t="n">
        <v>44107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inlineStr">
        <is>
          <t>43229</t>
        </is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  <c r="V1283" s="51">
        <f>INDEX(Customers!$C$2:$C$805,MATCH(F1283,Customers!$A$2:$A$805,0))</f>
        <v/>
      </c>
      <c r="W1283">
        <f>INDEX(Customers!$D$2:$D$805,MATCH(F1283,Customers!$A$2:$A$805,0))</f>
        <v/>
      </c>
      <c r="X1283">
        <f>YEAR(C1283)</f>
        <v/>
      </c>
      <c r="Y1283">
        <f>X1283-YEAR(V1283)+1</f>
        <v/>
      </c>
    </row>
    <row r="1284">
      <c r="A1284" t="n">
        <v>1283</v>
      </c>
      <c r="B1284" t="inlineStr">
        <is>
          <t>US-2020-120775</t>
        </is>
      </c>
      <c r="C1284" s="51" t="n">
        <v>44107</v>
      </c>
      <c r="D1284" s="51" t="n">
        <v>44111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inlineStr">
        <is>
          <t>75217</t>
        </is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  <c r="V1284" s="51">
        <f>INDEX(Customers!$C$2:$C$805,MATCH(F1284,Customers!$A$2:$A$805,0))</f>
        <v/>
      </c>
      <c r="W1284">
        <f>INDEX(Customers!$D$2:$D$805,MATCH(F1284,Customers!$A$2:$A$805,0))</f>
        <v/>
      </c>
      <c r="X1284">
        <f>YEAR(C1284)</f>
        <v/>
      </c>
      <c r="Y1284">
        <f>X1284-YEAR(V1284)+1</f>
        <v/>
      </c>
    </row>
    <row r="1285">
      <c r="A1285" t="n">
        <v>1284</v>
      </c>
      <c r="B1285" t="inlineStr">
        <is>
          <t>US-2020-120775</t>
        </is>
      </c>
      <c r="C1285" s="51" t="n">
        <v>44107</v>
      </c>
      <c r="D1285" s="51" t="n">
        <v>44111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75217</t>
        </is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  <c r="V1285" s="51">
        <f>INDEX(Customers!$C$2:$C$805,MATCH(F1285,Customers!$A$2:$A$805,0))</f>
        <v/>
      </c>
      <c r="W1285">
        <f>INDEX(Customers!$D$2:$D$805,MATCH(F1285,Customers!$A$2:$A$805,0))</f>
        <v/>
      </c>
      <c r="X1285">
        <f>YEAR(C1285)</f>
        <v/>
      </c>
      <c r="Y1285">
        <f>X1285-YEAR(V1285)+1</f>
        <v/>
      </c>
    </row>
    <row r="1286">
      <c r="A1286" t="n">
        <v>1285</v>
      </c>
      <c r="B1286" t="inlineStr">
        <is>
          <t>US-2020-120775</t>
        </is>
      </c>
      <c r="C1286" s="51" t="n">
        <v>44107</v>
      </c>
      <c r="D1286" s="51" t="n">
        <v>44111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inlineStr">
        <is>
          <t>75217</t>
        </is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  <c r="V1286" s="51">
        <f>INDEX(Customers!$C$2:$C$805,MATCH(F1286,Customers!$A$2:$A$805,0))</f>
        <v/>
      </c>
      <c r="W1286">
        <f>INDEX(Customers!$D$2:$D$805,MATCH(F1286,Customers!$A$2:$A$805,0))</f>
        <v/>
      </c>
      <c r="X1286">
        <f>YEAR(C1286)</f>
        <v/>
      </c>
      <c r="Y1286">
        <f>X1286-YEAR(V1286)+1</f>
        <v/>
      </c>
    </row>
    <row r="1287">
      <c r="A1287" t="n">
        <v>1286</v>
      </c>
      <c r="B1287" t="inlineStr">
        <is>
          <t>US-2020-155817</t>
        </is>
      </c>
      <c r="C1287" s="51" t="n">
        <v>44107</v>
      </c>
      <c r="D1287" s="51" t="n">
        <v>44113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inlineStr">
        <is>
          <t>27707</t>
        </is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  <c r="V1287" s="51">
        <f>INDEX(Customers!$C$2:$C$805,MATCH(F1287,Customers!$A$2:$A$805,0))</f>
        <v/>
      </c>
      <c r="W1287">
        <f>INDEX(Customers!$D$2:$D$805,MATCH(F1287,Customers!$A$2:$A$805,0))</f>
        <v/>
      </c>
      <c r="X1287">
        <f>YEAR(C1287)</f>
        <v/>
      </c>
      <c r="Y1287">
        <f>X1287-YEAR(V1287)+1</f>
        <v/>
      </c>
    </row>
    <row r="1288">
      <c r="A1288" t="n">
        <v>1287</v>
      </c>
      <c r="B1288" t="inlineStr">
        <is>
          <t>US-2020-108903</t>
        </is>
      </c>
      <c r="C1288" s="51" t="n">
        <v>44107</v>
      </c>
      <c r="D1288" s="51" t="n">
        <v>44107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inlineStr">
        <is>
          <t>43229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  <c r="V1288" s="51">
        <f>INDEX(Customers!$C$2:$C$805,MATCH(F1288,Customers!$A$2:$A$805,0))</f>
        <v/>
      </c>
      <c r="W1288">
        <f>INDEX(Customers!$D$2:$D$805,MATCH(F1288,Customers!$A$2:$A$805,0))</f>
        <v/>
      </c>
      <c r="X1288">
        <f>YEAR(C1288)</f>
        <v/>
      </c>
      <c r="Y1288">
        <f>X1288-YEAR(V1288)+1</f>
        <v/>
      </c>
    </row>
    <row r="1289">
      <c r="A1289" t="n">
        <v>1288</v>
      </c>
      <c r="B1289" t="inlineStr">
        <is>
          <t>US-2020-166891</t>
        </is>
      </c>
      <c r="C1289" s="51" t="n">
        <v>44108</v>
      </c>
      <c r="D1289" s="51" t="n">
        <v>44110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10024</t>
        </is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  <c r="V1289" s="51">
        <f>INDEX(Customers!$C$2:$C$805,MATCH(F1289,Customers!$A$2:$A$805,0))</f>
        <v/>
      </c>
      <c r="W1289">
        <f>INDEX(Customers!$D$2:$D$805,MATCH(F1289,Customers!$A$2:$A$805,0))</f>
        <v/>
      </c>
      <c r="X1289">
        <f>YEAR(C1289)</f>
        <v/>
      </c>
      <c r="Y1289">
        <f>X1289-YEAR(V1289)+1</f>
        <v/>
      </c>
    </row>
    <row r="1290">
      <c r="A1290" t="n">
        <v>1289</v>
      </c>
      <c r="B1290" t="inlineStr">
        <is>
          <t>US-2020-153479</t>
        </is>
      </c>
      <c r="C1290" s="51" t="n">
        <v>44108</v>
      </c>
      <c r="D1290" s="51" t="n">
        <v>44112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inlineStr">
        <is>
          <t>94591</t>
        </is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  <c r="V1290" s="51">
        <f>INDEX(Customers!$C$2:$C$805,MATCH(F1290,Customers!$A$2:$A$805,0))</f>
        <v/>
      </c>
      <c r="W1290">
        <f>INDEX(Customers!$D$2:$D$805,MATCH(F1290,Customers!$A$2:$A$805,0))</f>
        <v/>
      </c>
      <c r="X1290">
        <f>YEAR(C1290)</f>
        <v/>
      </c>
      <c r="Y1290">
        <f>X1290-YEAR(V1290)+1</f>
        <v/>
      </c>
    </row>
    <row r="1291">
      <c r="A1291" t="n">
        <v>1290</v>
      </c>
      <c r="B1291" t="inlineStr">
        <is>
          <t>US-2020-102085</t>
        </is>
      </c>
      <c r="C1291" s="51" t="n">
        <v>44108</v>
      </c>
      <c r="D1291" s="51" t="n">
        <v>44113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inlineStr">
        <is>
          <t>98115</t>
        </is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  <c r="V1291" s="51">
        <f>INDEX(Customers!$C$2:$C$805,MATCH(F1291,Customers!$A$2:$A$805,0))</f>
        <v/>
      </c>
      <c r="W1291">
        <f>INDEX(Customers!$D$2:$D$805,MATCH(F1291,Customers!$A$2:$A$805,0))</f>
        <v/>
      </c>
      <c r="X1291">
        <f>YEAR(C1291)</f>
        <v/>
      </c>
      <c r="Y1291">
        <f>X1291-YEAR(V1291)+1</f>
        <v/>
      </c>
    </row>
    <row r="1292">
      <c r="A1292" t="n">
        <v>1291</v>
      </c>
      <c r="B1292" t="inlineStr">
        <is>
          <t>US-2020-153479</t>
        </is>
      </c>
      <c r="C1292" s="51" t="n">
        <v>44108</v>
      </c>
      <c r="D1292" s="51" t="n">
        <v>44112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inlineStr">
        <is>
          <t>94591</t>
        </is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  <c r="V1292" s="51">
        <f>INDEX(Customers!$C$2:$C$805,MATCH(F1292,Customers!$A$2:$A$805,0))</f>
        <v/>
      </c>
      <c r="W1292">
        <f>INDEX(Customers!$D$2:$D$805,MATCH(F1292,Customers!$A$2:$A$805,0))</f>
        <v/>
      </c>
      <c r="X1292">
        <f>YEAR(C1292)</f>
        <v/>
      </c>
      <c r="Y1292">
        <f>X1292-YEAR(V1292)+1</f>
        <v/>
      </c>
    </row>
    <row r="1293">
      <c r="A1293" t="n">
        <v>1292</v>
      </c>
      <c r="B1293" t="inlineStr">
        <is>
          <t>US-2020-152422</t>
        </is>
      </c>
      <c r="C1293" s="51" t="n">
        <v>44109</v>
      </c>
      <c r="D1293" s="51" t="n">
        <v>44114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inlineStr">
        <is>
          <t>43229</t>
        </is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  <c r="V1293" s="51">
        <f>INDEX(Customers!$C$2:$C$805,MATCH(F1293,Customers!$A$2:$A$805,0))</f>
        <v/>
      </c>
      <c r="W1293">
        <f>INDEX(Customers!$D$2:$D$805,MATCH(F1293,Customers!$A$2:$A$805,0))</f>
        <v/>
      </c>
      <c r="X1293">
        <f>YEAR(C1293)</f>
        <v/>
      </c>
      <c r="Y1293">
        <f>X1293-YEAR(V1293)+1</f>
        <v/>
      </c>
    </row>
    <row r="1294">
      <c r="A1294" t="n">
        <v>1293</v>
      </c>
      <c r="B1294" t="inlineStr">
        <is>
          <t>US-2020-152233</t>
        </is>
      </c>
      <c r="C1294" s="51" t="n">
        <v>44109</v>
      </c>
      <c r="D1294" s="51" t="n">
        <v>44110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inlineStr">
        <is>
          <t>91767</t>
        </is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  <c r="V1294" s="51">
        <f>INDEX(Customers!$C$2:$C$805,MATCH(F1294,Customers!$A$2:$A$805,0))</f>
        <v/>
      </c>
      <c r="W1294">
        <f>INDEX(Customers!$D$2:$D$805,MATCH(F1294,Customers!$A$2:$A$805,0))</f>
        <v/>
      </c>
      <c r="X1294">
        <f>YEAR(C1294)</f>
        <v/>
      </c>
      <c r="Y1294">
        <f>X1294-YEAR(V1294)+1</f>
        <v/>
      </c>
    </row>
    <row r="1295">
      <c r="A1295" t="n">
        <v>1294</v>
      </c>
      <c r="B1295" t="inlineStr">
        <is>
          <t>CA-2020-131807</t>
        </is>
      </c>
      <c r="C1295" s="51" t="n">
        <v>44109</v>
      </c>
      <c r="D1295" s="51" t="n">
        <v>44114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  <c r="V1295" s="51">
        <f>INDEX(Customers!$C$2:$C$805,MATCH(F1295,Customers!$A$2:$A$805,0))</f>
        <v/>
      </c>
      <c r="W1295">
        <f>INDEX(Customers!$D$2:$D$805,MATCH(F1295,Customers!$A$2:$A$805,0))</f>
        <v/>
      </c>
      <c r="X1295">
        <f>YEAR(C1295)</f>
        <v/>
      </c>
      <c r="Y1295">
        <f>X1295-YEAR(V1295)+1</f>
        <v/>
      </c>
    </row>
    <row r="1296">
      <c r="A1296" t="n">
        <v>1295</v>
      </c>
      <c r="B1296" t="inlineStr">
        <is>
          <t>CA-2020-131807</t>
        </is>
      </c>
      <c r="C1296" s="51" t="n">
        <v>44109</v>
      </c>
      <c r="D1296" s="51" t="n">
        <v>44114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  <c r="V1296" s="51">
        <f>INDEX(Customers!$C$2:$C$805,MATCH(F1296,Customers!$A$2:$A$805,0))</f>
        <v/>
      </c>
      <c r="W1296">
        <f>INDEX(Customers!$D$2:$D$805,MATCH(F1296,Customers!$A$2:$A$805,0))</f>
        <v/>
      </c>
      <c r="X1296">
        <f>YEAR(C1296)</f>
        <v/>
      </c>
      <c r="Y1296">
        <f>X1296-YEAR(V1296)+1</f>
        <v/>
      </c>
    </row>
    <row r="1297">
      <c r="A1297" t="n">
        <v>1296</v>
      </c>
      <c r="B1297" t="inlineStr">
        <is>
          <t>CA-2020-131807</t>
        </is>
      </c>
      <c r="C1297" s="51" t="n">
        <v>44109</v>
      </c>
      <c r="D1297" s="51" t="n">
        <v>44114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  <c r="V1297" s="51">
        <f>INDEX(Customers!$C$2:$C$805,MATCH(F1297,Customers!$A$2:$A$805,0))</f>
        <v/>
      </c>
      <c r="W1297">
        <f>INDEX(Customers!$D$2:$D$805,MATCH(F1297,Customers!$A$2:$A$805,0))</f>
        <v/>
      </c>
      <c r="X1297">
        <f>YEAR(C1297)</f>
        <v/>
      </c>
      <c r="Y1297">
        <f>X1297-YEAR(V1297)+1</f>
        <v/>
      </c>
    </row>
    <row r="1298">
      <c r="A1298" t="n">
        <v>1297</v>
      </c>
      <c r="B1298" t="inlineStr">
        <is>
          <t>CA-2020-131807</t>
        </is>
      </c>
      <c r="C1298" s="51" t="n">
        <v>44109</v>
      </c>
      <c r="D1298" s="51" t="n">
        <v>44114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  <c r="V1298" s="51">
        <f>INDEX(Customers!$C$2:$C$805,MATCH(F1298,Customers!$A$2:$A$805,0))</f>
        <v/>
      </c>
      <c r="W1298">
        <f>INDEX(Customers!$D$2:$D$805,MATCH(F1298,Customers!$A$2:$A$805,0))</f>
        <v/>
      </c>
      <c r="X1298">
        <f>YEAR(C1298)</f>
        <v/>
      </c>
      <c r="Y1298">
        <f>X1298-YEAR(V1298)+1</f>
        <v/>
      </c>
    </row>
    <row r="1299">
      <c r="A1299" t="n">
        <v>1298</v>
      </c>
      <c r="B1299" t="inlineStr">
        <is>
          <t>CA-2020-131807</t>
        </is>
      </c>
      <c r="C1299" s="51" t="n">
        <v>44109</v>
      </c>
      <c r="D1299" s="51" t="n">
        <v>44114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  <c r="V1299" s="51">
        <f>INDEX(Customers!$C$2:$C$805,MATCH(F1299,Customers!$A$2:$A$805,0))</f>
        <v/>
      </c>
      <c r="W1299">
        <f>INDEX(Customers!$D$2:$D$805,MATCH(F1299,Customers!$A$2:$A$805,0))</f>
        <v/>
      </c>
      <c r="X1299">
        <f>YEAR(C1299)</f>
        <v/>
      </c>
      <c r="Y1299">
        <f>X1299-YEAR(V1299)+1</f>
        <v/>
      </c>
    </row>
    <row r="1300">
      <c r="A1300" t="n">
        <v>1299</v>
      </c>
      <c r="B1300" t="inlineStr">
        <is>
          <t>CA-2020-131807</t>
        </is>
      </c>
      <c r="C1300" s="51" t="n">
        <v>44109</v>
      </c>
      <c r="D1300" s="51" t="n">
        <v>44114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  <c r="V1300" s="51">
        <f>INDEX(Customers!$C$2:$C$805,MATCH(F1300,Customers!$A$2:$A$805,0))</f>
        <v/>
      </c>
      <c r="W1300">
        <f>INDEX(Customers!$D$2:$D$805,MATCH(F1300,Customers!$A$2:$A$805,0))</f>
        <v/>
      </c>
      <c r="X1300">
        <f>YEAR(C1300)</f>
        <v/>
      </c>
      <c r="Y1300">
        <f>X1300-YEAR(V1300)+1</f>
        <v/>
      </c>
    </row>
    <row r="1301">
      <c r="A1301" t="n">
        <v>1300</v>
      </c>
      <c r="B1301" t="inlineStr">
        <is>
          <t>US-2020-132542</t>
        </is>
      </c>
      <c r="C1301" s="51" t="n">
        <v>44110</v>
      </c>
      <c r="D1301" s="51" t="n">
        <v>44112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inlineStr">
        <is>
          <t>68104</t>
        </is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  <c r="V1301" s="51">
        <f>INDEX(Customers!$C$2:$C$805,MATCH(F1301,Customers!$A$2:$A$805,0))</f>
        <v/>
      </c>
      <c r="W1301">
        <f>INDEX(Customers!$D$2:$D$805,MATCH(F1301,Customers!$A$2:$A$805,0))</f>
        <v/>
      </c>
      <c r="X1301">
        <f>YEAR(C1301)</f>
        <v/>
      </c>
      <c r="Y1301">
        <f>X1301-YEAR(V1301)+1</f>
        <v/>
      </c>
    </row>
    <row r="1302">
      <c r="A1302" t="n">
        <v>1301</v>
      </c>
      <c r="B1302" t="inlineStr">
        <is>
          <t>US-2020-110611</t>
        </is>
      </c>
      <c r="C1302" s="51" t="n">
        <v>44110</v>
      </c>
      <c r="D1302" s="51" t="n">
        <v>44117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19120</t>
        </is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  <c r="V1302" s="51">
        <f>INDEX(Customers!$C$2:$C$805,MATCH(F1302,Customers!$A$2:$A$805,0))</f>
        <v/>
      </c>
      <c r="W1302">
        <f>INDEX(Customers!$D$2:$D$805,MATCH(F1302,Customers!$A$2:$A$805,0))</f>
        <v/>
      </c>
      <c r="X1302">
        <f>YEAR(C1302)</f>
        <v/>
      </c>
      <c r="Y1302">
        <f>X1302-YEAR(V1302)+1</f>
        <v/>
      </c>
    </row>
    <row r="1303">
      <c r="A1303" t="n">
        <v>1302</v>
      </c>
      <c r="B1303" t="inlineStr">
        <is>
          <t>US-2020-109680</t>
        </is>
      </c>
      <c r="C1303" s="51" t="n">
        <v>44110</v>
      </c>
      <c r="D1303" s="51" t="n">
        <v>44113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inlineStr">
        <is>
          <t>46203</t>
        </is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  <c r="V1303" s="51">
        <f>INDEX(Customers!$C$2:$C$805,MATCH(F1303,Customers!$A$2:$A$805,0))</f>
        <v/>
      </c>
      <c r="W1303">
        <f>INDEX(Customers!$D$2:$D$805,MATCH(F1303,Customers!$A$2:$A$805,0))</f>
        <v/>
      </c>
      <c r="X1303">
        <f>YEAR(C1303)</f>
        <v/>
      </c>
      <c r="Y1303">
        <f>X1303-YEAR(V1303)+1</f>
        <v/>
      </c>
    </row>
    <row r="1304">
      <c r="A1304" t="n">
        <v>1303</v>
      </c>
      <c r="B1304" t="inlineStr">
        <is>
          <t>US-2020-134677</t>
        </is>
      </c>
      <c r="C1304" s="51" t="n">
        <v>44110</v>
      </c>
      <c r="D1304" s="51" t="n">
        <v>44114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inlineStr">
        <is>
          <t>92024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  <c r="V1304" s="51">
        <f>INDEX(Customers!$C$2:$C$805,MATCH(F1304,Customers!$A$2:$A$805,0))</f>
        <v/>
      </c>
      <c r="W1304">
        <f>INDEX(Customers!$D$2:$D$805,MATCH(F1304,Customers!$A$2:$A$805,0))</f>
        <v/>
      </c>
      <c r="X1304">
        <f>YEAR(C1304)</f>
        <v/>
      </c>
      <c r="Y1304">
        <f>X1304-YEAR(V1304)+1</f>
        <v/>
      </c>
    </row>
    <row r="1305">
      <c r="A1305" t="n">
        <v>1304</v>
      </c>
      <c r="B1305" t="inlineStr">
        <is>
          <t>US-2020-117429</t>
        </is>
      </c>
      <c r="C1305" s="51" t="n">
        <v>44111</v>
      </c>
      <c r="D1305" s="51" t="n">
        <v>44117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19140</t>
        </is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  <c r="V1305" s="51">
        <f>INDEX(Customers!$C$2:$C$805,MATCH(F1305,Customers!$A$2:$A$805,0))</f>
        <v/>
      </c>
      <c r="W1305">
        <f>INDEX(Customers!$D$2:$D$805,MATCH(F1305,Customers!$A$2:$A$805,0))</f>
        <v/>
      </c>
      <c r="X1305">
        <f>YEAR(C1305)</f>
        <v/>
      </c>
      <c r="Y1305">
        <f>X1305-YEAR(V1305)+1</f>
        <v/>
      </c>
    </row>
    <row r="1306">
      <c r="A1306" t="n">
        <v>1305</v>
      </c>
      <c r="B1306" t="inlineStr">
        <is>
          <t>US-2020-132801</t>
        </is>
      </c>
      <c r="C1306" s="51" t="n">
        <v>44111</v>
      </c>
      <c r="D1306" s="51" t="n">
        <v>44116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inlineStr">
        <is>
          <t>75217</t>
        </is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  <c r="V1306" s="51">
        <f>INDEX(Customers!$C$2:$C$805,MATCH(F1306,Customers!$A$2:$A$805,0))</f>
        <v/>
      </c>
      <c r="W1306">
        <f>INDEX(Customers!$D$2:$D$805,MATCH(F1306,Customers!$A$2:$A$805,0))</f>
        <v/>
      </c>
      <c r="X1306">
        <f>YEAR(C1306)</f>
        <v/>
      </c>
      <c r="Y1306">
        <f>X1306-YEAR(V1306)+1</f>
        <v/>
      </c>
    </row>
    <row r="1307">
      <c r="A1307" t="n">
        <v>1306</v>
      </c>
      <c r="B1307" t="inlineStr">
        <is>
          <t>US-2020-119977</t>
        </is>
      </c>
      <c r="C1307" s="51" t="n">
        <v>44112</v>
      </c>
      <c r="D1307" s="51" t="n">
        <v>44117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inlineStr">
        <is>
          <t>10011</t>
        </is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  <c r="V1307" s="51">
        <f>INDEX(Customers!$C$2:$C$805,MATCH(F1307,Customers!$A$2:$A$805,0))</f>
        <v/>
      </c>
      <c r="W1307">
        <f>INDEX(Customers!$D$2:$D$805,MATCH(F1307,Customers!$A$2:$A$805,0))</f>
        <v/>
      </c>
      <c r="X1307">
        <f>YEAR(C1307)</f>
        <v/>
      </c>
      <c r="Y1307">
        <f>X1307-YEAR(V1307)+1</f>
        <v/>
      </c>
    </row>
    <row r="1308">
      <c r="A1308" t="n">
        <v>1307</v>
      </c>
      <c r="B1308" t="inlineStr">
        <is>
          <t>US-2020-142951</t>
        </is>
      </c>
      <c r="C1308" s="51" t="n">
        <v>44112</v>
      </c>
      <c r="D1308" s="51" t="n">
        <v>44112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inlineStr">
        <is>
          <t>28205</t>
        </is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  <c r="V1308" s="51">
        <f>INDEX(Customers!$C$2:$C$805,MATCH(F1308,Customers!$A$2:$A$805,0))</f>
        <v/>
      </c>
      <c r="W1308">
        <f>INDEX(Customers!$D$2:$D$805,MATCH(F1308,Customers!$A$2:$A$805,0))</f>
        <v/>
      </c>
      <c r="X1308">
        <f>YEAR(C1308)</f>
        <v/>
      </c>
      <c r="Y1308">
        <f>X1308-YEAR(V1308)+1</f>
        <v/>
      </c>
    </row>
    <row r="1309">
      <c r="A1309" t="n">
        <v>1308</v>
      </c>
      <c r="B1309" t="inlineStr">
        <is>
          <t>US-2020-138240</t>
        </is>
      </c>
      <c r="C1309" s="51" t="n">
        <v>44113</v>
      </c>
      <c r="D1309" s="51" t="n">
        <v>44118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inlineStr">
        <is>
          <t>94122</t>
        </is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  <c r="V1309" s="51">
        <f>INDEX(Customers!$C$2:$C$805,MATCH(F1309,Customers!$A$2:$A$805,0))</f>
        <v/>
      </c>
      <c r="W1309">
        <f>INDEX(Customers!$D$2:$D$805,MATCH(F1309,Customers!$A$2:$A$805,0))</f>
        <v/>
      </c>
      <c r="X1309">
        <f>YEAR(C1309)</f>
        <v/>
      </c>
      <c r="Y1309">
        <f>X1309-YEAR(V1309)+1</f>
        <v/>
      </c>
    </row>
    <row r="1310">
      <c r="A1310" t="n">
        <v>1309</v>
      </c>
      <c r="B1310" t="inlineStr">
        <is>
          <t>US-2020-137911</t>
        </is>
      </c>
      <c r="C1310" s="51" t="n">
        <v>44113</v>
      </c>
      <c r="D1310" s="51" t="n">
        <v>44119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inlineStr">
        <is>
          <t>28540</t>
        </is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  <c r="V1310" s="51">
        <f>INDEX(Customers!$C$2:$C$805,MATCH(F1310,Customers!$A$2:$A$805,0))</f>
        <v/>
      </c>
      <c r="W1310">
        <f>INDEX(Customers!$D$2:$D$805,MATCH(F1310,Customers!$A$2:$A$805,0))</f>
        <v/>
      </c>
      <c r="X1310">
        <f>YEAR(C1310)</f>
        <v/>
      </c>
      <c r="Y1310">
        <f>X1310-YEAR(V1310)+1</f>
        <v/>
      </c>
    </row>
    <row r="1311">
      <c r="A1311" t="n">
        <v>1310</v>
      </c>
      <c r="B1311" t="inlineStr">
        <is>
          <t>US-2020-138240</t>
        </is>
      </c>
      <c r="C1311" s="51" t="n">
        <v>44113</v>
      </c>
      <c r="D1311" s="51" t="n">
        <v>44118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inlineStr">
        <is>
          <t>94122</t>
        </is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  <c r="V1311" s="51">
        <f>INDEX(Customers!$C$2:$C$805,MATCH(F1311,Customers!$A$2:$A$805,0))</f>
        <v/>
      </c>
      <c r="W1311">
        <f>INDEX(Customers!$D$2:$D$805,MATCH(F1311,Customers!$A$2:$A$805,0))</f>
        <v/>
      </c>
      <c r="X1311">
        <f>YEAR(C1311)</f>
        <v/>
      </c>
      <c r="Y1311">
        <f>X1311-YEAR(V1311)+1</f>
        <v/>
      </c>
    </row>
    <row r="1312">
      <c r="A1312" t="n">
        <v>1311</v>
      </c>
      <c r="B1312" t="inlineStr">
        <is>
          <t>US-2020-140403</t>
        </is>
      </c>
      <c r="C1312" s="51" t="n">
        <v>44114</v>
      </c>
      <c r="D1312" s="51" t="n">
        <v>44114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inlineStr">
        <is>
          <t>95336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  <c r="V1312" s="51">
        <f>INDEX(Customers!$C$2:$C$805,MATCH(F1312,Customers!$A$2:$A$805,0))</f>
        <v/>
      </c>
      <c r="W1312">
        <f>INDEX(Customers!$D$2:$D$805,MATCH(F1312,Customers!$A$2:$A$805,0))</f>
        <v/>
      </c>
      <c r="X1312">
        <f>YEAR(C1312)</f>
        <v/>
      </c>
      <c r="Y1312">
        <f>X1312-YEAR(V1312)+1</f>
        <v/>
      </c>
    </row>
    <row r="1313">
      <c r="A1313" t="n">
        <v>1312</v>
      </c>
      <c r="B1313" t="inlineStr">
        <is>
          <t>US-2020-150329</t>
        </is>
      </c>
      <c r="C1313" s="51" t="n">
        <v>44114</v>
      </c>
      <c r="D1313" s="51" t="n">
        <v>44118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inlineStr">
        <is>
          <t>85023</t>
        </is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  <c r="V1313" s="51">
        <f>INDEX(Customers!$C$2:$C$805,MATCH(F1313,Customers!$A$2:$A$805,0))</f>
        <v/>
      </c>
      <c r="W1313">
        <f>INDEX(Customers!$D$2:$D$805,MATCH(F1313,Customers!$A$2:$A$805,0))</f>
        <v/>
      </c>
      <c r="X1313">
        <f>YEAR(C1313)</f>
        <v/>
      </c>
      <c r="Y1313">
        <f>X1313-YEAR(V1313)+1</f>
        <v/>
      </c>
    </row>
    <row r="1314">
      <c r="A1314" t="n">
        <v>1313</v>
      </c>
      <c r="B1314" t="inlineStr">
        <is>
          <t>US-2020-134054</t>
        </is>
      </c>
      <c r="C1314" s="51" t="n">
        <v>44114</v>
      </c>
      <c r="D1314" s="51" t="n">
        <v>44114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inlineStr">
        <is>
          <t>87105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  <c r="V1314" s="51">
        <f>INDEX(Customers!$C$2:$C$805,MATCH(F1314,Customers!$A$2:$A$805,0))</f>
        <v/>
      </c>
      <c r="W1314">
        <f>INDEX(Customers!$D$2:$D$805,MATCH(F1314,Customers!$A$2:$A$805,0))</f>
        <v/>
      </c>
      <c r="X1314">
        <f>YEAR(C1314)</f>
        <v/>
      </c>
      <c r="Y1314">
        <f>X1314-YEAR(V1314)+1</f>
        <v/>
      </c>
    </row>
    <row r="1315">
      <c r="A1315" t="n">
        <v>1314</v>
      </c>
      <c r="B1315" t="inlineStr">
        <is>
          <t>US-2020-105137</t>
        </is>
      </c>
      <c r="C1315" s="51" t="n">
        <v>44114</v>
      </c>
      <c r="D1315" s="51" t="n">
        <v>44114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  <c r="V1315" s="51">
        <f>INDEX(Customers!$C$2:$C$805,MATCH(F1315,Customers!$A$2:$A$805,0))</f>
        <v/>
      </c>
      <c r="W1315">
        <f>INDEX(Customers!$D$2:$D$805,MATCH(F1315,Customers!$A$2:$A$805,0))</f>
        <v/>
      </c>
      <c r="X1315">
        <f>YEAR(C1315)</f>
        <v/>
      </c>
      <c r="Y1315">
        <f>X1315-YEAR(V1315)+1</f>
        <v/>
      </c>
    </row>
    <row r="1316">
      <c r="A1316" t="n">
        <v>1315</v>
      </c>
      <c r="B1316" t="inlineStr">
        <is>
          <t>US-2020-103492</t>
        </is>
      </c>
      <c r="C1316" s="51" t="n">
        <v>44114</v>
      </c>
      <c r="D1316" s="51" t="n">
        <v>44119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inlineStr">
        <is>
          <t>77340</t>
        </is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  <c r="V1316" s="51">
        <f>INDEX(Customers!$C$2:$C$805,MATCH(F1316,Customers!$A$2:$A$805,0))</f>
        <v/>
      </c>
      <c r="W1316">
        <f>INDEX(Customers!$D$2:$D$805,MATCH(F1316,Customers!$A$2:$A$805,0))</f>
        <v/>
      </c>
      <c r="X1316">
        <f>YEAR(C1316)</f>
        <v/>
      </c>
      <c r="Y1316">
        <f>X1316-YEAR(V1316)+1</f>
        <v/>
      </c>
    </row>
    <row r="1317">
      <c r="A1317" t="n">
        <v>1316</v>
      </c>
      <c r="B1317" t="inlineStr">
        <is>
          <t>US-2020-103492</t>
        </is>
      </c>
      <c r="C1317" s="51" t="n">
        <v>44114</v>
      </c>
      <c r="D1317" s="51" t="n">
        <v>44119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inlineStr">
        <is>
          <t>77340</t>
        </is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  <c r="V1317" s="51">
        <f>INDEX(Customers!$C$2:$C$805,MATCH(F1317,Customers!$A$2:$A$805,0))</f>
        <v/>
      </c>
      <c r="W1317">
        <f>INDEX(Customers!$D$2:$D$805,MATCH(F1317,Customers!$A$2:$A$805,0))</f>
        <v/>
      </c>
      <c r="X1317">
        <f>YEAR(C1317)</f>
        <v/>
      </c>
      <c r="Y1317">
        <f>X1317-YEAR(V1317)+1</f>
        <v/>
      </c>
    </row>
    <row r="1318">
      <c r="A1318" t="n">
        <v>1317</v>
      </c>
      <c r="B1318" t="inlineStr">
        <is>
          <t>US-2020-140403</t>
        </is>
      </c>
      <c r="C1318" s="51" t="n">
        <v>44114</v>
      </c>
      <c r="D1318" s="51" t="n">
        <v>44114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inlineStr">
        <is>
          <t>95336</t>
        </is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  <c r="V1318" s="51">
        <f>INDEX(Customers!$C$2:$C$805,MATCH(F1318,Customers!$A$2:$A$805,0))</f>
        <v/>
      </c>
      <c r="W1318">
        <f>INDEX(Customers!$D$2:$D$805,MATCH(F1318,Customers!$A$2:$A$805,0))</f>
        <v/>
      </c>
      <c r="X1318">
        <f>YEAR(C1318)</f>
        <v/>
      </c>
      <c r="Y1318">
        <f>X1318-YEAR(V1318)+1</f>
        <v/>
      </c>
    </row>
    <row r="1319">
      <c r="A1319" t="n">
        <v>1318</v>
      </c>
      <c r="B1319" t="inlineStr">
        <is>
          <t>US-2020-105137</t>
        </is>
      </c>
      <c r="C1319" s="51" t="n">
        <v>44114</v>
      </c>
      <c r="D1319" s="51" t="n">
        <v>44114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inlineStr">
        <is>
          <t>43229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  <c r="V1319" s="51">
        <f>INDEX(Customers!$C$2:$C$805,MATCH(F1319,Customers!$A$2:$A$805,0))</f>
        <v/>
      </c>
      <c r="W1319">
        <f>INDEX(Customers!$D$2:$D$805,MATCH(F1319,Customers!$A$2:$A$805,0))</f>
        <v/>
      </c>
      <c r="X1319">
        <f>YEAR(C1319)</f>
        <v/>
      </c>
      <c r="Y1319">
        <f>X1319-YEAR(V1319)+1</f>
        <v/>
      </c>
    </row>
    <row r="1320">
      <c r="A1320" t="n">
        <v>1319</v>
      </c>
      <c r="B1320" t="inlineStr">
        <is>
          <t>US-2020-103492</t>
        </is>
      </c>
      <c r="C1320" s="51" t="n">
        <v>44114</v>
      </c>
      <c r="D1320" s="51" t="n">
        <v>44119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inlineStr">
        <is>
          <t>77340</t>
        </is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  <c r="V1320" s="51">
        <f>INDEX(Customers!$C$2:$C$805,MATCH(F1320,Customers!$A$2:$A$805,0))</f>
        <v/>
      </c>
      <c r="W1320">
        <f>INDEX(Customers!$D$2:$D$805,MATCH(F1320,Customers!$A$2:$A$805,0))</f>
        <v/>
      </c>
      <c r="X1320">
        <f>YEAR(C1320)</f>
        <v/>
      </c>
      <c r="Y1320">
        <f>X1320-YEAR(V1320)+1</f>
        <v/>
      </c>
    </row>
    <row r="1321">
      <c r="A1321" t="n">
        <v>1320</v>
      </c>
      <c r="B1321" t="inlineStr">
        <is>
          <t>US-2020-103492</t>
        </is>
      </c>
      <c r="C1321" s="51" t="n">
        <v>44114</v>
      </c>
      <c r="D1321" s="51" t="n">
        <v>44119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inlineStr">
        <is>
          <t>77340</t>
        </is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  <c r="V1321" s="51">
        <f>INDEX(Customers!$C$2:$C$805,MATCH(F1321,Customers!$A$2:$A$805,0))</f>
        <v/>
      </c>
      <c r="W1321">
        <f>INDEX(Customers!$D$2:$D$805,MATCH(F1321,Customers!$A$2:$A$805,0))</f>
        <v/>
      </c>
      <c r="X1321">
        <f>YEAR(C1321)</f>
        <v/>
      </c>
      <c r="Y1321">
        <f>X1321-YEAR(V1321)+1</f>
        <v/>
      </c>
    </row>
    <row r="1322">
      <c r="A1322" t="n">
        <v>1321</v>
      </c>
      <c r="B1322" t="inlineStr">
        <is>
          <t>US-2020-157924</t>
        </is>
      </c>
      <c r="C1322" s="51" t="n">
        <v>44115</v>
      </c>
      <c r="D1322" s="51" t="n">
        <v>44117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inlineStr">
        <is>
          <t>91104</t>
        </is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  <c r="V1322" s="51">
        <f>INDEX(Customers!$C$2:$C$805,MATCH(F1322,Customers!$A$2:$A$805,0))</f>
        <v/>
      </c>
      <c r="W1322">
        <f>INDEX(Customers!$D$2:$D$805,MATCH(F1322,Customers!$A$2:$A$805,0))</f>
        <v/>
      </c>
      <c r="X1322">
        <f>YEAR(C1322)</f>
        <v/>
      </c>
      <c r="Y1322">
        <f>X1322-YEAR(V1322)+1</f>
        <v/>
      </c>
    </row>
    <row r="1323">
      <c r="A1323" t="n">
        <v>1322</v>
      </c>
      <c r="B1323" t="inlineStr">
        <is>
          <t>US-2020-116834</t>
        </is>
      </c>
      <c r="C1323" s="51" t="n">
        <v>44115</v>
      </c>
      <c r="D1323" s="51" t="n">
        <v>44120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inlineStr">
        <is>
          <t>98115</t>
        </is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  <c r="V1323" s="51">
        <f>INDEX(Customers!$C$2:$C$805,MATCH(F1323,Customers!$A$2:$A$805,0))</f>
        <v/>
      </c>
      <c r="W1323">
        <f>INDEX(Customers!$D$2:$D$805,MATCH(F1323,Customers!$A$2:$A$805,0))</f>
        <v/>
      </c>
      <c r="X1323">
        <f>YEAR(C1323)</f>
        <v/>
      </c>
      <c r="Y1323">
        <f>X1323-YEAR(V1323)+1</f>
        <v/>
      </c>
    </row>
    <row r="1324">
      <c r="A1324" t="n">
        <v>1323</v>
      </c>
      <c r="B1324" t="inlineStr">
        <is>
          <t>US-2020-114314</t>
        </is>
      </c>
      <c r="C1324" s="51" t="n">
        <v>44115</v>
      </c>
      <c r="D1324" s="51" t="n">
        <v>44119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inlineStr">
        <is>
          <t>72701</t>
        </is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  <c r="V1324" s="51">
        <f>INDEX(Customers!$C$2:$C$805,MATCH(F1324,Customers!$A$2:$A$805,0))</f>
        <v/>
      </c>
      <c r="W1324">
        <f>INDEX(Customers!$D$2:$D$805,MATCH(F1324,Customers!$A$2:$A$805,0))</f>
        <v/>
      </c>
      <c r="X1324">
        <f>YEAR(C1324)</f>
        <v/>
      </c>
      <c r="Y1324">
        <f>X1324-YEAR(V1324)+1</f>
        <v/>
      </c>
    </row>
    <row r="1325">
      <c r="A1325" t="n">
        <v>1324</v>
      </c>
      <c r="B1325" t="inlineStr">
        <is>
          <t>US-2020-128538</t>
        </is>
      </c>
      <c r="C1325" s="51" t="n">
        <v>44115</v>
      </c>
      <c r="D1325" s="51" t="n">
        <v>44119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inlineStr">
        <is>
          <t>90278</t>
        </is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  <c r="V1325" s="51">
        <f>INDEX(Customers!$C$2:$C$805,MATCH(F1325,Customers!$A$2:$A$805,0))</f>
        <v/>
      </c>
      <c r="W1325">
        <f>INDEX(Customers!$D$2:$D$805,MATCH(F1325,Customers!$A$2:$A$805,0))</f>
        <v/>
      </c>
      <c r="X1325">
        <f>YEAR(C1325)</f>
        <v/>
      </c>
      <c r="Y1325">
        <f>X1325-YEAR(V1325)+1</f>
        <v/>
      </c>
    </row>
    <row r="1326">
      <c r="A1326" t="n">
        <v>1325</v>
      </c>
      <c r="B1326" t="inlineStr">
        <is>
          <t>US-2020-126571</t>
        </is>
      </c>
      <c r="C1326" s="51" t="n">
        <v>44115</v>
      </c>
      <c r="D1326" s="51" t="n">
        <v>44119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inlineStr">
        <is>
          <t>19120</t>
        </is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  <c r="V1326" s="51">
        <f>INDEX(Customers!$C$2:$C$805,MATCH(F1326,Customers!$A$2:$A$805,0))</f>
        <v/>
      </c>
      <c r="W1326">
        <f>INDEX(Customers!$D$2:$D$805,MATCH(F1326,Customers!$A$2:$A$805,0))</f>
        <v/>
      </c>
      <c r="X1326">
        <f>YEAR(C1326)</f>
        <v/>
      </c>
      <c r="Y1326">
        <f>X1326-YEAR(V1326)+1</f>
        <v/>
      </c>
    </row>
    <row r="1327">
      <c r="A1327" t="n">
        <v>1326</v>
      </c>
      <c r="B1327" t="inlineStr">
        <is>
          <t>US-2020-114314</t>
        </is>
      </c>
      <c r="C1327" s="51" t="n">
        <v>44115</v>
      </c>
      <c r="D1327" s="51" t="n">
        <v>44119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inlineStr">
        <is>
          <t>72701</t>
        </is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  <c r="V1327" s="51">
        <f>INDEX(Customers!$C$2:$C$805,MATCH(F1327,Customers!$A$2:$A$805,0))</f>
        <v/>
      </c>
      <c r="W1327">
        <f>INDEX(Customers!$D$2:$D$805,MATCH(F1327,Customers!$A$2:$A$805,0))</f>
        <v/>
      </c>
      <c r="X1327">
        <f>YEAR(C1327)</f>
        <v/>
      </c>
      <c r="Y1327">
        <f>X1327-YEAR(V1327)+1</f>
        <v/>
      </c>
    </row>
    <row r="1328">
      <c r="A1328" t="n">
        <v>1327</v>
      </c>
      <c r="B1328" t="inlineStr">
        <is>
          <t>US-2020-157924</t>
        </is>
      </c>
      <c r="C1328" s="51" t="n">
        <v>44115</v>
      </c>
      <c r="D1328" s="51" t="n">
        <v>44117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inlineStr">
        <is>
          <t>91104</t>
        </is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  <c r="V1328" s="51">
        <f>INDEX(Customers!$C$2:$C$805,MATCH(F1328,Customers!$A$2:$A$805,0))</f>
        <v/>
      </c>
      <c r="W1328">
        <f>INDEX(Customers!$D$2:$D$805,MATCH(F1328,Customers!$A$2:$A$805,0))</f>
        <v/>
      </c>
      <c r="X1328">
        <f>YEAR(C1328)</f>
        <v/>
      </c>
      <c r="Y1328">
        <f>X1328-YEAR(V1328)+1</f>
        <v/>
      </c>
    </row>
    <row r="1329">
      <c r="A1329" t="n">
        <v>1328</v>
      </c>
      <c r="B1329" t="inlineStr">
        <is>
          <t>US-2020-126571</t>
        </is>
      </c>
      <c r="C1329" s="51" t="n">
        <v>44115</v>
      </c>
      <c r="D1329" s="51" t="n">
        <v>44119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inlineStr">
        <is>
          <t>19120</t>
        </is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  <c r="V1329" s="51">
        <f>INDEX(Customers!$C$2:$C$805,MATCH(F1329,Customers!$A$2:$A$805,0))</f>
        <v/>
      </c>
      <c r="W1329">
        <f>INDEX(Customers!$D$2:$D$805,MATCH(F1329,Customers!$A$2:$A$805,0))</f>
        <v/>
      </c>
      <c r="X1329">
        <f>YEAR(C1329)</f>
        <v/>
      </c>
      <c r="Y1329">
        <f>X1329-YEAR(V1329)+1</f>
        <v/>
      </c>
    </row>
    <row r="1330">
      <c r="A1330" t="n">
        <v>1329</v>
      </c>
      <c r="B1330" t="inlineStr">
        <is>
          <t>US-2020-116834</t>
        </is>
      </c>
      <c r="C1330" s="51" t="n">
        <v>44115</v>
      </c>
      <c r="D1330" s="51" t="n">
        <v>44120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98115</t>
        </is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  <c r="V1330" s="51">
        <f>INDEX(Customers!$C$2:$C$805,MATCH(F1330,Customers!$A$2:$A$805,0))</f>
        <v/>
      </c>
      <c r="W1330">
        <f>INDEX(Customers!$D$2:$D$805,MATCH(F1330,Customers!$A$2:$A$805,0))</f>
        <v/>
      </c>
      <c r="X1330">
        <f>YEAR(C1330)</f>
        <v/>
      </c>
      <c r="Y1330">
        <f>X1330-YEAR(V1330)+1</f>
        <v/>
      </c>
    </row>
    <row r="1331">
      <c r="A1331" t="n">
        <v>1330</v>
      </c>
      <c r="B1331" t="inlineStr">
        <is>
          <t>US-2020-139451</t>
        </is>
      </c>
      <c r="C1331" s="51" t="n">
        <v>44116</v>
      </c>
      <c r="D1331" s="51" t="n">
        <v>44120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94122</t>
        </is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  <c r="V1331" s="51">
        <f>INDEX(Customers!$C$2:$C$805,MATCH(F1331,Customers!$A$2:$A$805,0))</f>
        <v/>
      </c>
      <c r="W1331">
        <f>INDEX(Customers!$D$2:$D$805,MATCH(F1331,Customers!$A$2:$A$805,0))</f>
        <v/>
      </c>
      <c r="X1331">
        <f>YEAR(C1331)</f>
        <v/>
      </c>
      <c r="Y1331">
        <f>X1331-YEAR(V1331)+1</f>
        <v/>
      </c>
    </row>
    <row r="1332">
      <c r="A1332" t="n">
        <v>1331</v>
      </c>
      <c r="B1332" t="inlineStr">
        <is>
          <t>US-2020-139451</t>
        </is>
      </c>
      <c r="C1332" s="51" t="n">
        <v>44116</v>
      </c>
      <c r="D1332" s="51" t="n">
        <v>44120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inlineStr">
        <is>
          <t>94122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  <c r="V1332" s="51">
        <f>INDEX(Customers!$C$2:$C$805,MATCH(F1332,Customers!$A$2:$A$805,0))</f>
        <v/>
      </c>
      <c r="W1332">
        <f>INDEX(Customers!$D$2:$D$805,MATCH(F1332,Customers!$A$2:$A$805,0))</f>
        <v/>
      </c>
      <c r="X1332">
        <f>YEAR(C1332)</f>
        <v/>
      </c>
      <c r="Y1332">
        <f>X1332-YEAR(V1332)+1</f>
        <v/>
      </c>
    </row>
    <row r="1333">
      <c r="A1333" t="n">
        <v>1332</v>
      </c>
      <c r="B1333" t="inlineStr">
        <is>
          <t>US-2020-154655</t>
        </is>
      </c>
      <c r="C1333" s="51" t="n">
        <v>44116</v>
      </c>
      <c r="D1333" s="51" t="n">
        <v>44121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inlineStr">
        <is>
          <t>60623</t>
        </is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  <c r="V1333" s="51">
        <f>INDEX(Customers!$C$2:$C$805,MATCH(F1333,Customers!$A$2:$A$805,0))</f>
        <v/>
      </c>
      <c r="W1333">
        <f>INDEX(Customers!$D$2:$D$805,MATCH(F1333,Customers!$A$2:$A$805,0))</f>
        <v/>
      </c>
      <c r="X1333">
        <f>YEAR(C1333)</f>
        <v/>
      </c>
      <c r="Y1333">
        <f>X1333-YEAR(V1333)+1</f>
        <v/>
      </c>
    </row>
    <row r="1334">
      <c r="A1334" t="n">
        <v>1333</v>
      </c>
      <c r="B1334" t="inlineStr">
        <is>
          <t>US-2020-164742</t>
        </is>
      </c>
      <c r="C1334" s="51" t="n">
        <v>44117</v>
      </c>
      <c r="D1334" s="51" t="n">
        <v>44122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inlineStr">
        <is>
          <t>08701</t>
        </is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  <c r="V1334" s="51">
        <f>INDEX(Customers!$C$2:$C$805,MATCH(F1334,Customers!$A$2:$A$805,0))</f>
        <v/>
      </c>
      <c r="W1334">
        <f>INDEX(Customers!$D$2:$D$805,MATCH(F1334,Customers!$A$2:$A$805,0))</f>
        <v/>
      </c>
      <c r="X1334">
        <f>YEAR(C1334)</f>
        <v/>
      </c>
      <c r="Y1334">
        <f>X1334-YEAR(V1334)+1</f>
        <v/>
      </c>
    </row>
    <row r="1335">
      <c r="A1335" t="n">
        <v>1334</v>
      </c>
      <c r="B1335" t="inlineStr">
        <is>
          <t>US-2020-151995</t>
        </is>
      </c>
      <c r="C1335" s="51" t="n">
        <v>44117</v>
      </c>
      <c r="D1335" s="51" t="n">
        <v>44119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inlineStr">
        <is>
          <t>98026</t>
        </is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  <c r="V1335" s="51">
        <f>INDEX(Customers!$C$2:$C$805,MATCH(F1335,Customers!$A$2:$A$805,0))</f>
        <v/>
      </c>
      <c r="W1335">
        <f>INDEX(Customers!$D$2:$D$805,MATCH(F1335,Customers!$A$2:$A$805,0))</f>
        <v/>
      </c>
      <c r="X1335">
        <f>YEAR(C1335)</f>
        <v/>
      </c>
      <c r="Y1335">
        <f>X1335-YEAR(V1335)+1</f>
        <v/>
      </c>
    </row>
    <row r="1336">
      <c r="A1336" t="n">
        <v>1335</v>
      </c>
      <c r="B1336" t="inlineStr">
        <is>
          <t>US-2020-151995</t>
        </is>
      </c>
      <c r="C1336" s="51" t="n">
        <v>44117</v>
      </c>
      <c r="D1336" s="51" t="n">
        <v>44119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inlineStr">
        <is>
          <t>98026</t>
        </is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  <c r="V1336" s="51">
        <f>INDEX(Customers!$C$2:$C$805,MATCH(F1336,Customers!$A$2:$A$805,0))</f>
        <v/>
      </c>
      <c r="W1336">
        <f>INDEX(Customers!$D$2:$D$805,MATCH(F1336,Customers!$A$2:$A$805,0))</f>
        <v/>
      </c>
      <c r="X1336">
        <f>YEAR(C1336)</f>
        <v/>
      </c>
      <c r="Y1336">
        <f>X1336-YEAR(V1336)+1</f>
        <v/>
      </c>
    </row>
    <row r="1337">
      <c r="A1337" t="n">
        <v>1336</v>
      </c>
      <c r="B1337" t="inlineStr">
        <is>
          <t>US-2020-151995</t>
        </is>
      </c>
      <c r="C1337" s="51" t="n">
        <v>44117</v>
      </c>
      <c r="D1337" s="51" t="n">
        <v>44119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inlineStr">
        <is>
          <t>98026</t>
        </is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  <c r="V1337" s="51">
        <f>INDEX(Customers!$C$2:$C$805,MATCH(F1337,Customers!$A$2:$A$805,0))</f>
        <v/>
      </c>
      <c r="W1337">
        <f>INDEX(Customers!$D$2:$D$805,MATCH(F1337,Customers!$A$2:$A$805,0))</f>
        <v/>
      </c>
      <c r="X1337">
        <f>YEAR(C1337)</f>
        <v/>
      </c>
      <c r="Y1337">
        <f>X1337-YEAR(V1337)+1</f>
        <v/>
      </c>
    </row>
    <row r="1338">
      <c r="A1338" t="n">
        <v>1337</v>
      </c>
      <c r="B1338" t="inlineStr">
        <is>
          <t>US-2020-132010</t>
        </is>
      </c>
      <c r="C1338" s="51" t="n">
        <v>44117</v>
      </c>
      <c r="D1338" s="51" t="n">
        <v>44119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inlineStr">
        <is>
          <t>23223</t>
        </is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  <c r="V1338" s="51">
        <f>INDEX(Customers!$C$2:$C$805,MATCH(F1338,Customers!$A$2:$A$805,0))</f>
        <v/>
      </c>
      <c r="W1338">
        <f>INDEX(Customers!$D$2:$D$805,MATCH(F1338,Customers!$A$2:$A$805,0))</f>
        <v/>
      </c>
      <c r="X1338">
        <f>YEAR(C1338)</f>
        <v/>
      </c>
      <c r="Y1338">
        <f>X1338-YEAR(V1338)+1</f>
        <v/>
      </c>
    </row>
    <row r="1339">
      <c r="A1339" t="n">
        <v>1338</v>
      </c>
      <c r="B1339" t="inlineStr">
        <is>
          <t>US-2020-123316</t>
        </is>
      </c>
      <c r="C1339" s="51" t="n">
        <v>44117</v>
      </c>
      <c r="D1339" s="51" t="n">
        <v>44121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inlineStr">
        <is>
          <t>10550</t>
        </is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  <c r="V1339" s="51">
        <f>INDEX(Customers!$C$2:$C$805,MATCH(F1339,Customers!$A$2:$A$805,0))</f>
        <v/>
      </c>
      <c r="W1339">
        <f>INDEX(Customers!$D$2:$D$805,MATCH(F1339,Customers!$A$2:$A$805,0))</f>
        <v/>
      </c>
      <c r="X1339">
        <f>YEAR(C1339)</f>
        <v/>
      </c>
      <c r="Y1339">
        <f>X1339-YEAR(V1339)+1</f>
        <v/>
      </c>
    </row>
    <row r="1340">
      <c r="A1340" t="n">
        <v>1339</v>
      </c>
      <c r="B1340" t="inlineStr">
        <is>
          <t>US-2020-164742</t>
        </is>
      </c>
      <c r="C1340" s="51" t="n">
        <v>44117</v>
      </c>
      <c r="D1340" s="51" t="n">
        <v>44122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inlineStr">
        <is>
          <t>08701</t>
        </is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  <c r="V1340" s="51">
        <f>INDEX(Customers!$C$2:$C$805,MATCH(F1340,Customers!$A$2:$A$805,0))</f>
        <v/>
      </c>
      <c r="W1340">
        <f>INDEX(Customers!$D$2:$D$805,MATCH(F1340,Customers!$A$2:$A$805,0))</f>
        <v/>
      </c>
      <c r="X1340">
        <f>YEAR(C1340)</f>
        <v/>
      </c>
      <c r="Y1340">
        <f>X1340-YEAR(V1340)+1</f>
        <v/>
      </c>
    </row>
    <row r="1341">
      <c r="A1341" t="n">
        <v>1340</v>
      </c>
      <c r="B1341" t="inlineStr">
        <is>
          <t>US-2020-132010</t>
        </is>
      </c>
      <c r="C1341" s="51" t="n">
        <v>44117</v>
      </c>
      <c r="D1341" s="51" t="n">
        <v>44119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inlineStr">
        <is>
          <t>23223</t>
        </is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  <c r="V1341" s="51">
        <f>INDEX(Customers!$C$2:$C$805,MATCH(F1341,Customers!$A$2:$A$805,0))</f>
        <v/>
      </c>
      <c r="W1341">
        <f>INDEX(Customers!$D$2:$D$805,MATCH(F1341,Customers!$A$2:$A$805,0))</f>
        <v/>
      </c>
      <c r="X1341">
        <f>YEAR(C1341)</f>
        <v/>
      </c>
      <c r="Y1341">
        <f>X1341-YEAR(V1341)+1</f>
        <v/>
      </c>
    </row>
    <row r="1342">
      <c r="A1342" t="n">
        <v>1341</v>
      </c>
      <c r="B1342" t="inlineStr">
        <is>
          <t>US-2020-132010</t>
        </is>
      </c>
      <c r="C1342" s="51" t="n">
        <v>44117</v>
      </c>
      <c r="D1342" s="51" t="n">
        <v>44119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inlineStr">
        <is>
          <t>23223</t>
        </is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  <c r="V1342" s="51">
        <f>INDEX(Customers!$C$2:$C$805,MATCH(F1342,Customers!$A$2:$A$805,0))</f>
        <v/>
      </c>
      <c r="W1342">
        <f>INDEX(Customers!$D$2:$D$805,MATCH(F1342,Customers!$A$2:$A$805,0))</f>
        <v/>
      </c>
      <c r="X1342">
        <f>YEAR(C1342)</f>
        <v/>
      </c>
      <c r="Y1342">
        <f>X1342-YEAR(V1342)+1</f>
        <v/>
      </c>
    </row>
    <row r="1343">
      <c r="A1343" t="n">
        <v>1342</v>
      </c>
      <c r="B1343" t="inlineStr">
        <is>
          <t>US-2020-151995</t>
        </is>
      </c>
      <c r="C1343" s="51" t="n">
        <v>44117</v>
      </c>
      <c r="D1343" s="51" t="n">
        <v>44119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inlineStr">
        <is>
          <t>98026</t>
        </is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  <c r="V1343" s="51">
        <f>INDEX(Customers!$C$2:$C$805,MATCH(F1343,Customers!$A$2:$A$805,0))</f>
        <v/>
      </c>
      <c r="W1343">
        <f>INDEX(Customers!$D$2:$D$805,MATCH(F1343,Customers!$A$2:$A$805,0))</f>
        <v/>
      </c>
      <c r="X1343">
        <f>YEAR(C1343)</f>
        <v/>
      </c>
      <c r="Y1343">
        <f>X1343-YEAR(V1343)+1</f>
        <v/>
      </c>
    </row>
    <row r="1344">
      <c r="A1344" t="n">
        <v>1343</v>
      </c>
      <c r="B1344" t="inlineStr">
        <is>
          <t>US-2020-132010</t>
        </is>
      </c>
      <c r="C1344" s="51" t="n">
        <v>44117</v>
      </c>
      <c r="D1344" s="51" t="n">
        <v>44119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inlineStr">
        <is>
          <t>23223</t>
        </is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  <c r="V1344" s="51">
        <f>INDEX(Customers!$C$2:$C$805,MATCH(F1344,Customers!$A$2:$A$805,0))</f>
        <v/>
      </c>
      <c r="W1344">
        <f>INDEX(Customers!$D$2:$D$805,MATCH(F1344,Customers!$A$2:$A$805,0))</f>
        <v/>
      </c>
      <c r="X1344">
        <f>YEAR(C1344)</f>
        <v/>
      </c>
      <c r="Y1344">
        <f>X1344-YEAR(V1344)+1</f>
        <v/>
      </c>
    </row>
    <row r="1345">
      <c r="A1345" t="n">
        <v>1344</v>
      </c>
      <c r="B1345" t="inlineStr">
        <is>
          <t>US-2020-151330</t>
        </is>
      </c>
      <c r="C1345" s="51" t="n">
        <v>44118</v>
      </c>
      <c r="D1345" s="51" t="n">
        <v>44121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inlineStr">
        <is>
          <t>02149</t>
        </is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  <c r="V1345" s="51">
        <f>INDEX(Customers!$C$2:$C$805,MATCH(F1345,Customers!$A$2:$A$805,0))</f>
        <v/>
      </c>
      <c r="W1345">
        <f>INDEX(Customers!$D$2:$D$805,MATCH(F1345,Customers!$A$2:$A$805,0))</f>
        <v/>
      </c>
      <c r="X1345">
        <f>YEAR(C1345)</f>
        <v/>
      </c>
      <c r="Y1345">
        <f>X1345-YEAR(V1345)+1</f>
        <v/>
      </c>
    </row>
    <row r="1346">
      <c r="A1346" t="n">
        <v>1345</v>
      </c>
      <c r="B1346" t="inlineStr">
        <is>
          <t>US-2020-163748</t>
        </is>
      </c>
      <c r="C1346" s="51" t="n">
        <v>44118</v>
      </c>
      <c r="D1346" s="51" t="n">
        <v>44122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inlineStr">
        <is>
          <t>76106</t>
        </is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  <c r="V1346" s="51">
        <f>INDEX(Customers!$C$2:$C$805,MATCH(F1346,Customers!$A$2:$A$805,0))</f>
        <v/>
      </c>
      <c r="W1346">
        <f>INDEX(Customers!$D$2:$D$805,MATCH(F1346,Customers!$A$2:$A$805,0))</f>
        <v/>
      </c>
      <c r="X1346">
        <f>YEAR(C1346)</f>
        <v/>
      </c>
      <c r="Y1346">
        <f>X1346-YEAR(V1346)+1</f>
        <v/>
      </c>
    </row>
    <row r="1347">
      <c r="A1347" t="n">
        <v>1346</v>
      </c>
      <c r="B1347" t="inlineStr">
        <is>
          <t>US-2020-151015</t>
        </is>
      </c>
      <c r="C1347" s="51" t="n">
        <v>44118</v>
      </c>
      <c r="D1347" s="51" t="n">
        <v>44124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inlineStr">
        <is>
          <t>60653</t>
        </is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  <c r="V1347" s="51">
        <f>INDEX(Customers!$C$2:$C$805,MATCH(F1347,Customers!$A$2:$A$805,0))</f>
        <v/>
      </c>
      <c r="W1347">
        <f>INDEX(Customers!$D$2:$D$805,MATCH(F1347,Customers!$A$2:$A$805,0))</f>
        <v/>
      </c>
      <c r="X1347">
        <f>YEAR(C1347)</f>
        <v/>
      </c>
      <c r="Y1347">
        <f>X1347-YEAR(V1347)+1</f>
        <v/>
      </c>
    </row>
    <row r="1348">
      <c r="A1348" t="n">
        <v>1347</v>
      </c>
      <c r="B1348" t="inlineStr">
        <is>
          <t>US-2020-146353</t>
        </is>
      </c>
      <c r="C1348" s="51" t="n">
        <v>44118</v>
      </c>
      <c r="D1348" s="51" t="n">
        <v>44120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inlineStr">
        <is>
          <t>03301</t>
        </is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  <c r="V1348" s="51">
        <f>INDEX(Customers!$C$2:$C$805,MATCH(F1348,Customers!$A$2:$A$805,0))</f>
        <v/>
      </c>
      <c r="W1348">
        <f>INDEX(Customers!$D$2:$D$805,MATCH(F1348,Customers!$A$2:$A$805,0))</f>
        <v/>
      </c>
      <c r="X1348">
        <f>YEAR(C1348)</f>
        <v/>
      </c>
      <c r="Y1348">
        <f>X1348-YEAR(V1348)+1</f>
        <v/>
      </c>
    </row>
    <row r="1349">
      <c r="A1349" t="n">
        <v>1348</v>
      </c>
      <c r="B1349" t="inlineStr">
        <is>
          <t>US-2020-151015</t>
        </is>
      </c>
      <c r="C1349" s="51" t="n">
        <v>44118</v>
      </c>
      <c r="D1349" s="51" t="n">
        <v>44124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  <c r="V1349" s="51">
        <f>INDEX(Customers!$C$2:$C$805,MATCH(F1349,Customers!$A$2:$A$805,0))</f>
        <v/>
      </c>
      <c r="W1349">
        <f>INDEX(Customers!$D$2:$D$805,MATCH(F1349,Customers!$A$2:$A$805,0))</f>
        <v/>
      </c>
      <c r="X1349">
        <f>YEAR(C1349)</f>
        <v/>
      </c>
      <c r="Y1349">
        <f>X1349-YEAR(V1349)+1</f>
        <v/>
      </c>
    </row>
    <row r="1350">
      <c r="A1350" t="n">
        <v>1349</v>
      </c>
      <c r="B1350" t="inlineStr">
        <is>
          <t>US-2020-151015</t>
        </is>
      </c>
      <c r="C1350" s="51" t="n">
        <v>44118</v>
      </c>
      <c r="D1350" s="51" t="n">
        <v>44124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  <c r="V1350" s="51">
        <f>INDEX(Customers!$C$2:$C$805,MATCH(F1350,Customers!$A$2:$A$805,0))</f>
        <v/>
      </c>
      <c r="W1350">
        <f>INDEX(Customers!$D$2:$D$805,MATCH(F1350,Customers!$A$2:$A$805,0))</f>
        <v/>
      </c>
      <c r="X1350">
        <f>YEAR(C1350)</f>
        <v/>
      </c>
      <c r="Y1350">
        <f>X1350-YEAR(V1350)+1</f>
        <v/>
      </c>
    </row>
    <row r="1351">
      <c r="A1351" t="n">
        <v>1350</v>
      </c>
      <c r="B1351" t="inlineStr">
        <is>
          <t>US-2020-151330</t>
        </is>
      </c>
      <c r="C1351" s="51" t="n">
        <v>44118</v>
      </c>
      <c r="D1351" s="51" t="n">
        <v>44121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inlineStr">
        <is>
          <t>02149</t>
        </is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  <c r="V1351" s="51">
        <f>INDEX(Customers!$C$2:$C$805,MATCH(F1351,Customers!$A$2:$A$805,0))</f>
        <v/>
      </c>
      <c r="W1351">
        <f>INDEX(Customers!$D$2:$D$805,MATCH(F1351,Customers!$A$2:$A$805,0))</f>
        <v/>
      </c>
      <c r="X1351">
        <f>YEAR(C1351)</f>
        <v/>
      </c>
      <c r="Y1351">
        <f>X1351-YEAR(V1351)+1</f>
        <v/>
      </c>
    </row>
    <row r="1352">
      <c r="A1352" t="n">
        <v>1351</v>
      </c>
      <c r="B1352" t="inlineStr">
        <is>
          <t>US-2020-146353</t>
        </is>
      </c>
      <c r="C1352" s="51" t="n">
        <v>44118</v>
      </c>
      <c r="D1352" s="51" t="n">
        <v>44120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inlineStr">
        <is>
          <t>03301</t>
        </is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  <c r="V1352" s="51">
        <f>INDEX(Customers!$C$2:$C$805,MATCH(F1352,Customers!$A$2:$A$805,0))</f>
        <v/>
      </c>
      <c r="W1352">
        <f>INDEX(Customers!$D$2:$D$805,MATCH(F1352,Customers!$A$2:$A$805,0))</f>
        <v/>
      </c>
      <c r="X1352">
        <f>YEAR(C1352)</f>
        <v/>
      </c>
      <c r="Y1352">
        <f>X1352-YEAR(V1352)+1</f>
        <v/>
      </c>
    </row>
    <row r="1353">
      <c r="A1353" t="n">
        <v>1352</v>
      </c>
      <c r="B1353" t="inlineStr">
        <is>
          <t>US-2020-151330</t>
        </is>
      </c>
      <c r="C1353" s="51" t="n">
        <v>44118</v>
      </c>
      <c r="D1353" s="51" t="n">
        <v>44121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inlineStr">
        <is>
          <t>02149</t>
        </is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  <c r="V1353" s="51">
        <f>INDEX(Customers!$C$2:$C$805,MATCH(F1353,Customers!$A$2:$A$805,0))</f>
        <v/>
      </c>
      <c r="W1353">
        <f>INDEX(Customers!$D$2:$D$805,MATCH(F1353,Customers!$A$2:$A$805,0))</f>
        <v/>
      </c>
      <c r="X1353">
        <f>YEAR(C1353)</f>
        <v/>
      </c>
      <c r="Y1353">
        <f>X1353-YEAR(V1353)+1</f>
        <v/>
      </c>
    </row>
    <row r="1354">
      <c r="A1354" t="n">
        <v>1353</v>
      </c>
      <c r="B1354" t="inlineStr">
        <is>
          <t>US-2020-163748</t>
        </is>
      </c>
      <c r="C1354" s="51" t="n">
        <v>44118</v>
      </c>
      <c r="D1354" s="51" t="n">
        <v>44122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inlineStr">
        <is>
          <t>76106</t>
        </is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  <c r="V1354" s="51">
        <f>INDEX(Customers!$C$2:$C$805,MATCH(F1354,Customers!$A$2:$A$805,0))</f>
        <v/>
      </c>
      <c r="W1354">
        <f>INDEX(Customers!$D$2:$D$805,MATCH(F1354,Customers!$A$2:$A$805,0))</f>
        <v/>
      </c>
      <c r="X1354">
        <f>YEAR(C1354)</f>
        <v/>
      </c>
      <c r="Y1354">
        <f>X1354-YEAR(V1354)+1</f>
        <v/>
      </c>
    </row>
    <row r="1355">
      <c r="A1355" t="n">
        <v>1354</v>
      </c>
      <c r="B1355" t="inlineStr">
        <is>
          <t>US-2020-122021</t>
        </is>
      </c>
      <c r="C1355" s="51" t="n">
        <v>44119</v>
      </c>
      <c r="D1355" s="51" t="n">
        <v>44121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inlineStr">
        <is>
          <t>44134</t>
        </is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  <c r="V1355" s="51">
        <f>INDEX(Customers!$C$2:$C$805,MATCH(F1355,Customers!$A$2:$A$805,0))</f>
        <v/>
      </c>
      <c r="W1355">
        <f>INDEX(Customers!$D$2:$D$805,MATCH(F1355,Customers!$A$2:$A$805,0))</f>
        <v/>
      </c>
      <c r="X1355">
        <f>YEAR(C1355)</f>
        <v/>
      </c>
      <c r="Y1355">
        <f>X1355-YEAR(V1355)+1</f>
        <v/>
      </c>
    </row>
    <row r="1356">
      <c r="A1356" t="n">
        <v>1355</v>
      </c>
      <c r="B1356" t="inlineStr">
        <is>
          <t>US-2020-143182</t>
        </is>
      </c>
      <c r="C1356" s="51" t="n">
        <v>44119</v>
      </c>
      <c r="D1356" s="51" t="n">
        <v>44124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inlineStr">
        <is>
          <t>33012</t>
        </is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  <c r="V1356" s="51">
        <f>INDEX(Customers!$C$2:$C$805,MATCH(F1356,Customers!$A$2:$A$805,0))</f>
        <v/>
      </c>
      <c r="W1356">
        <f>INDEX(Customers!$D$2:$D$805,MATCH(F1356,Customers!$A$2:$A$805,0))</f>
        <v/>
      </c>
      <c r="X1356">
        <f>YEAR(C1356)</f>
        <v/>
      </c>
      <c r="Y1356">
        <f>X1356-YEAR(V1356)+1</f>
        <v/>
      </c>
    </row>
    <row r="1357">
      <c r="A1357" t="n">
        <v>1356</v>
      </c>
      <c r="B1357" t="inlineStr">
        <is>
          <t>US-2020-122021</t>
        </is>
      </c>
      <c r="C1357" s="51" t="n">
        <v>44119</v>
      </c>
      <c r="D1357" s="51" t="n">
        <v>44121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inlineStr">
        <is>
          <t>44134</t>
        </is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  <c r="V1357" s="51">
        <f>INDEX(Customers!$C$2:$C$805,MATCH(F1357,Customers!$A$2:$A$805,0))</f>
        <v/>
      </c>
      <c r="W1357">
        <f>INDEX(Customers!$D$2:$D$805,MATCH(F1357,Customers!$A$2:$A$805,0))</f>
        <v/>
      </c>
      <c r="X1357">
        <f>YEAR(C1357)</f>
        <v/>
      </c>
      <c r="Y1357">
        <f>X1357-YEAR(V1357)+1</f>
        <v/>
      </c>
    </row>
    <row r="1358">
      <c r="A1358" t="n">
        <v>1357</v>
      </c>
      <c r="B1358" t="inlineStr">
        <is>
          <t>US-2020-109456</t>
        </is>
      </c>
      <c r="C1358" s="51" t="n">
        <v>44120</v>
      </c>
      <c r="D1358" s="51" t="n">
        <v>44121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inlineStr">
        <is>
          <t>94110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  <c r="V1358" s="51">
        <f>INDEX(Customers!$C$2:$C$805,MATCH(F1358,Customers!$A$2:$A$805,0))</f>
        <v/>
      </c>
      <c r="W1358">
        <f>INDEX(Customers!$D$2:$D$805,MATCH(F1358,Customers!$A$2:$A$805,0))</f>
        <v/>
      </c>
      <c r="X1358">
        <f>YEAR(C1358)</f>
        <v/>
      </c>
      <c r="Y1358">
        <f>X1358-YEAR(V1358)+1</f>
        <v/>
      </c>
    </row>
    <row r="1359">
      <c r="A1359" t="n">
        <v>1358</v>
      </c>
      <c r="B1359" t="inlineStr">
        <is>
          <t>US-2020-109456</t>
        </is>
      </c>
      <c r="C1359" s="51" t="n">
        <v>44120</v>
      </c>
      <c r="D1359" s="51" t="n">
        <v>44121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inlineStr">
        <is>
          <t>94110</t>
        </is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  <c r="V1359" s="51">
        <f>INDEX(Customers!$C$2:$C$805,MATCH(F1359,Customers!$A$2:$A$805,0))</f>
        <v/>
      </c>
      <c r="W1359">
        <f>INDEX(Customers!$D$2:$D$805,MATCH(F1359,Customers!$A$2:$A$805,0))</f>
        <v/>
      </c>
      <c r="X1359">
        <f>YEAR(C1359)</f>
        <v/>
      </c>
      <c r="Y1359">
        <f>X1359-YEAR(V1359)+1</f>
        <v/>
      </c>
    </row>
    <row r="1360">
      <c r="A1360" t="n">
        <v>1359</v>
      </c>
      <c r="B1360" t="inlineStr">
        <is>
          <t>US-2020-103086</t>
        </is>
      </c>
      <c r="C1360" s="51" t="n">
        <v>44121</v>
      </c>
      <c r="D1360" s="51" t="n">
        <v>44123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77095</t>
        </is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  <c r="V1360" s="51">
        <f>INDEX(Customers!$C$2:$C$805,MATCH(F1360,Customers!$A$2:$A$805,0))</f>
        <v/>
      </c>
      <c r="W1360">
        <f>INDEX(Customers!$D$2:$D$805,MATCH(F1360,Customers!$A$2:$A$805,0))</f>
        <v/>
      </c>
      <c r="X1360">
        <f>YEAR(C1360)</f>
        <v/>
      </c>
      <c r="Y1360">
        <f>X1360-YEAR(V1360)+1</f>
        <v/>
      </c>
    </row>
    <row r="1361">
      <c r="A1361" t="n">
        <v>1360</v>
      </c>
      <c r="B1361" t="inlineStr">
        <is>
          <t>US-2020-124394</t>
        </is>
      </c>
      <c r="C1361" s="51" t="n">
        <v>44121</v>
      </c>
      <c r="D1361" s="51" t="n">
        <v>44126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inlineStr">
        <is>
          <t>77705</t>
        </is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  <c r="V1361" s="51">
        <f>INDEX(Customers!$C$2:$C$805,MATCH(F1361,Customers!$A$2:$A$805,0))</f>
        <v/>
      </c>
      <c r="W1361">
        <f>INDEX(Customers!$D$2:$D$805,MATCH(F1361,Customers!$A$2:$A$805,0))</f>
        <v/>
      </c>
      <c r="X1361">
        <f>YEAR(C1361)</f>
        <v/>
      </c>
      <c r="Y1361">
        <f>X1361-YEAR(V1361)+1</f>
        <v/>
      </c>
    </row>
    <row r="1362">
      <c r="A1362" t="n">
        <v>1361</v>
      </c>
      <c r="B1362" t="inlineStr">
        <is>
          <t>US-2020-124394</t>
        </is>
      </c>
      <c r="C1362" s="51" t="n">
        <v>44121</v>
      </c>
      <c r="D1362" s="51" t="n">
        <v>44126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inlineStr">
        <is>
          <t>77705</t>
        </is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  <c r="V1362" s="51">
        <f>INDEX(Customers!$C$2:$C$805,MATCH(F1362,Customers!$A$2:$A$805,0))</f>
        <v/>
      </c>
      <c r="W1362">
        <f>INDEX(Customers!$D$2:$D$805,MATCH(F1362,Customers!$A$2:$A$805,0))</f>
        <v/>
      </c>
      <c r="X1362">
        <f>YEAR(C1362)</f>
        <v/>
      </c>
      <c r="Y1362">
        <f>X1362-YEAR(V1362)+1</f>
        <v/>
      </c>
    </row>
    <row r="1363">
      <c r="A1363" t="n">
        <v>1362</v>
      </c>
      <c r="B1363" t="inlineStr">
        <is>
          <t>US-2020-110408</t>
        </is>
      </c>
      <c r="C1363" s="51" t="n">
        <v>44122</v>
      </c>
      <c r="D1363" s="51" t="n">
        <v>44124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inlineStr">
        <is>
          <t>36116</t>
        </is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  <c r="V1363" s="51">
        <f>INDEX(Customers!$C$2:$C$805,MATCH(F1363,Customers!$A$2:$A$805,0))</f>
        <v/>
      </c>
      <c r="W1363">
        <f>INDEX(Customers!$D$2:$D$805,MATCH(F1363,Customers!$A$2:$A$805,0))</f>
        <v/>
      </c>
      <c r="X1363">
        <f>YEAR(C1363)</f>
        <v/>
      </c>
      <c r="Y1363">
        <f>X1363-YEAR(V1363)+1</f>
        <v/>
      </c>
    </row>
    <row r="1364">
      <c r="A1364" t="n">
        <v>1363</v>
      </c>
      <c r="B1364" t="inlineStr">
        <is>
          <t>US-2020-115084</t>
        </is>
      </c>
      <c r="C1364" s="51" t="n">
        <v>44122</v>
      </c>
      <c r="D1364" s="51" t="n">
        <v>44126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inlineStr">
        <is>
          <t>71854</t>
        </is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  <c r="V1364" s="51">
        <f>INDEX(Customers!$C$2:$C$805,MATCH(F1364,Customers!$A$2:$A$805,0))</f>
        <v/>
      </c>
      <c r="W1364">
        <f>INDEX(Customers!$D$2:$D$805,MATCH(F1364,Customers!$A$2:$A$805,0))</f>
        <v/>
      </c>
      <c r="X1364">
        <f>YEAR(C1364)</f>
        <v/>
      </c>
      <c r="Y1364">
        <f>X1364-YEAR(V1364)+1</f>
        <v/>
      </c>
    </row>
    <row r="1365">
      <c r="A1365" t="n">
        <v>1364</v>
      </c>
      <c r="B1365" t="inlineStr">
        <is>
          <t>US-2020-143168</t>
        </is>
      </c>
      <c r="C1365" s="51" t="n">
        <v>44122</v>
      </c>
      <c r="D1365" s="51" t="n">
        <v>44127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inlineStr">
        <is>
          <t>98103</t>
        </is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  <c r="V1365" s="51">
        <f>INDEX(Customers!$C$2:$C$805,MATCH(F1365,Customers!$A$2:$A$805,0))</f>
        <v/>
      </c>
      <c r="W1365">
        <f>INDEX(Customers!$D$2:$D$805,MATCH(F1365,Customers!$A$2:$A$805,0))</f>
        <v/>
      </c>
      <c r="X1365">
        <f>YEAR(C1365)</f>
        <v/>
      </c>
      <c r="Y1365">
        <f>X1365-YEAR(V1365)+1</f>
        <v/>
      </c>
    </row>
    <row r="1366">
      <c r="A1366" t="n">
        <v>1365</v>
      </c>
      <c r="B1366" t="inlineStr">
        <is>
          <t>US-2020-138450</t>
        </is>
      </c>
      <c r="C1366" s="51" t="n">
        <v>44122</v>
      </c>
      <c r="D1366" s="51" t="n">
        <v>44126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19134</t>
        </is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  <c r="V1366" s="51">
        <f>INDEX(Customers!$C$2:$C$805,MATCH(F1366,Customers!$A$2:$A$805,0))</f>
        <v/>
      </c>
      <c r="W1366">
        <f>INDEX(Customers!$D$2:$D$805,MATCH(F1366,Customers!$A$2:$A$805,0))</f>
        <v/>
      </c>
      <c r="X1366">
        <f>YEAR(C1366)</f>
        <v/>
      </c>
      <c r="Y1366">
        <f>X1366-YEAR(V1366)+1</f>
        <v/>
      </c>
    </row>
    <row r="1367">
      <c r="A1367" t="n">
        <v>1366</v>
      </c>
      <c r="B1367" t="inlineStr">
        <is>
          <t>US-2020-143168</t>
        </is>
      </c>
      <c r="C1367" s="51" t="n">
        <v>44122</v>
      </c>
      <c r="D1367" s="51" t="n">
        <v>44127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98103</t>
        </is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  <c r="V1367" s="51">
        <f>INDEX(Customers!$C$2:$C$805,MATCH(F1367,Customers!$A$2:$A$805,0))</f>
        <v/>
      </c>
      <c r="W1367">
        <f>INDEX(Customers!$D$2:$D$805,MATCH(F1367,Customers!$A$2:$A$805,0))</f>
        <v/>
      </c>
      <c r="X1367">
        <f>YEAR(C1367)</f>
        <v/>
      </c>
      <c r="Y1367">
        <f>X1367-YEAR(V1367)+1</f>
        <v/>
      </c>
    </row>
    <row r="1368">
      <c r="A1368" t="n">
        <v>1367</v>
      </c>
      <c r="B1368" t="inlineStr">
        <is>
          <t>US-2020-138450</t>
        </is>
      </c>
      <c r="C1368" s="51" t="n">
        <v>44122</v>
      </c>
      <c r="D1368" s="51" t="n">
        <v>44126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inlineStr">
        <is>
          <t>19134</t>
        </is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  <c r="V1368" s="51">
        <f>INDEX(Customers!$C$2:$C$805,MATCH(F1368,Customers!$A$2:$A$805,0))</f>
        <v/>
      </c>
      <c r="W1368">
        <f>INDEX(Customers!$D$2:$D$805,MATCH(F1368,Customers!$A$2:$A$805,0))</f>
        <v/>
      </c>
      <c r="X1368">
        <f>YEAR(C1368)</f>
        <v/>
      </c>
      <c r="Y1368">
        <f>X1368-YEAR(V1368)+1</f>
        <v/>
      </c>
    </row>
    <row r="1369">
      <c r="A1369" t="n">
        <v>1368</v>
      </c>
      <c r="B1369" t="inlineStr">
        <is>
          <t>US-2020-110408</t>
        </is>
      </c>
      <c r="C1369" s="51" t="n">
        <v>44122</v>
      </c>
      <c r="D1369" s="51" t="n">
        <v>44124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inlineStr">
        <is>
          <t>36116</t>
        </is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  <c r="V1369" s="51">
        <f>INDEX(Customers!$C$2:$C$805,MATCH(F1369,Customers!$A$2:$A$805,0))</f>
        <v/>
      </c>
      <c r="W1369">
        <f>INDEX(Customers!$D$2:$D$805,MATCH(F1369,Customers!$A$2:$A$805,0))</f>
        <v/>
      </c>
      <c r="X1369">
        <f>YEAR(C1369)</f>
        <v/>
      </c>
      <c r="Y1369">
        <f>X1369-YEAR(V1369)+1</f>
        <v/>
      </c>
    </row>
    <row r="1370">
      <c r="A1370" t="n">
        <v>1369</v>
      </c>
      <c r="B1370" t="inlineStr">
        <is>
          <t>US-2020-138450</t>
        </is>
      </c>
      <c r="C1370" s="51" t="n">
        <v>44122</v>
      </c>
      <c r="D1370" s="51" t="n">
        <v>44126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inlineStr">
        <is>
          <t>19134</t>
        </is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  <c r="V1370" s="51">
        <f>INDEX(Customers!$C$2:$C$805,MATCH(F1370,Customers!$A$2:$A$805,0))</f>
        <v/>
      </c>
      <c r="W1370">
        <f>INDEX(Customers!$D$2:$D$805,MATCH(F1370,Customers!$A$2:$A$805,0))</f>
        <v/>
      </c>
      <c r="X1370">
        <f>YEAR(C1370)</f>
        <v/>
      </c>
      <c r="Y1370">
        <f>X1370-YEAR(V1370)+1</f>
        <v/>
      </c>
    </row>
    <row r="1371">
      <c r="A1371" t="n">
        <v>1370</v>
      </c>
      <c r="B1371" t="inlineStr">
        <is>
          <t>US-2020-110408</t>
        </is>
      </c>
      <c r="C1371" s="51" t="n">
        <v>44122</v>
      </c>
      <c r="D1371" s="51" t="n">
        <v>44124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inlineStr">
        <is>
          <t>36116</t>
        </is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  <c r="V1371" s="51">
        <f>INDEX(Customers!$C$2:$C$805,MATCH(F1371,Customers!$A$2:$A$805,0))</f>
        <v/>
      </c>
      <c r="W1371">
        <f>INDEX(Customers!$D$2:$D$805,MATCH(F1371,Customers!$A$2:$A$805,0))</f>
        <v/>
      </c>
      <c r="X1371">
        <f>YEAR(C1371)</f>
        <v/>
      </c>
      <c r="Y1371">
        <f>X1371-YEAR(V1371)+1</f>
        <v/>
      </c>
    </row>
    <row r="1372">
      <c r="A1372" t="n">
        <v>1371</v>
      </c>
      <c r="B1372" t="inlineStr">
        <is>
          <t>US-2020-155264</t>
        </is>
      </c>
      <c r="C1372" s="51" t="n">
        <v>44123</v>
      </c>
      <c r="D1372" s="51" t="n">
        <v>44126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inlineStr">
        <is>
          <t>94110</t>
        </is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  <c r="V1372" s="51">
        <f>INDEX(Customers!$C$2:$C$805,MATCH(F1372,Customers!$A$2:$A$805,0))</f>
        <v/>
      </c>
      <c r="W1372">
        <f>INDEX(Customers!$D$2:$D$805,MATCH(F1372,Customers!$A$2:$A$805,0))</f>
        <v/>
      </c>
      <c r="X1372">
        <f>YEAR(C1372)</f>
        <v/>
      </c>
      <c r="Y1372">
        <f>X1372-YEAR(V1372)+1</f>
        <v/>
      </c>
    </row>
    <row r="1373">
      <c r="A1373" t="n">
        <v>1372</v>
      </c>
      <c r="B1373" t="inlineStr">
        <is>
          <t>US-2020-155264</t>
        </is>
      </c>
      <c r="C1373" s="51" t="n">
        <v>44123</v>
      </c>
      <c r="D1373" s="51" t="n">
        <v>44126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inlineStr">
        <is>
          <t>94110</t>
        </is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  <c r="V1373" s="51">
        <f>INDEX(Customers!$C$2:$C$805,MATCH(F1373,Customers!$A$2:$A$805,0))</f>
        <v/>
      </c>
      <c r="W1373">
        <f>INDEX(Customers!$D$2:$D$805,MATCH(F1373,Customers!$A$2:$A$805,0))</f>
        <v/>
      </c>
      <c r="X1373">
        <f>YEAR(C1373)</f>
        <v/>
      </c>
      <c r="Y1373">
        <f>X1373-YEAR(V1373)+1</f>
        <v/>
      </c>
    </row>
    <row r="1374">
      <c r="A1374" t="n">
        <v>1373</v>
      </c>
      <c r="B1374" t="inlineStr">
        <is>
          <t>US-2020-155264</t>
        </is>
      </c>
      <c r="C1374" s="51" t="n">
        <v>44123</v>
      </c>
      <c r="D1374" s="51" t="n">
        <v>44126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inlineStr">
        <is>
          <t>94110</t>
        </is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  <c r="V1374" s="51">
        <f>INDEX(Customers!$C$2:$C$805,MATCH(F1374,Customers!$A$2:$A$805,0))</f>
        <v/>
      </c>
      <c r="W1374">
        <f>INDEX(Customers!$D$2:$D$805,MATCH(F1374,Customers!$A$2:$A$805,0))</f>
        <v/>
      </c>
      <c r="X1374">
        <f>YEAR(C1374)</f>
        <v/>
      </c>
      <c r="Y1374">
        <f>X1374-YEAR(V1374)+1</f>
        <v/>
      </c>
    </row>
    <row r="1375">
      <c r="A1375" t="n">
        <v>1374</v>
      </c>
      <c r="B1375" t="inlineStr">
        <is>
          <t>US-2020-155264</t>
        </is>
      </c>
      <c r="C1375" s="51" t="n">
        <v>44123</v>
      </c>
      <c r="D1375" s="51" t="n">
        <v>44126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inlineStr">
        <is>
          <t>94110</t>
        </is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  <c r="V1375" s="51">
        <f>INDEX(Customers!$C$2:$C$805,MATCH(F1375,Customers!$A$2:$A$805,0))</f>
        <v/>
      </c>
      <c r="W1375">
        <f>INDEX(Customers!$D$2:$D$805,MATCH(F1375,Customers!$A$2:$A$805,0))</f>
        <v/>
      </c>
      <c r="X1375">
        <f>YEAR(C1375)</f>
        <v/>
      </c>
      <c r="Y1375">
        <f>X1375-YEAR(V1375)+1</f>
        <v/>
      </c>
    </row>
    <row r="1376">
      <c r="A1376" t="n">
        <v>1375</v>
      </c>
      <c r="B1376" t="inlineStr">
        <is>
          <t>US-2020-117317</t>
        </is>
      </c>
      <c r="C1376" s="51" t="n">
        <v>44123</v>
      </c>
      <c r="D1376" s="51" t="n">
        <v>44123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90032</t>
        </is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  <c r="V1376" s="51">
        <f>INDEX(Customers!$C$2:$C$805,MATCH(F1376,Customers!$A$2:$A$805,0))</f>
        <v/>
      </c>
      <c r="W1376">
        <f>INDEX(Customers!$D$2:$D$805,MATCH(F1376,Customers!$A$2:$A$805,0))</f>
        <v/>
      </c>
      <c r="X1376">
        <f>YEAR(C1376)</f>
        <v/>
      </c>
      <c r="Y1376">
        <f>X1376-YEAR(V1376)+1</f>
        <v/>
      </c>
    </row>
    <row r="1377">
      <c r="A1377" t="n">
        <v>1376</v>
      </c>
      <c r="B1377" t="inlineStr">
        <is>
          <t>US-2020-155264</t>
        </is>
      </c>
      <c r="C1377" s="51" t="n">
        <v>44123</v>
      </c>
      <c r="D1377" s="51" t="n">
        <v>44126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inlineStr">
        <is>
          <t>94110</t>
        </is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  <c r="V1377" s="51">
        <f>INDEX(Customers!$C$2:$C$805,MATCH(F1377,Customers!$A$2:$A$805,0))</f>
        <v/>
      </c>
      <c r="W1377">
        <f>INDEX(Customers!$D$2:$D$805,MATCH(F1377,Customers!$A$2:$A$805,0))</f>
        <v/>
      </c>
      <c r="X1377">
        <f>YEAR(C1377)</f>
        <v/>
      </c>
      <c r="Y1377">
        <f>X1377-YEAR(V1377)+1</f>
        <v/>
      </c>
    </row>
    <row r="1378">
      <c r="A1378" t="n">
        <v>1377</v>
      </c>
      <c r="B1378" t="inlineStr">
        <is>
          <t>US-2020-100867</t>
        </is>
      </c>
      <c r="C1378" s="51" t="n">
        <v>44123</v>
      </c>
      <c r="D1378" s="51" t="n">
        <v>44128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inlineStr">
        <is>
          <t>90712</t>
        </is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  <c r="V1378" s="51">
        <f>INDEX(Customers!$C$2:$C$805,MATCH(F1378,Customers!$A$2:$A$805,0))</f>
        <v/>
      </c>
      <c r="W1378">
        <f>INDEX(Customers!$D$2:$D$805,MATCH(F1378,Customers!$A$2:$A$805,0))</f>
        <v/>
      </c>
      <c r="X1378">
        <f>YEAR(C1378)</f>
        <v/>
      </c>
      <c r="Y1378">
        <f>X1378-YEAR(V1378)+1</f>
        <v/>
      </c>
    </row>
    <row r="1379">
      <c r="A1379" t="n">
        <v>1378</v>
      </c>
      <c r="B1379" t="inlineStr">
        <is>
          <t>CA-2020-125388</t>
        </is>
      </c>
      <c r="C1379" s="51" t="n">
        <v>44123</v>
      </c>
      <c r="D1379" s="51" t="n">
        <v>44127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  <c r="V1379" s="51">
        <f>INDEX(Customers!$C$2:$C$805,MATCH(F1379,Customers!$A$2:$A$805,0))</f>
        <v/>
      </c>
      <c r="W1379">
        <f>INDEX(Customers!$D$2:$D$805,MATCH(F1379,Customers!$A$2:$A$805,0))</f>
        <v/>
      </c>
      <c r="X1379">
        <f>YEAR(C1379)</f>
        <v/>
      </c>
      <c r="Y1379">
        <f>X1379-YEAR(V1379)+1</f>
        <v/>
      </c>
    </row>
    <row r="1380">
      <c r="A1380" t="n">
        <v>1379</v>
      </c>
      <c r="B1380" t="inlineStr">
        <is>
          <t>CA-2020-125388</t>
        </is>
      </c>
      <c r="C1380" s="51" t="n">
        <v>44123</v>
      </c>
      <c r="D1380" s="51" t="n">
        <v>44127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  <c r="V1380" s="51">
        <f>INDEX(Customers!$C$2:$C$805,MATCH(F1380,Customers!$A$2:$A$805,0))</f>
        <v/>
      </c>
      <c r="W1380">
        <f>INDEX(Customers!$D$2:$D$805,MATCH(F1380,Customers!$A$2:$A$805,0))</f>
        <v/>
      </c>
      <c r="X1380">
        <f>YEAR(C1380)</f>
        <v/>
      </c>
      <c r="Y1380">
        <f>X1380-YEAR(V1380)+1</f>
        <v/>
      </c>
    </row>
    <row r="1381">
      <c r="A1381" t="n">
        <v>1380</v>
      </c>
      <c r="B1381" t="inlineStr">
        <is>
          <t>CA-2020-100867</t>
        </is>
      </c>
      <c r="C1381" s="51" t="n">
        <v>44123</v>
      </c>
      <c r="D1381" s="51" t="n">
        <v>44128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  <c r="V1381" s="51">
        <f>INDEX(Customers!$C$2:$C$805,MATCH(F1381,Customers!$A$2:$A$805,0))</f>
        <v/>
      </c>
      <c r="W1381">
        <f>INDEX(Customers!$D$2:$D$805,MATCH(F1381,Customers!$A$2:$A$805,0))</f>
        <v/>
      </c>
      <c r="X1381">
        <f>YEAR(C1381)</f>
        <v/>
      </c>
      <c r="Y1381">
        <f>X1381-YEAR(V1381)+1</f>
        <v/>
      </c>
    </row>
    <row r="1382">
      <c r="A1382" t="n">
        <v>1381</v>
      </c>
      <c r="B1382" t="inlineStr">
        <is>
          <t>US-2020-169684</t>
        </is>
      </c>
      <c r="C1382" s="51" t="n">
        <v>44124</v>
      </c>
      <c r="D1382" s="51" t="n">
        <v>44127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inlineStr">
        <is>
          <t>37918</t>
        </is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  <c r="V1382" s="51">
        <f>INDEX(Customers!$C$2:$C$805,MATCH(F1382,Customers!$A$2:$A$805,0))</f>
        <v/>
      </c>
      <c r="W1382">
        <f>INDEX(Customers!$D$2:$D$805,MATCH(F1382,Customers!$A$2:$A$805,0))</f>
        <v/>
      </c>
      <c r="X1382">
        <f>YEAR(C1382)</f>
        <v/>
      </c>
      <c r="Y1382">
        <f>X1382-YEAR(V1382)+1</f>
        <v/>
      </c>
    </row>
    <row r="1383">
      <c r="A1383" t="n">
        <v>1382</v>
      </c>
      <c r="B1383" t="inlineStr">
        <is>
          <t>US-2020-137092</t>
        </is>
      </c>
      <c r="C1383" s="51" t="n">
        <v>44124</v>
      </c>
      <c r="D1383" s="51" t="n">
        <v>44126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inlineStr">
        <is>
          <t>60653</t>
        </is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  <c r="V1383" s="51">
        <f>INDEX(Customers!$C$2:$C$805,MATCH(F1383,Customers!$A$2:$A$805,0))</f>
        <v/>
      </c>
      <c r="W1383">
        <f>INDEX(Customers!$D$2:$D$805,MATCH(F1383,Customers!$A$2:$A$805,0))</f>
        <v/>
      </c>
      <c r="X1383">
        <f>YEAR(C1383)</f>
        <v/>
      </c>
      <c r="Y1383">
        <f>X1383-YEAR(V1383)+1</f>
        <v/>
      </c>
    </row>
    <row r="1384">
      <c r="A1384" t="n">
        <v>1383</v>
      </c>
      <c r="B1384" t="inlineStr">
        <is>
          <t>US-2020-137092</t>
        </is>
      </c>
      <c r="C1384" s="51" t="n">
        <v>44124</v>
      </c>
      <c r="D1384" s="51" t="n">
        <v>44126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inlineStr">
        <is>
          <t>60653</t>
        </is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  <c r="V1384" s="51">
        <f>INDEX(Customers!$C$2:$C$805,MATCH(F1384,Customers!$A$2:$A$805,0))</f>
        <v/>
      </c>
      <c r="W1384">
        <f>INDEX(Customers!$D$2:$D$805,MATCH(F1384,Customers!$A$2:$A$805,0))</f>
        <v/>
      </c>
      <c r="X1384">
        <f>YEAR(C1384)</f>
        <v/>
      </c>
      <c r="Y1384">
        <f>X1384-YEAR(V1384)+1</f>
        <v/>
      </c>
    </row>
    <row r="1385">
      <c r="A1385" t="n">
        <v>1384</v>
      </c>
      <c r="B1385" t="inlineStr">
        <is>
          <t>US-2020-137092</t>
        </is>
      </c>
      <c r="C1385" s="51" t="n">
        <v>44124</v>
      </c>
      <c r="D1385" s="51" t="n">
        <v>44126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inlineStr">
        <is>
          <t>60653</t>
        </is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  <c r="V1385" s="51">
        <f>INDEX(Customers!$C$2:$C$805,MATCH(F1385,Customers!$A$2:$A$805,0))</f>
        <v/>
      </c>
      <c r="W1385">
        <f>INDEX(Customers!$D$2:$D$805,MATCH(F1385,Customers!$A$2:$A$805,0))</f>
        <v/>
      </c>
      <c r="X1385">
        <f>YEAR(C1385)</f>
        <v/>
      </c>
      <c r="Y1385">
        <f>X1385-YEAR(V1385)+1</f>
        <v/>
      </c>
    </row>
    <row r="1386">
      <c r="A1386" t="n">
        <v>1385</v>
      </c>
      <c r="B1386" t="inlineStr">
        <is>
          <t>US-2020-169684</t>
        </is>
      </c>
      <c r="C1386" s="51" t="n">
        <v>44124</v>
      </c>
      <c r="D1386" s="51" t="n">
        <v>44127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inlineStr">
        <is>
          <t>37918</t>
        </is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  <c r="V1386" s="51">
        <f>INDEX(Customers!$C$2:$C$805,MATCH(F1386,Customers!$A$2:$A$805,0))</f>
        <v/>
      </c>
      <c r="W1386">
        <f>INDEX(Customers!$D$2:$D$805,MATCH(F1386,Customers!$A$2:$A$805,0))</f>
        <v/>
      </c>
      <c r="X1386">
        <f>YEAR(C1386)</f>
        <v/>
      </c>
      <c r="Y1386">
        <f>X1386-YEAR(V1386)+1</f>
        <v/>
      </c>
    </row>
    <row r="1387">
      <c r="A1387" t="n">
        <v>1386</v>
      </c>
      <c r="B1387" t="inlineStr">
        <is>
          <t>US-2020-146703</t>
        </is>
      </c>
      <c r="C1387" s="51" t="n">
        <v>44124</v>
      </c>
      <c r="D1387" s="51" t="n">
        <v>44129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inlineStr">
        <is>
          <t>48185</t>
        </is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  <c r="V1387" s="51">
        <f>INDEX(Customers!$C$2:$C$805,MATCH(F1387,Customers!$A$2:$A$805,0))</f>
        <v/>
      </c>
      <c r="W1387">
        <f>INDEX(Customers!$D$2:$D$805,MATCH(F1387,Customers!$A$2:$A$805,0))</f>
        <v/>
      </c>
      <c r="X1387">
        <f>YEAR(C1387)</f>
        <v/>
      </c>
      <c r="Y1387">
        <f>X1387-YEAR(V1387)+1</f>
        <v/>
      </c>
    </row>
    <row r="1388">
      <c r="A1388" t="n">
        <v>1387</v>
      </c>
      <c r="B1388" t="inlineStr">
        <is>
          <t>US-2020-137092</t>
        </is>
      </c>
      <c r="C1388" s="51" t="n">
        <v>44124</v>
      </c>
      <c r="D1388" s="51" t="n">
        <v>44126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inlineStr">
        <is>
          <t>60653</t>
        </is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  <c r="V1388" s="51">
        <f>INDEX(Customers!$C$2:$C$805,MATCH(F1388,Customers!$A$2:$A$805,0))</f>
        <v/>
      </c>
      <c r="W1388">
        <f>INDEX(Customers!$D$2:$D$805,MATCH(F1388,Customers!$A$2:$A$805,0))</f>
        <v/>
      </c>
      <c r="X1388">
        <f>YEAR(C1388)</f>
        <v/>
      </c>
      <c r="Y1388">
        <f>X1388-YEAR(V1388)+1</f>
        <v/>
      </c>
    </row>
    <row r="1389">
      <c r="A1389" t="n">
        <v>1388</v>
      </c>
      <c r="B1389" t="inlineStr">
        <is>
          <t>US-2020-137092</t>
        </is>
      </c>
      <c r="C1389" s="51" t="n">
        <v>44124</v>
      </c>
      <c r="D1389" s="51" t="n">
        <v>44126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inlineStr">
        <is>
          <t>60653</t>
        </is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  <c r="V1389" s="51">
        <f>INDEX(Customers!$C$2:$C$805,MATCH(F1389,Customers!$A$2:$A$805,0))</f>
        <v/>
      </c>
      <c r="W1389">
        <f>INDEX(Customers!$D$2:$D$805,MATCH(F1389,Customers!$A$2:$A$805,0))</f>
        <v/>
      </c>
      <c r="X1389">
        <f>YEAR(C1389)</f>
        <v/>
      </c>
      <c r="Y1389">
        <f>X1389-YEAR(V1389)+1</f>
        <v/>
      </c>
    </row>
    <row r="1390">
      <c r="A1390" t="n">
        <v>1389</v>
      </c>
      <c r="B1390" t="inlineStr">
        <is>
          <t>US-2020-142587</t>
        </is>
      </c>
      <c r="C1390" s="51" t="n">
        <v>44125</v>
      </c>
      <c r="D1390" s="51" t="n">
        <v>44126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inlineStr">
        <is>
          <t>45014</t>
        </is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  <c r="V1390" s="51">
        <f>INDEX(Customers!$C$2:$C$805,MATCH(F1390,Customers!$A$2:$A$805,0))</f>
        <v/>
      </c>
      <c r="W1390">
        <f>INDEX(Customers!$D$2:$D$805,MATCH(F1390,Customers!$A$2:$A$805,0))</f>
        <v/>
      </c>
      <c r="X1390">
        <f>YEAR(C1390)</f>
        <v/>
      </c>
      <c r="Y1390">
        <f>X1390-YEAR(V1390)+1</f>
        <v/>
      </c>
    </row>
    <row r="1391">
      <c r="A1391" t="n">
        <v>1390</v>
      </c>
      <c r="B1391" t="inlineStr">
        <is>
          <t>US-2020-100916</t>
        </is>
      </c>
      <c r="C1391" s="51" t="n">
        <v>44125</v>
      </c>
      <c r="D1391" s="51" t="n">
        <v>44130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inlineStr">
        <is>
          <t>23602</t>
        </is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  <c r="V1391" s="51">
        <f>INDEX(Customers!$C$2:$C$805,MATCH(F1391,Customers!$A$2:$A$805,0))</f>
        <v/>
      </c>
      <c r="W1391">
        <f>INDEX(Customers!$D$2:$D$805,MATCH(F1391,Customers!$A$2:$A$805,0))</f>
        <v/>
      </c>
      <c r="X1391">
        <f>YEAR(C1391)</f>
        <v/>
      </c>
      <c r="Y1391">
        <f>X1391-YEAR(V1391)+1</f>
        <v/>
      </c>
    </row>
    <row r="1392">
      <c r="A1392" t="n">
        <v>1391</v>
      </c>
      <c r="B1392" t="inlineStr">
        <is>
          <t>US-2020-142587</t>
        </is>
      </c>
      <c r="C1392" s="51" t="n">
        <v>44125</v>
      </c>
      <c r="D1392" s="51" t="n">
        <v>44126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inlineStr">
        <is>
          <t>45014</t>
        </is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  <c r="V1392" s="51">
        <f>INDEX(Customers!$C$2:$C$805,MATCH(F1392,Customers!$A$2:$A$805,0))</f>
        <v/>
      </c>
      <c r="W1392">
        <f>INDEX(Customers!$D$2:$D$805,MATCH(F1392,Customers!$A$2:$A$805,0))</f>
        <v/>
      </c>
      <c r="X1392">
        <f>YEAR(C1392)</f>
        <v/>
      </c>
      <c r="Y1392">
        <f>X1392-YEAR(V1392)+1</f>
        <v/>
      </c>
    </row>
    <row r="1393">
      <c r="A1393" t="n">
        <v>1392</v>
      </c>
      <c r="B1393" t="inlineStr">
        <is>
          <t>US-2020-100916</t>
        </is>
      </c>
      <c r="C1393" s="51" t="n">
        <v>44125</v>
      </c>
      <c r="D1393" s="51" t="n">
        <v>44130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inlineStr">
        <is>
          <t>23602</t>
        </is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  <c r="V1393" s="51">
        <f>INDEX(Customers!$C$2:$C$805,MATCH(F1393,Customers!$A$2:$A$805,0))</f>
        <v/>
      </c>
      <c r="W1393">
        <f>INDEX(Customers!$D$2:$D$805,MATCH(F1393,Customers!$A$2:$A$805,0))</f>
        <v/>
      </c>
      <c r="X1393">
        <f>YEAR(C1393)</f>
        <v/>
      </c>
      <c r="Y1393">
        <f>X1393-YEAR(V1393)+1</f>
        <v/>
      </c>
    </row>
    <row r="1394">
      <c r="A1394" t="n">
        <v>1393</v>
      </c>
      <c r="B1394" t="inlineStr">
        <is>
          <t>US-2020-169852</t>
        </is>
      </c>
      <c r="C1394" s="51" t="n">
        <v>44125</v>
      </c>
      <c r="D1394" s="51" t="n">
        <v>44130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inlineStr">
        <is>
          <t>92024</t>
        </is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  <c r="V1394" s="51">
        <f>INDEX(Customers!$C$2:$C$805,MATCH(F1394,Customers!$A$2:$A$805,0))</f>
        <v/>
      </c>
      <c r="W1394">
        <f>INDEX(Customers!$D$2:$D$805,MATCH(F1394,Customers!$A$2:$A$805,0))</f>
        <v/>
      </c>
      <c r="X1394">
        <f>YEAR(C1394)</f>
        <v/>
      </c>
      <c r="Y1394">
        <f>X1394-YEAR(V1394)+1</f>
        <v/>
      </c>
    </row>
    <row r="1395">
      <c r="A1395" t="n">
        <v>1394</v>
      </c>
      <c r="B1395" t="inlineStr">
        <is>
          <t>US-2020-100916</t>
        </is>
      </c>
      <c r="C1395" s="51" t="n">
        <v>44125</v>
      </c>
      <c r="D1395" s="51" t="n">
        <v>44130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inlineStr">
        <is>
          <t>23602</t>
        </is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  <c r="V1395" s="51">
        <f>INDEX(Customers!$C$2:$C$805,MATCH(F1395,Customers!$A$2:$A$805,0))</f>
        <v/>
      </c>
      <c r="W1395">
        <f>INDEX(Customers!$D$2:$D$805,MATCH(F1395,Customers!$A$2:$A$805,0))</f>
        <v/>
      </c>
      <c r="X1395">
        <f>YEAR(C1395)</f>
        <v/>
      </c>
      <c r="Y1395">
        <f>X1395-YEAR(V1395)+1</f>
        <v/>
      </c>
    </row>
    <row r="1396">
      <c r="A1396" t="n">
        <v>1395</v>
      </c>
      <c r="B1396" t="inlineStr">
        <is>
          <t>US-2020-151967</t>
        </is>
      </c>
      <c r="C1396" s="51" t="n">
        <v>44126</v>
      </c>
      <c r="D1396" s="51" t="n">
        <v>44130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inlineStr">
        <is>
          <t>71111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  <c r="V1396" s="51">
        <f>INDEX(Customers!$C$2:$C$805,MATCH(F1396,Customers!$A$2:$A$805,0))</f>
        <v/>
      </c>
      <c r="W1396">
        <f>INDEX(Customers!$D$2:$D$805,MATCH(F1396,Customers!$A$2:$A$805,0))</f>
        <v/>
      </c>
      <c r="X1396">
        <f>YEAR(C1396)</f>
        <v/>
      </c>
      <c r="Y1396">
        <f>X1396-YEAR(V1396)+1</f>
        <v/>
      </c>
    </row>
    <row r="1397">
      <c r="A1397" t="n">
        <v>1396</v>
      </c>
      <c r="B1397" t="inlineStr">
        <is>
          <t>US-2020-110072</t>
        </is>
      </c>
      <c r="C1397" s="51" t="n">
        <v>44126</v>
      </c>
      <c r="D1397" s="51" t="n">
        <v>44132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inlineStr">
        <is>
          <t>43055</t>
        </is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  <c r="V1397" s="51">
        <f>INDEX(Customers!$C$2:$C$805,MATCH(F1397,Customers!$A$2:$A$805,0))</f>
        <v/>
      </c>
      <c r="W1397">
        <f>INDEX(Customers!$D$2:$D$805,MATCH(F1397,Customers!$A$2:$A$805,0))</f>
        <v/>
      </c>
      <c r="X1397">
        <f>YEAR(C1397)</f>
        <v/>
      </c>
      <c r="Y1397">
        <f>X1397-YEAR(V1397)+1</f>
        <v/>
      </c>
    </row>
    <row r="1398">
      <c r="A1398" t="n">
        <v>1397</v>
      </c>
      <c r="B1398" t="inlineStr">
        <is>
          <t>US-2020-130729</t>
        </is>
      </c>
      <c r="C1398" s="51" t="n">
        <v>44128</v>
      </c>
      <c r="D1398" s="51" t="n">
        <v>44133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inlineStr">
        <is>
          <t>91730</t>
        </is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  <c r="V1398" s="51">
        <f>INDEX(Customers!$C$2:$C$805,MATCH(F1398,Customers!$A$2:$A$805,0))</f>
        <v/>
      </c>
      <c r="W1398">
        <f>INDEX(Customers!$D$2:$D$805,MATCH(F1398,Customers!$A$2:$A$805,0))</f>
        <v/>
      </c>
      <c r="X1398">
        <f>YEAR(C1398)</f>
        <v/>
      </c>
      <c r="Y1398">
        <f>X1398-YEAR(V1398)+1</f>
        <v/>
      </c>
    </row>
    <row r="1399">
      <c r="A1399" t="n">
        <v>1398</v>
      </c>
      <c r="B1399" t="inlineStr">
        <is>
          <t>US-2020-113047</t>
        </is>
      </c>
      <c r="C1399" s="51" t="n">
        <v>44128</v>
      </c>
      <c r="D1399" s="51" t="n">
        <v>44128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inlineStr">
        <is>
          <t>29730</t>
        </is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  <c r="V1399" s="51">
        <f>INDEX(Customers!$C$2:$C$805,MATCH(F1399,Customers!$A$2:$A$805,0))</f>
        <v/>
      </c>
      <c r="W1399">
        <f>INDEX(Customers!$D$2:$D$805,MATCH(F1399,Customers!$A$2:$A$805,0))</f>
        <v/>
      </c>
      <c r="X1399">
        <f>YEAR(C1399)</f>
        <v/>
      </c>
      <c r="Y1399">
        <f>X1399-YEAR(V1399)+1</f>
        <v/>
      </c>
    </row>
    <row r="1400">
      <c r="A1400" t="n">
        <v>1399</v>
      </c>
      <c r="B1400" t="inlineStr">
        <is>
          <t>US-2020-108707</t>
        </is>
      </c>
      <c r="C1400" s="51" t="n">
        <v>44128</v>
      </c>
      <c r="D1400" s="51" t="n">
        <v>44133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inlineStr">
        <is>
          <t>33311</t>
        </is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  <c r="V1400" s="51">
        <f>INDEX(Customers!$C$2:$C$805,MATCH(F1400,Customers!$A$2:$A$805,0))</f>
        <v/>
      </c>
      <c r="W1400">
        <f>INDEX(Customers!$D$2:$D$805,MATCH(F1400,Customers!$A$2:$A$805,0))</f>
        <v/>
      </c>
      <c r="X1400">
        <f>YEAR(C1400)</f>
        <v/>
      </c>
      <c r="Y1400">
        <f>X1400-YEAR(V1400)+1</f>
        <v/>
      </c>
    </row>
    <row r="1401">
      <c r="A1401" t="n">
        <v>1400</v>
      </c>
      <c r="B1401" t="inlineStr">
        <is>
          <t>US-2020-139542</t>
        </is>
      </c>
      <c r="C1401" s="51" t="n">
        <v>44129</v>
      </c>
      <c r="D1401" s="51" t="n">
        <v>44133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inlineStr">
        <is>
          <t>19120</t>
        </is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  <c r="V1401" s="51">
        <f>INDEX(Customers!$C$2:$C$805,MATCH(F1401,Customers!$A$2:$A$805,0))</f>
        <v/>
      </c>
      <c r="W1401">
        <f>INDEX(Customers!$D$2:$D$805,MATCH(F1401,Customers!$A$2:$A$805,0))</f>
        <v/>
      </c>
      <c r="X1401">
        <f>YEAR(C1401)</f>
        <v/>
      </c>
      <c r="Y1401">
        <f>X1401-YEAR(V1401)+1</f>
        <v/>
      </c>
    </row>
    <row r="1402">
      <c r="A1402" t="n">
        <v>1401</v>
      </c>
      <c r="B1402" t="inlineStr">
        <is>
          <t>US-2020-158400</t>
        </is>
      </c>
      <c r="C1402" s="51" t="n">
        <v>44129</v>
      </c>
      <c r="D1402" s="51" t="n">
        <v>44132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94109</t>
        </is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  <c r="V1402" s="51">
        <f>INDEX(Customers!$C$2:$C$805,MATCH(F1402,Customers!$A$2:$A$805,0))</f>
        <v/>
      </c>
      <c r="W1402">
        <f>INDEX(Customers!$D$2:$D$805,MATCH(F1402,Customers!$A$2:$A$805,0))</f>
        <v/>
      </c>
      <c r="X1402">
        <f>YEAR(C1402)</f>
        <v/>
      </c>
      <c r="Y1402">
        <f>X1402-YEAR(V1402)+1</f>
        <v/>
      </c>
    </row>
    <row r="1403">
      <c r="A1403" t="n">
        <v>1402</v>
      </c>
      <c r="B1403" t="inlineStr">
        <is>
          <t>US-2020-139542</t>
        </is>
      </c>
      <c r="C1403" s="51" t="n">
        <v>44129</v>
      </c>
      <c r="D1403" s="51" t="n">
        <v>44133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19120</t>
        </is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  <c r="V1403" s="51">
        <f>INDEX(Customers!$C$2:$C$805,MATCH(F1403,Customers!$A$2:$A$805,0))</f>
        <v/>
      </c>
      <c r="W1403">
        <f>INDEX(Customers!$D$2:$D$805,MATCH(F1403,Customers!$A$2:$A$805,0))</f>
        <v/>
      </c>
      <c r="X1403">
        <f>YEAR(C1403)</f>
        <v/>
      </c>
      <c r="Y1403">
        <f>X1403-YEAR(V1403)+1</f>
        <v/>
      </c>
    </row>
    <row r="1404">
      <c r="A1404" t="n">
        <v>1403</v>
      </c>
      <c r="B1404" t="inlineStr">
        <is>
          <t>US-2020-162278</t>
        </is>
      </c>
      <c r="C1404" s="51" t="n">
        <v>44130</v>
      </c>
      <c r="D1404" s="51" t="n">
        <v>44134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inlineStr">
        <is>
          <t>98105</t>
        </is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  <c r="V1404" s="51">
        <f>INDEX(Customers!$C$2:$C$805,MATCH(F1404,Customers!$A$2:$A$805,0))</f>
        <v/>
      </c>
      <c r="W1404">
        <f>INDEX(Customers!$D$2:$D$805,MATCH(F1404,Customers!$A$2:$A$805,0))</f>
        <v/>
      </c>
      <c r="X1404">
        <f>YEAR(C1404)</f>
        <v/>
      </c>
      <c r="Y1404">
        <f>X1404-YEAR(V1404)+1</f>
        <v/>
      </c>
    </row>
    <row r="1405">
      <c r="A1405" t="n">
        <v>1404</v>
      </c>
      <c r="B1405" t="inlineStr">
        <is>
          <t>US-2020-162278</t>
        </is>
      </c>
      <c r="C1405" s="51" t="n">
        <v>44130</v>
      </c>
      <c r="D1405" s="51" t="n">
        <v>44134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inlineStr">
        <is>
          <t>98105</t>
        </is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  <c r="V1405" s="51">
        <f>INDEX(Customers!$C$2:$C$805,MATCH(F1405,Customers!$A$2:$A$805,0))</f>
        <v/>
      </c>
      <c r="W1405">
        <f>INDEX(Customers!$D$2:$D$805,MATCH(F1405,Customers!$A$2:$A$805,0))</f>
        <v/>
      </c>
      <c r="X1405">
        <f>YEAR(C1405)</f>
        <v/>
      </c>
      <c r="Y1405">
        <f>X1405-YEAR(V1405)+1</f>
        <v/>
      </c>
    </row>
    <row r="1406">
      <c r="A1406" t="n">
        <v>1405</v>
      </c>
      <c r="B1406" t="inlineStr">
        <is>
          <t>US-2020-148285</t>
        </is>
      </c>
      <c r="C1406" s="51" t="n">
        <v>44131</v>
      </c>
      <c r="D1406" s="51" t="n">
        <v>44136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inlineStr">
        <is>
          <t>28314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  <c r="V1406" s="51">
        <f>INDEX(Customers!$C$2:$C$805,MATCH(F1406,Customers!$A$2:$A$805,0))</f>
        <v/>
      </c>
      <c r="W1406">
        <f>INDEX(Customers!$D$2:$D$805,MATCH(F1406,Customers!$A$2:$A$805,0))</f>
        <v/>
      </c>
      <c r="X1406">
        <f>YEAR(C1406)</f>
        <v/>
      </c>
      <c r="Y1406">
        <f>X1406-YEAR(V1406)+1</f>
        <v/>
      </c>
    </row>
    <row r="1407">
      <c r="A1407" t="n">
        <v>1406</v>
      </c>
      <c r="B1407" t="inlineStr">
        <is>
          <t>US-2020-148285</t>
        </is>
      </c>
      <c r="C1407" s="51" t="n">
        <v>44131</v>
      </c>
      <c r="D1407" s="51" t="n">
        <v>44136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inlineStr">
        <is>
          <t>28314</t>
        </is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  <c r="V1407" s="51">
        <f>INDEX(Customers!$C$2:$C$805,MATCH(F1407,Customers!$A$2:$A$805,0))</f>
        <v/>
      </c>
      <c r="W1407">
        <f>INDEX(Customers!$D$2:$D$805,MATCH(F1407,Customers!$A$2:$A$805,0))</f>
        <v/>
      </c>
      <c r="X1407">
        <f>YEAR(C1407)</f>
        <v/>
      </c>
      <c r="Y1407">
        <f>X1407-YEAR(V1407)+1</f>
        <v/>
      </c>
    </row>
    <row r="1408">
      <c r="A1408" t="n">
        <v>1407</v>
      </c>
      <c r="B1408" t="inlineStr">
        <is>
          <t>US-2020-101931</t>
        </is>
      </c>
      <c r="C1408" s="51" t="n">
        <v>44132</v>
      </c>
      <c r="D1408" s="51" t="n">
        <v>44135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90049</t>
        </is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  <c r="V1408" s="51">
        <f>INDEX(Customers!$C$2:$C$805,MATCH(F1408,Customers!$A$2:$A$805,0))</f>
        <v/>
      </c>
      <c r="W1408">
        <f>INDEX(Customers!$D$2:$D$805,MATCH(F1408,Customers!$A$2:$A$805,0))</f>
        <v/>
      </c>
      <c r="X1408">
        <f>YEAR(C1408)</f>
        <v/>
      </c>
      <c r="Y1408">
        <f>X1408-YEAR(V1408)+1</f>
        <v/>
      </c>
    </row>
    <row r="1409">
      <c r="A1409" t="n">
        <v>1408</v>
      </c>
      <c r="B1409" t="inlineStr">
        <is>
          <t>US-2020-101931</t>
        </is>
      </c>
      <c r="C1409" s="51" t="n">
        <v>44132</v>
      </c>
      <c r="D1409" s="51" t="n">
        <v>44135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90049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  <c r="V1409" s="51">
        <f>INDEX(Customers!$C$2:$C$805,MATCH(F1409,Customers!$A$2:$A$805,0))</f>
        <v/>
      </c>
      <c r="W1409">
        <f>INDEX(Customers!$D$2:$D$805,MATCH(F1409,Customers!$A$2:$A$805,0))</f>
        <v/>
      </c>
      <c r="X1409">
        <f>YEAR(C1409)</f>
        <v/>
      </c>
      <c r="Y1409">
        <f>X1409-YEAR(V1409)+1</f>
        <v/>
      </c>
    </row>
    <row r="1410">
      <c r="A1410" t="n">
        <v>1409</v>
      </c>
      <c r="B1410" t="inlineStr">
        <is>
          <t>US-2020-101931</t>
        </is>
      </c>
      <c r="C1410" s="51" t="n">
        <v>44132</v>
      </c>
      <c r="D1410" s="51" t="n">
        <v>44135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90049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  <c r="V1410" s="51">
        <f>INDEX(Customers!$C$2:$C$805,MATCH(F1410,Customers!$A$2:$A$805,0))</f>
        <v/>
      </c>
      <c r="W1410">
        <f>INDEX(Customers!$D$2:$D$805,MATCH(F1410,Customers!$A$2:$A$805,0))</f>
        <v/>
      </c>
      <c r="X1410">
        <f>YEAR(C1410)</f>
        <v/>
      </c>
      <c r="Y1410">
        <f>X1410-YEAR(V1410)+1</f>
        <v/>
      </c>
    </row>
    <row r="1411">
      <c r="A1411" t="n">
        <v>1410</v>
      </c>
      <c r="B1411" t="inlineStr">
        <is>
          <t>US-2020-101931</t>
        </is>
      </c>
      <c r="C1411" s="51" t="n">
        <v>44132</v>
      </c>
      <c r="D1411" s="51" t="n">
        <v>44135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90049</t>
        </is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  <c r="V1411" s="51">
        <f>INDEX(Customers!$C$2:$C$805,MATCH(F1411,Customers!$A$2:$A$805,0))</f>
        <v/>
      </c>
      <c r="W1411">
        <f>INDEX(Customers!$D$2:$D$805,MATCH(F1411,Customers!$A$2:$A$805,0))</f>
        <v/>
      </c>
      <c r="X1411">
        <f>YEAR(C1411)</f>
        <v/>
      </c>
      <c r="Y1411">
        <f>X1411-YEAR(V1411)+1</f>
        <v/>
      </c>
    </row>
    <row r="1412">
      <c r="A1412" t="n">
        <v>1411</v>
      </c>
      <c r="B1412" t="inlineStr">
        <is>
          <t>US-2020-101931</t>
        </is>
      </c>
      <c r="C1412" s="51" t="n">
        <v>44132</v>
      </c>
      <c r="D1412" s="51" t="n">
        <v>44135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90049</t>
        </is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  <c r="V1412" s="51">
        <f>INDEX(Customers!$C$2:$C$805,MATCH(F1412,Customers!$A$2:$A$805,0))</f>
        <v/>
      </c>
      <c r="W1412">
        <f>INDEX(Customers!$D$2:$D$805,MATCH(F1412,Customers!$A$2:$A$805,0))</f>
        <v/>
      </c>
      <c r="X1412">
        <f>YEAR(C1412)</f>
        <v/>
      </c>
      <c r="Y1412">
        <f>X1412-YEAR(V1412)+1</f>
        <v/>
      </c>
    </row>
    <row r="1413">
      <c r="A1413" t="n">
        <v>1412</v>
      </c>
      <c r="B1413" t="inlineStr">
        <is>
          <t>US-2020-107769</t>
        </is>
      </c>
      <c r="C1413" s="51" t="n">
        <v>44132</v>
      </c>
      <c r="D1413" s="51" t="n">
        <v>44136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inlineStr">
        <is>
          <t>67846</t>
        </is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  <c r="V1413" s="51">
        <f>INDEX(Customers!$C$2:$C$805,MATCH(F1413,Customers!$A$2:$A$805,0))</f>
        <v/>
      </c>
      <c r="W1413">
        <f>INDEX(Customers!$D$2:$D$805,MATCH(F1413,Customers!$A$2:$A$805,0))</f>
        <v/>
      </c>
      <c r="X1413">
        <f>YEAR(C1413)</f>
        <v/>
      </c>
      <c r="Y1413">
        <f>X1413-YEAR(V1413)+1</f>
        <v/>
      </c>
    </row>
    <row r="1414">
      <c r="A1414" t="n">
        <v>1413</v>
      </c>
      <c r="B1414" t="inlineStr">
        <is>
          <t>US-2020-166590</t>
        </is>
      </c>
      <c r="C1414" s="51" t="n">
        <v>44133</v>
      </c>
      <c r="D1414" s="51" t="n">
        <v>44137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inlineStr">
        <is>
          <t>47201</t>
        </is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  <c r="V1414" s="51">
        <f>INDEX(Customers!$C$2:$C$805,MATCH(F1414,Customers!$A$2:$A$805,0))</f>
        <v/>
      </c>
      <c r="W1414">
        <f>INDEX(Customers!$D$2:$D$805,MATCH(F1414,Customers!$A$2:$A$805,0))</f>
        <v/>
      </c>
      <c r="X1414">
        <f>YEAR(C1414)</f>
        <v/>
      </c>
      <c r="Y1414">
        <f>X1414-YEAR(V1414)+1</f>
        <v/>
      </c>
    </row>
    <row r="1415">
      <c r="A1415" t="n">
        <v>1414</v>
      </c>
      <c r="B1415" t="inlineStr">
        <is>
          <t>US-2020-166590</t>
        </is>
      </c>
      <c r="C1415" s="51" t="n">
        <v>44133</v>
      </c>
      <c r="D1415" s="51" t="n">
        <v>44137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inlineStr">
        <is>
          <t>47201</t>
        </is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  <c r="V1415" s="51">
        <f>INDEX(Customers!$C$2:$C$805,MATCH(F1415,Customers!$A$2:$A$805,0))</f>
        <v/>
      </c>
      <c r="W1415">
        <f>INDEX(Customers!$D$2:$D$805,MATCH(F1415,Customers!$A$2:$A$805,0))</f>
        <v/>
      </c>
      <c r="X1415">
        <f>YEAR(C1415)</f>
        <v/>
      </c>
      <c r="Y1415">
        <f>X1415-YEAR(V1415)+1</f>
        <v/>
      </c>
    </row>
    <row r="1416">
      <c r="A1416" t="n">
        <v>1415</v>
      </c>
      <c r="B1416" t="inlineStr">
        <is>
          <t>US-2020-154627</t>
        </is>
      </c>
      <c r="C1416" s="51" t="n">
        <v>44133</v>
      </c>
      <c r="D1416" s="51" t="n">
        <v>44135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60610</t>
        </is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  <c r="V1416" s="51">
        <f>INDEX(Customers!$C$2:$C$805,MATCH(F1416,Customers!$A$2:$A$805,0))</f>
        <v/>
      </c>
      <c r="W1416">
        <f>INDEX(Customers!$D$2:$D$805,MATCH(F1416,Customers!$A$2:$A$805,0))</f>
        <v/>
      </c>
      <c r="X1416">
        <f>YEAR(C1416)</f>
        <v/>
      </c>
      <c r="Y1416">
        <f>X1416-YEAR(V1416)+1</f>
        <v/>
      </c>
    </row>
    <row r="1417">
      <c r="A1417" t="n">
        <v>1416</v>
      </c>
      <c r="B1417" t="inlineStr">
        <is>
          <t>US-2020-145387</t>
        </is>
      </c>
      <c r="C1417" s="51" t="n">
        <v>44135</v>
      </c>
      <c r="D1417" s="51" t="n">
        <v>44137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inlineStr">
        <is>
          <t>02920</t>
        </is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  <c r="V1417" s="51">
        <f>INDEX(Customers!$C$2:$C$805,MATCH(F1417,Customers!$A$2:$A$805,0))</f>
        <v/>
      </c>
      <c r="W1417">
        <f>INDEX(Customers!$D$2:$D$805,MATCH(F1417,Customers!$A$2:$A$805,0))</f>
        <v/>
      </c>
      <c r="X1417">
        <f>YEAR(C1417)</f>
        <v/>
      </c>
      <c r="Y1417">
        <f>X1417-YEAR(V1417)+1</f>
        <v/>
      </c>
    </row>
    <row r="1418">
      <c r="A1418" t="n">
        <v>1417</v>
      </c>
      <c r="B1418" t="inlineStr">
        <is>
          <t>US-2020-106439</t>
        </is>
      </c>
      <c r="C1418" s="51" t="n">
        <v>44135</v>
      </c>
      <c r="D1418" s="51" t="n">
        <v>44139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inlineStr">
        <is>
          <t>90049</t>
        </is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  <c r="V1418" s="51">
        <f>INDEX(Customers!$C$2:$C$805,MATCH(F1418,Customers!$A$2:$A$805,0))</f>
        <v/>
      </c>
      <c r="W1418">
        <f>INDEX(Customers!$D$2:$D$805,MATCH(F1418,Customers!$A$2:$A$805,0))</f>
        <v/>
      </c>
      <c r="X1418">
        <f>YEAR(C1418)</f>
        <v/>
      </c>
      <c r="Y1418">
        <f>X1418-YEAR(V1418)+1</f>
        <v/>
      </c>
    </row>
    <row r="1419">
      <c r="A1419" t="n">
        <v>1418</v>
      </c>
      <c r="B1419" t="inlineStr">
        <is>
          <t>US-2020-145387</t>
        </is>
      </c>
      <c r="C1419" s="51" t="n">
        <v>44135</v>
      </c>
      <c r="D1419" s="51" t="n">
        <v>44137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inlineStr">
        <is>
          <t>02920</t>
        </is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  <c r="V1419" s="51">
        <f>INDEX(Customers!$C$2:$C$805,MATCH(F1419,Customers!$A$2:$A$805,0))</f>
        <v/>
      </c>
      <c r="W1419">
        <f>INDEX(Customers!$D$2:$D$805,MATCH(F1419,Customers!$A$2:$A$805,0))</f>
        <v/>
      </c>
      <c r="X1419">
        <f>YEAR(C1419)</f>
        <v/>
      </c>
      <c r="Y1419">
        <f>X1419-YEAR(V1419)+1</f>
        <v/>
      </c>
    </row>
    <row r="1420">
      <c r="A1420" t="n">
        <v>1419</v>
      </c>
      <c r="B1420" t="inlineStr">
        <is>
          <t>US-2020-145387</t>
        </is>
      </c>
      <c r="C1420" s="51" t="n">
        <v>44135</v>
      </c>
      <c r="D1420" s="51" t="n">
        <v>44137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inlineStr">
        <is>
          <t>02920</t>
        </is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  <c r="V1420" s="51">
        <f>INDEX(Customers!$C$2:$C$805,MATCH(F1420,Customers!$A$2:$A$805,0))</f>
        <v/>
      </c>
      <c r="W1420">
        <f>INDEX(Customers!$D$2:$D$805,MATCH(F1420,Customers!$A$2:$A$805,0))</f>
        <v/>
      </c>
      <c r="X1420">
        <f>YEAR(C1420)</f>
        <v/>
      </c>
      <c r="Y1420">
        <f>X1420-YEAR(V1420)+1</f>
        <v/>
      </c>
    </row>
    <row r="1421">
      <c r="A1421" t="n">
        <v>1420</v>
      </c>
      <c r="B1421" t="inlineStr">
        <is>
          <t>US-2020-145387</t>
        </is>
      </c>
      <c r="C1421" s="51" t="n">
        <v>44135</v>
      </c>
      <c r="D1421" s="51" t="n">
        <v>44137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inlineStr">
        <is>
          <t>02920</t>
        </is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  <c r="V1421" s="51">
        <f>INDEX(Customers!$C$2:$C$805,MATCH(F1421,Customers!$A$2:$A$805,0))</f>
        <v/>
      </c>
      <c r="W1421">
        <f>INDEX(Customers!$D$2:$D$805,MATCH(F1421,Customers!$A$2:$A$805,0))</f>
        <v/>
      </c>
      <c r="X1421">
        <f>YEAR(C1421)</f>
        <v/>
      </c>
      <c r="Y1421">
        <f>X1421-YEAR(V1421)+1</f>
        <v/>
      </c>
    </row>
    <row r="1422">
      <c r="A1422" t="n">
        <v>1421</v>
      </c>
      <c r="B1422" t="inlineStr">
        <is>
          <t>US-2020-108609</t>
        </is>
      </c>
      <c r="C1422" s="51" t="n">
        <v>44135</v>
      </c>
      <c r="D1422" s="51" t="n">
        <v>44137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inlineStr">
        <is>
          <t>44052</t>
        </is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  <c r="V1422" s="51">
        <f>INDEX(Customers!$C$2:$C$805,MATCH(F1422,Customers!$A$2:$A$805,0))</f>
        <v/>
      </c>
      <c r="W1422">
        <f>INDEX(Customers!$D$2:$D$805,MATCH(F1422,Customers!$A$2:$A$805,0))</f>
        <v/>
      </c>
      <c r="X1422">
        <f>YEAR(C1422)</f>
        <v/>
      </c>
      <c r="Y1422">
        <f>X1422-YEAR(V1422)+1</f>
        <v/>
      </c>
    </row>
    <row r="1423">
      <c r="A1423" t="n">
        <v>1422</v>
      </c>
      <c r="B1423" t="inlineStr">
        <is>
          <t>US-2020-106439</t>
        </is>
      </c>
      <c r="C1423" s="51" t="n">
        <v>44135</v>
      </c>
      <c r="D1423" s="51" t="n">
        <v>44139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inlineStr">
        <is>
          <t>90049</t>
        </is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  <c r="V1423" s="51">
        <f>INDEX(Customers!$C$2:$C$805,MATCH(F1423,Customers!$A$2:$A$805,0))</f>
        <v/>
      </c>
      <c r="W1423">
        <f>INDEX(Customers!$D$2:$D$805,MATCH(F1423,Customers!$A$2:$A$805,0))</f>
        <v/>
      </c>
      <c r="X1423">
        <f>YEAR(C1423)</f>
        <v/>
      </c>
      <c r="Y1423">
        <f>X1423-YEAR(V1423)+1</f>
        <v/>
      </c>
    </row>
    <row r="1424">
      <c r="A1424" t="n">
        <v>1423</v>
      </c>
      <c r="B1424" t="inlineStr">
        <is>
          <t>US-2020-145387</t>
        </is>
      </c>
      <c r="C1424" s="51" t="n">
        <v>44135</v>
      </c>
      <c r="D1424" s="51" t="n">
        <v>44137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inlineStr">
        <is>
          <t>02920</t>
        </is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  <c r="V1424" s="51">
        <f>INDEX(Customers!$C$2:$C$805,MATCH(F1424,Customers!$A$2:$A$805,0))</f>
        <v/>
      </c>
      <c r="W1424">
        <f>INDEX(Customers!$D$2:$D$805,MATCH(F1424,Customers!$A$2:$A$805,0))</f>
        <v/>
      </c>
      <c r="X1424">
        <f>YEAR(C1424)</f>
        <v/>
      </c>
      <c r="Y1424">
        <f>X1424-YEAR(V1424)+1</f>
        <v/>
      </c>
    </row>
    <row r="1425">
      <c r="A1425" t="n">
        <v>1424</v>
      </c>
      <c r="B1425" t="inlineStr">
        <is>
          <t>US-2020-106439</t>
        </is>
      </c>
      <c r="C1425" s="51" t="n">
        <v>44135</v>
      </c>
      <c r="D1425" s="51" t="n">
        <v>44139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inlineStr">
        <is>
          <t>90049</t>
        </is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  <c r="V1425" s="51">
        <f>INDEX(Customers!$C$2:$C$805,MATCH(F1425,Customers!$A$2:$A$805,0))</f>
        <v/>
      </c>
      <c r="W1425">
        <f>INDEX(Customers!$D$2:$D$805,MATCH(F1425,Customers!$A$2:$A$805,0))</f>
        <v/>
      </c>
      <c r="X1425">
        <f>YEAR(C1425)</f>
        <v/>
      </c>
      <c r="Y1425">
        <f>X1425-YEAR(V1425)+1</f>
        <v/>
      </c>
    </row>
    <row r="1426">
      <c r="A1426" t="n">
        <v>1425</v>
      </c>
      <c r="B1426" t="inlineStr">
        <is>
          <t>US-2020-145387</t>
        </is>
      </c>
      <c r="C1426" s="51" t="n">
        <v>44135</v>
      </c>
      <c r="D1426" s="51" t="n">
        <v>44137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inlineStr">
        <is>
          <t>02920</t>
        </is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  <c r="V1426" s="51">
        <f>INDEX(Customers!$C$2:$C$805,MATCH(F1426,Customers!$A$2:$A$805,0))</f>
        <v/>
      </c>
      <c r="W1426">
        <f>INDEX(Customers!$D$2:$D$805,MATCH(F1426,Customers!$A$2:$A$805,0))</f>
        <v/>
      </c>
      <c r="X1426">
        <f>YEAR(C1426)</f>
        <v/>
      </c>
      <c r="Y1426">
        <f>X1426-YEAR(V1426)+1</f>
        <v/>
      </c>
    </row>
    <row r="1427">
      <c r="A1427" t="n">
        <v>1426</v>
      </c>
      <c r="B1427" t="inlineStr">
        <is>
          <t>US-2020-106439</t>
        </is>
      </c>
      <c r="C1427" s="51" t="n">
        <v>44135</v>
      </c>
      <c r="D1427" s="51" t="n">
        <v>44139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inlineStr">
        <is>
          <t>90049</t>
        </is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  <c r="V1427" s="51">
        <f>INDEX(Customers!$C$2:$C$805,MATCH(F1427,Customers!$A$2:$A$805,0))</f>
        <v/>
      </c>
      <c r="W1427">
        <f>INDEX(Customers!$D$2:$D$805,MATCH(F1427,Customers!$A$2:$A$805,0))</f>
        <v/>
      </c>
      <c r="X1427">
        <f>YEAR(C1427)</f>
        <v/>
      </c>
      <c r="Y1427">
        <f>X1427-YEAR(V1427)+1</f>
        <v/>
      </c>
    </row>
    <row r="1428">
      <c r="A1428" t="n">
        <v>1427</v>
      </c>
      <c r="B1428" t="inlineStr">
        <is>
          <t>US-2020-106439</t>
        </is>
      </c>
      <c r="C1428" s="51" t="n">
        <v>44135</v>
      </c>
      <c r="D1428" s="51" t="n">
        <v>44139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90049</t>
        </is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  <c r="V1428" s="51">
        <f>INDEX(Customers!$C$2:$C$805,MATCH(F1428,Customers!$A$2:$A$805,0))</f>
        <v/>
      </c>
      <c r="W1428">
        <f>INDEX(Customers!$D$2:$D$805,MATCH(F1428,Customers!$A$2:$A$805,0))</f>
        <v/>
      </c>
      <c r="X1428">
        <f>YEAR(C1428)</f>
        <v/>
      </c>
      <c r="Y1428">
        <f>X1428-YEAR(V1428)+1</f>
        <v/>
      </c>
    </row>
    <row r="1429">
      <c r="A1429" t="n">
        <v>1428</v>
      </c>
      <c r="B1429" t="inlineStr">
        <is>
          <t>US-2020-106439</t>
        </is>
      </c>
      <c r="C1429" s="51" t="n">
        <v>44135</v>
      </c>
      <c r="D1429" s="51" t="n">
        <v>44139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inlineStr">
        <is>
          <t>90049</t>
        </is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  <c r="V1429" s="51">
        <f>INDEX(Customers!$C$2:$C$805,MATCH(F1429,Customers!$A$2:$A$805,0))</f>
        <v/>
      </c>
      <c r="W1429">
        <f>INDEX(Customers!$D$2:$D$805,MATCH(F1429,Customers!$A$2:$A$805,0))</f>
        <v/>
      </c>
      <c r="X1429">
        <f>YEAR(C1429)</f>
        <v/>
      </c>
      <c r="Y1429">
        <f>X1429-YEAR(V1429)+1</f>
        <v/>
      </c>
    </row>
    <row r="1430">
      <c r="A1430" t="n">
        <v>1429</v>
      </c>
      <c r="B1430" t="inlineStr">
        <is>
          <t>US-2020-145387</t>
        </is>
      </c>
      <c r="C1430" s="51" t="n">
        <v>44135</v>
      </c>
      <c r="D1430" s="51" t="n">
        <v>44137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inlineStr">
        <is>
          <t>02920</t>
        </is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  <c r="V1430" s="51">
        <f>INDEX(Customers!$C$2:$C$805,MATCH(F1430,Customers!$A$2:$A$805,0))</f>
        <v/>
      </c>
      <c r="W1430">
        <f>INDEX(Customers!$D$2:$D$805,MATCH(F1430,Customers!$A$2:$A$805,0))</f>
        <v/>
      </c>
      <c r="X1430">
        <f>YEAR(C1430)</f>
        <v/>
      </c>
      <c r="Y1430">
        <f>X1430-YEAR(V1430)+1</f>
        <v/>
      </c>
    </row>
    <row r="1431">
      <c r="A1431" t="n">
        <v>1430</v>
      </c>
      <c r="B1431" t="inlineStr">
        <is>
          <t>US-2020-106439</t>
        </is>
      </c>
      <c r="C1431" s="51" t="n">
        <v>44135</v>
      </c>
      <c r="D1431" s="51" t="n">
        <v>44139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inlineStr">
        <is>
          <t>90049</t>
        </is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  <c r="V1431" s="51">
        <f>INDEX(Customers!$C$2:$C$805,MATCH(F1431,Customers!$A$2:$A$805,0))</f>
        <v/>
      </c>
      <c r="W1431">
        <f>INDEX(Customers!$D$2:$D$805,MATCH(F1431,Customers!$A$2:$A$805,0))</f>
        <v/>
      </c>
      <c r="X1431">
        <f>YEAR(C1431)</f>
        <v/>
      </c>
      <c r="Y1431">
        <f>X1431-YEAR(V1431)+1</f>
        <v/>
      </c>
    </row>
    <row r="1432">
      <c r="A1432" t="n">
        <v>1431</v>
      </c>
      <c r="B1432" t="inlineStr">
        <is>
          <t>US-2020-106439</t>
        </is>
      </c>
      <c r="C1432" s="51" t="n">
        <v>44135</v>
      </c>
      <c r="D1432" s="51" t="n">
        <v>44139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90049</t>
        </is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  <c r="V1432" s="51">
        <f>INDEX(Customers!$C$2:$C$805,MATCH(F1432,Customers!$A$2:$A$805,0))</f>
        <v/>
      </c>
      <c r="W1432">
        <f>INDEX(Customers!$D$2:$D$805,MATCH(F1432,Customers!$A$2:$A$805,0))</f>
        <v/>
      </c>
      <c r="X1432">
        <f>YEAR(C1432)</f>
        <v/>
      </c>
      <c r="Y1432">
        <f>X1432-YEAR(V1432)+1</f>
        <v/>
      </c>
    </row>
    <row r="1433">
      <c r="A1433" t="n">
        <v>1432</v>
      </c>
      <c r="B1433" t="inlineStr">
        <is>
          <t>US-2020-106439</t>
        </is>
      </c>
      <c r="C1433" s="51" t="n">
        <v>44135</v>
      </c>
      <c r="D1433" s="51" t="n">
        <v>44139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inlineStr">
        <is>
          <t>90049</t>
        </is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  <c r="V1433" s="51">
        <f>INDEX(Customers!$C$2:$C$805,MATCH(F1433,Customers!$A$2:$A$805,0))</f>
        <v/>
      </c>
      <c r="W1433">
        <f>INDEX(Customers!$D$2:$D$805,MATCH(F1433,Customers!$A$2:$A$805,0))</f>
        <v/>
      </c>
      <c r="X1433">
        <f>YEAR(C1433)</f>
        <v/>
      </c>
      <c r="Y1433">
        <f>X1433-YEAR(V1433)+1</f>
        <v/>
      </c>
    </row>
    <row r="1434">
      <c r="A1434" t="n">
        <v>1433</v>
      </c>
      <c r="B1434" t="inlineStr">
        <is>
          <t>US-2020-167262</t>
        </is>
      </c>
      <c r="C1434" s="51" t="n">
        <v>44135</v>
      </c>
      <c r="D1434" s="51" t="n">
        <v>44138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inlineStr">
        <is>
          <t>85323</t>
        </is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  <c r="V1434" s="51">
        <f>INDEX(Customers!$C$2:$C$805,MATCH(F1434,Customers!$A$2:$A$805,0))</f>
        <v/>
      </c>
      <c r="W1434">
        <f>INDEX(Customers!$D$2:$D$805,MATCH(F1434,Customers!$A$2:$A$805,0))</f>
        <v/>
      </c>
      <c r="X1434">
        <f>YEAR(C1434)</f>
        <v/>
      </c>
      <c r="Y1434">
        <f>X1434-YEAR(V1434)+1</f>
        <v/>
      </c>
    </row>
    <row r="1435">
      <c r="A1435" t="n">
        <v>1434</v>
      </c>
      <c r="B1435" t="inlineStr">
        <is>
          <t>US-2020-120313</t>
        </is>
      </c>
      <c r="C1435" s="51" t="n">
        <v>44135</v>
      </c>
      <c r="D1435" s="51" t="n">
        <v>44137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inlineStr">
        <is>
          <t>94110</t>
        </is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  <c r="V1435" s="51">
        <f>INDEX(Customers!$C$2:$C$805,MATCH(F1435,Customers!$A$2:$A$805,0))</f>
        <v/>
      </c>
      <c r="W1435">
        <f>INDEX(Customers!$D$2:$D$805,MATCH(F1435,Customers!$A$2:$A$805,0))</f>
        <v/>
      </c>
      <c r="X1435">
        <f>YEAR(C1435)</f>
        <v/>
      </c>
      <c r="Y1435">
        <f>X1435-YEAR(V1435)+1</f>
        <v/>
      </c>
    </row>
    <row r="1436">
      <c r="A1436" t="n">
        <v>1435</v>
      </c>
      <c r="B1436" t="inlineStr">
        <is>
          <t>US-2020-114195</t>
        </is>
      </c>
      <c r="C1436" s="51" t="n">
        <v>44136</v>
      </c>
      <c r="D1436" s="51" t="n">
        <v>44138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inlineStr">
        <is>
          <t>45040</t>
        </is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  <c r="V1436" s="51">
        <f>INDEX(Customers!$C$2:$C$805,MATCH(F1436,Customers!$A$2:$A$805,0))</f>
        <v/>
      </c>
      <c r="W1436">
        <f>INDEX(Customers!$D$2:$D$805,MATCH(F1436,Customers!$A$2:$A$805,0))</f>
        <v/>
      </c>
      <c r="X1436">
        <f>YEAR(C1436)</f>
        <v/>
      </c>
      <c r="Y1436">
        <f>X1436-YEAR(V1436)+1</f>
        <v/>
      </c>
    </row>
    <row r="1437">
      <c r="A1437" t="n">
        <v>1436</v>
      </c>
      <c r="B1437" t="inlineStr">
        <is>
          <t>US-2020-137155</t>
        </is>
      </c>
      <c r="C1437" s="51" t="n">
        <v>44136</v>
      </c>
      <c r="D1437" s="51" t="n">
        <v>44140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inlineStr">
        <is>
          <t>11561</t>
        </is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  <c r="V1437" s="51">
        <f>INDEX(Customers!$C$2:$C$805,MATCH(F1437,Customers!$A$2:$A$805,0))</f>
        <v/>
      </c>
      <c r="W1437">
        <f>INDEX(Customers!$D$2:$D$805,MATCH(F1437,Customers!$A$2:$A$805,0))</f>
        <v/>
      </c>
      <c r="X1437">
        <f>YEAR(C1437)</f>
        <v/>
      </c>
      <c r="Y1437">
        <f>X1437-YEAR(V1437)+1</f>
        <v/>
      </c>
    </row>
    <row r="1438">
      <c r="A1438" t="n">
        <v>1437</v>
      </c>
      <c r="B1438" t="inlineStr">
        <is>
          <t>US-2020-137155</t>
        </is>
      </c>
      <c r="C1438" s="51" t="n">
        <v>44136</v>
      </c>
      <c r="D1438" s="51" t="n">
        <v>44140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inlineStr">
        <is>
          <t>11561</t>
        </is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  <c r="V1438" s="51">
        <f>INDEX(Customers!$C$2:$C$805,MATCH(F1438,Customers!$A$2:$A$805,0))</f>
        <v/>
      </c>
      <c r="W1438">
        <f>INDEX(Customers!$D$2:$D$805,MATCH(F1438,Customers!$A$2:$A$805,0))</f>
        <v/>
      </c>
      <c r="X1438">
        <f>YEAR(C1438)</f>
        <v/>
      </c>
      <c r="Y1438">
        <f>X1438-YEAR(V1438)+1</f>
        <v/>
      </c>
    </row>
    <row r="1439">
      <c r="A1439" t="n">
        <v>1438</v>
      </c>
      <c r="B1439" t="inlineStr">
        <is>
          <t>US-2020-139423</t>
        </is>
      </c>
      <c r="C1439" s="51" t="n">
        <v>44136</v>
      </c>
      <c r="D1439" s="51" t="n">
        <v>44140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inlineStr">
        <is>
          <t>07050</t>
        </is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  <c r="V1439" s="51">
        <f>INDEX(Customers!$C$2:$C$805,MATCH(F1439,Customers!$A$2:$A$805,0))</f>
        <v/>
      </c>
      <c r="W1439">
        <f>INDEX(Customers!$D$2:$D$805,MATCH(F1439,Customers!$A$2:$A$805,0))</f>
        <v/>
      </c>
      <c r="X1439">
        <f>YEAR(C1439)</f>
        <v/>
      </c>
      <c r="Y1439">
        <f>X1439-YEAR(V1439)+1</f>
        <v/>
      </c>
    </row>
    <row r="1440">
      <c r="A1440" t="n">
        <v>1439</v>
      </c>
      <c r="B1440" t="inlineStr">
        <is>
          <t>US-2020-102673</t>
        </is>
      </c>
      <c r="C1440" s="51" t="n">
        <v>44136</v>
      </c>
      <c r="D1440" s="51" t="n">
        <v>44140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inlineStr">
        <is>
          <t>28205</t>
        </is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  <c r="V1440" s="51">
        <f>INDEX(Customers!$C$2:$C$805,MATCH(F1440,Customers!$A$2:$A$805,0))</f>
        <v/>
      </c>
      <c r="W1440">
        <f>INDEX(Customers!$D$2:$D$805,MATCH(F1440,Customers!$A$2:$A$805,0))</f>
        <v/>
      </c>
      <c r="X1440">
        <f>YEAR(C1440)</f>
        <v/>
      </c>
      <c r="Y1440">
        <f>X1440-YEAR(V1440)+1</f>
        <v/>
      </c>
    </row>
    <row r="1441">
      <c r="A1441" t="n">
        <v>1440</v>
      </c>
      <c r="B1441" t="inlineStr">
        <is>
          <t>US-2020-134313</t>
        </is>
      </c>
      <c r="C1441" s="51" t="n">
        <v>44136</v>
      </c>
      <c r="D1441" s="51" t="n">
        <v>44142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inlineStr">
        <is>
          <t>80219</t>
        </is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  <c r="V1441" s="51">
        <f>INDEX(Customers!$C$2:$C$805,MATCH(F1441,Customers!$A$2:$A$805,0))</f>
        <v/>
      </c>
      <c r="W1441">
        <f>INDEX(Customers!$D$2:$D$805,MATCH(F1441,Customers!$A$2:$A$805,0))</f>
        <v/>
      </c>
      <c r="X1441">
        <f>YEAR(C1441)</f>
        <v/>
      </c>
      <c r="Y1441">
        <f>X1441-YEAR(V1441)+1</f>
        <v/>
      </c>
    </row>
    <row r="1442">
      <c r="A1442" t="n">
        <v>1441</v>
      </c>
      <c r="B1442" t="inlineStr">
        <is>
          <t>US-2020-152562</t>
        </is>
      </c>
      <c r="C1442" s="51" t="n">
        <v>44136</v>
      </c>
      <c r="D1442" s="51" t="n">
        <v>44143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inlineStr">
        <is>
          <t>40475</t>
        </is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  <c r="V1442" s="51">
        <f>INDEX(Customers!$C$2:$C$805,MATCH(F1442,Customers!$A$2:$A$805,0))</f>
        <v/>
      </c>
      <c r="W1442">
        <f>INDEX(Customers!$D$2:$D$805,MATCH(F1442,Customers!$A$2:$A$805,0))</f>
        <v/>
      </c>
      <c r="X1442">
        <f>YEAR(C1442)</f>
        <v/>
      </c>
      <c r="Y1442">
        <f>X1442-YEAR(V1442)+1</f>
        <v/>
      </c>
    </row>
    <row r="1443">
      <c r="A1443" t="n">
        <v>1442</v>
      </c>
      <c r="B1443" t="inlineStr">
        <is>
          <t>US-2020-114195</t>
        </is>
      </c>
      <c r="C1443" s="51" t="n">
        <v>44136</v>
      </c>
      <c r="D1443" s="51" t="n">
        <v>44138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inlineStr">
        <is>
          <t>45040</t>
        </is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  <c r="V1443" s="51">
        <f>INDEX(Customers!$C$2:$C$805,MATCH(F1443,Customers!$A$2:$A$805,0))</f>
        <v/>
      </c>
      <c r="W1443">
        <f>INDEX(Customers!$D$2:$D$805,MATCH(F1443,Customers!$A$2:$A$805,0))</f>
        <v/>
      </c>
      <c r="X1443">
        <f>YEAR(C1443)</f>
        <v/>
      </c>
      <c r="Y1443">
        <f>X1443-YEAR(V1443)+1</f>
        <v/>
      </c>
    </row>
    <row r="1444">
      <c r="A1444" t="n">
        <v>1443</v>
      </c>
      <c r="B1444" t="inlineStr">
        <is>
          <t>US-2020-114195</t>
        </is>
      </c>
      <c r="C1444" s="51" t="n">
        <v>44136</v>
      </c>
      <c r="D1444" s="51" t="n">
        <v>44138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inlineStr">
        <is>
          <t>45040</t>
        </is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  <c r="V1444" s="51">
        <f>INDEX(Customers!$C$2:$C$805,MATCH(F1444,Customers!$A$2:$A$805,0))</f>
        <v/>
      </c>
      <c r="W1444">
        <f>INDEX(Customers!$D$2:$D$805,MATCH(F1444,Customers!$A$2:$A$805,0))</f>
        <v/>
      </c>
      <c r="X1444">
        <f>YEAR(C1444)</f>
        <v/>
      </c>
      <c r="Y1444">
        <f>X1444-YEAR(V1444)+1</f>
        <v/>
      </c>
    </row>
    <row r="1445">
      <c r="A1445" t="n">
        <v>1444</v>
      </c>
      <c r="B1445" t="inlineStr">
        <is>
          <t>US-2020-102673</t>
        </is>
      </c>
      <c r="C1445" s="51" t="n">
        <v>44136</v>
      </c>
      <c r="D1445" s="51" t="n">
        <v>44140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inlineStr">
        <is>
          <t>28205</t>
        </is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  <c r="V1445" s="51">
        <f>INDEX(Customers!$C$2:$C$805,MATCH(F1445,Customers!$A$2:$A$805,0))</f>
        <v/>
      </c>
      <c r="W1445">
        <f>INDEX(Customers!$D$2:$D$805,MATCH(F1445,Customers!$A$2:$A$805,0))</f>
        <v/>
      </c>
      <c r="X1445">
        <f>YEAR(C1445)</f>
        <v/>
      </c>
      <c r="Y1445">
        <f>X1445-YEAR(V1445)+1</f>
        <v/>
      </c>
    </row>
    <row r="1446">
      <c r="A1446" t="n">
        <v>1445</v>
      </c>
      <c r="B1446" t="inlineStr">
        <is>
          <t>US-2020-102673</t>
        </is>
      </c>
      <c r="C1446" s="51" t="n">
        <v>44136</v>
      </c>
      <c r="D1446" s="51" t="n">
        <v>44140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inlineStr">
        <is>
          <t>28205</t>
        </is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  <c r="V1446" s="51">
        <f>INDEX(Customers!$C$2:$C$805,MATCH(F1446,Customers!$A$2:$A$805,0))</f>
        <v/>
      </c>
      <c r="W1446">
        <f>INDEX(Customers!$D$2:$D$805,MATCH(F1446,Customers!$A$2:$A$805,0))</f>
        <v/>
      </c>
      <c r="X1446">
        <f>YEAR(C1446)</f>
        <v/>
      </c>
      <c r="Y1446">
        <f>X1446-YEAR(V1446)+1</f>
        <v/>
      </c>
    </row>
    <row r="1447">
      <c r="A1447" t="n">
        <v>1446</v>
      </c>
      <c r="B1447" t="inlineStr">
        <is>
          <t>US-2020-168305</t>
        </is>
      </c>
      <c r="C1447" s="51" t="n">
        <v>44136</v>
      </c>
      <c r="D1447" s="51" t="n">
        <v>44143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inlineStr">
        <is>
          <t>90049</t>
        </is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  <c r="V1447" s="51">
        <f>INDEX(Customers!$C$2:$C$805,MATCH(F1447,Customers!$A$2:$A$805,0))</f>
        <v/>
      </c>
      <c r="W1447">
        <f>INDEX(Customers!$D$2:$D$805,MATCH(F1447,Customers!$A$2:$A$805,0))</f>
        <v/>
      </c>
      <c r="X1447">
        <f>YEAR(C1447)</f>
        <v/>
      </c>
      <c r="Y1447">
        <f>X1447-YEAR(V1447)+1</f>
        <v/>
      </c>
    </row>
    <row r="1448">
      <c r="A1448" t="n">
        <v>1447</v>
      </c>
      <c r="B1448" t="inlineStr">
        <is>
          <t>US-2020-126907</t>
        </is>
      </c>
      <c r="C1448" s="51" t="n">
        <v>44136</v>
      </c>
      <c r="D1448" s="51" t="n">
        <v>44143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60610</t>
        </is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  <c r="V1448" s="51">
        <f>INDEX(Customers!$C$2:$C$805,MATCH(F1448,Customers!$A$2:$A$805,0))</f>
        <v/>
      </c>
      <c r="W1448">
        <f>INDEX(Customers!$D$2:$D$805,MATCH(F1448,Customers!$A$2:$A$805,0))</f>
        <v/>
      </c>
      <c r="X1448">
        <f>YEAR(C1448)</f>
        <v/>
      </c>
      <c r="Y1448">
        <f>X1448-YEAR(V1448)+1</f>
        <v/>
      </c>
    </row>
    <row r="1449">
      <c r="A1449" t="n">
        <v>1448</v>
      </c>
      <c r="B1449" t="inlineStr">
        <is>
          <t>US-2020-137155</t>
        </is>
      </c>
      <c r="C1449" s="51" t="n">
        <v>44136</v>
      </c>
      <c r="D1449" s="51" t="n">
        <v>44140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inlineStr">
        <is>
          <t>11561</t>
        </is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  <c r="V1449" s="51">
        <f>INDEX(Customers!$C$2:$C$805,MATCH(F1449,Customers!$A$2:$A$805,0))</f>
        <v/>
      </c>
      <c r="W1449">
        <f>INDEX(Customers!$D$2:$D$805,MATCH(F1449,Customers!$A$2:$A$805,0))</f>
        <v/>
      </c>
      <c r="X1449">
        <f>YEAR(C1449)</f>
        <v/>
      </c>
      <c r="Y1449">
        <f>X1449-YEAR(V1449)+1</f>
        <v/>
      </c>
    </row>
    <row r="1450">
      <c r="A1450" t="n">
        <v>1449</v>
      </c>
      <c r="B1450" t="inlineStr">
        <is>
          <t>US-2020-168305</t>
        </is>
      </c>
      <c r="C1450" s="51" t="n">
        <v>44136</v>
      </c>
      <c r="D1450" s="51" t="n">
        <v>44143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inlineStr">
        <is>
          <t>90049</t>
        </is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  <c r="V1450" s="51">
        <f>INDEX(Customers!$C$2:$C$805,MATCH(F1450,Customers!$A$2:$A$805,0))</f>
        <v/>
      </c>
      <c r="W1450">
        <f>INDEX(Customers!$D$2:$D$805,MATCH(F1450,Customers!$A$2:$A$805,0))</f>
        <v/>
      </c>
      <c r="X1450">
        <f>YEAR(C1450)</f>
        <v/>
      </c>
      <c r="Y1450">
        <f>X1450-YEAR(V1450)+1</f>
        <v/>
      </c>
    </row>
    <row r="1451">
      <c r="A1451" t="n">
        <v>1450</v>
      </c>
      <c r="B1451" t="inlineStr">
        <is>
          <t>US-2020-152562</t>
        </is>
      </c>
      <c r="C1451" s="51" t="n">
        <v>44136</v>
      </c>
      <c r="D1451" s="51" t="n">
        <v>44143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inlineStr">
        <is>
          <t>40475</t>
        </is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  <c r="V1451" s="51">
        <f>INDEX(Customers!$C$2:$C$805,MATCH(F1451,Customers!$A$2:$A$805,0))</f>
        <v/>
      </c>
      <c r="W1451">
        <f>INDEX(Customers!$D$2:$D$805,MATCH(F1451,Customers!$A$2:$A$805,0))</f>
        <v/>
      </c>
      <c r="X1451">
        <f>YEAR(C1451)</f>
        <v/>
      </c>
      <c r="Y1451">
        <f>X1451-YEAR(V1451)+1</f>
        <v/>
      </c>
    </row>
    <row r="1452">
      <c r="A1452" t="n">
        <v>1451</v>
      </c>
      <c r="B1452" t="inlineStr">
        <is>
          <t>US-2020-148915</t>
        </is>
      </c>
      <c r="C1452" s="51" t="n">
        <v>44136</v>
      </c>
      <c r="D1452" s="51" t="n">
        <v>44140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97206</t>
        </is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  <c r="V1452" s="51">
        <f>INDEX(Customers!$C$2:$C$805,MATCH(F1452,Customers!$A$2:$A$805,0))</f>
        <v/>
      </c>
      <c r="W1452">
        <f>INDEX(Customers!$D$2:$D$805,MATCH(F1452,Customers!$A$2:$A$805,0))</f>
        <v/>
      </c>
      <c r="X1452">
        <f>YEAR(C1452)</f>
        <v/>
      </c>
      <c r="Y1452">
        <f>X1452-YEAR(V1452)+1</f>
        <v/>
      </c>
    </row>
    <row r="1453">
      <c r="A1453" t="n">
        <v>1452</v>
      </c>
      <c r="B1453" t="inlineStr">
        <is>
          <t>US-2020-148915</t>
        </is>
      </c>
      <c r="C1453" s="51" t="n">
        <v>44136</v>
      </c>
      <c r="D1453" s="51" t="n">
        <v>44140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inlineStr">
        <is>
          <t>97206</t>
        </is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  <c r="V1453" s="51">
        <f>INDEX(Customers!$C$2:$C$805,MATCH(F1453,Customers!$A$2:$A$805,0))</f>
        <v/>
      </c>
      <c r="W1453">
        <f>INDEX(Customers!$D$2:$D$805,MATCH(F1453,Customers!$A$2:$A$805,0))</f>
        <v/>
      </c>
      <c r="X1453">
        <f>YEAR(C1453)</f>
        <v/>
      </c>
      <c r="Y1453">
        <f>X1453-YEAR(V1453)+1</f>
        <v/>
      </c>
    </row>
    <row r="1454">
      <c r="A1454" t="n">
        <v>1453</v>
      </c>
      <c r="B1454" t="inlineStr">
        <is>
          <t>US-2020-134313</t>
        </is>
      </c>
      <c r="C1454" s="51" t="n">
        <v>44136</v>
      </c>
      <c r="D1454" s="51" t="n">
        <v>44142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inlineStr">
        <is>
          <t>80219</t>
        </is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  <c r="V1454" s="51">
        <f>INDEX(Customers!$C$2:$C$805,MATCH(F1454,Customers!$A$2:$A$805,0))</f>
        <v/>
      </c>
      <c r="W1454">
        <f>INDEX(Customers!$D$2:$D$805,MATCH(F1454,Customers!$A$2:$A$805,0))</f>
        <v/>
      </c>
      <c r="X1454">
        <f>YEAR(C1454)</f>
        <v/>
      </c>
      <c r="Y1454">
        <f>X1454-YEAR(V1454)+1</f>
        <v/>
      </c>
    </row>
    <row r="1455">
      <c r="A1455" t="n">
        <v>1454</v>
      </c>
      <c r="B1455" t="inlineStr">
        <is>
          <t>US-2020-102673</t>
        </is>
      </c>
      <c r="C1455" s="51" t="n">
        <v>44136</v>
      </c>
      <c r="D1455" s="51" t="n">
        <v>44140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inlineStr">
        <is>
          <t>28205</t>
        </is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  <c r="V1455" s="51">
        <f>INDEX(Customers!$C$2:$C$805,MATCH(F1455,Customers!$A$2:$A$805,0))</f>
        <v/>
      </c>
      <c r="W1455">
        <f>INDEX(Customers!$D$2:$D$805,MATCH(F1455,Customers!$A$2:$A$805,0))</f>
        <v/>
      </c>
      <c r="X1455">
        <f>YEAR(C1455)</f>
        <v/>
      </c>
      <c r="Y1455">
        <f>X1455-YEAR(V1455)+1</f>
        <v/>
      </c>
    </row>
    <row r="1456">
      <c r="A1456" t="n">
        <v>1455</v>
      </c>
      <c r="B1456" t="inlineStr">
        <is>
          <t>US-2020-107454</t>
        </is>
      </c>
      <c r="C1456" s="51" t="n">
        <v>44137</v>
      </c>
      <c r="D1456" s="51" t="n">
        <v>44141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10024</t>
        </is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  <c r="V1456" s="51">
        <f>INDEX(Customers!$C$2:$C$805,MATCH(F1456,Customers!$A$2:$A$805,0))</f>
        <v/>
      </c>
      <c r="W1456">
        <f>INDEX(Customers!$D$2:$D$805,MATCH(F1456,Customers!$A$2:$A$805,0))</f>
        <v/>
      </c>
      <c r="X1456">
        <f>YEAR(C1456)</f>
        <v/>
      </c>
      <c r="Y1456">
        <f>X1456-YEAR(V1456)+1</f>
        <v/>
      </c>
    </row>
    <row r="1457">
      <c r="A1457" t="n">
        <v>1456</v>
      </c>
      <c r="B1457" t="inlineStr">
        <is>
          <t>US-2020-129147</t>
        </is>
      </c>
      <c r="C1457" s="51" t="n">
        <v>44137</v>
      </c>
      <c r="D1457" s="51" t="n">
        <v>44141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inlineStr">
        <is>
          <t>44256</t>
        </is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  <c r="V1457" s="51">
        <f>INDEX(Customers!$C$2:$C$805,MATCH(F1457,Customers!$A$2:$A$805,0))</f>
        <v/>
      </c>
      <c r="W1457">
        <f>INDEX(Customers!$D$2:$D$805,MATCH(F1457,Customers!$A$2:$A$805,0))</f>
        <v/>
      </c>
      <c r="X1457">
        <f>YEAR(C1457)</f>
        <v/>
      </c>
      <c r="Y1457">
        <f>X1457-YEAR(V1457)+1</f>
        <v/>
      </c>
    </row>
    <row r="1458">
      <c r="A1458" t="n">
        <v>1457</v>
      </c>
      <c r="B1458" t="inlineStr">
        <is>
          <t>US-2020-107454</t>
        </is>
      </c>
      <c r="C1458" s="51" t="n">
        <v>44137</v>
      </c>
      <c r="D1458" s="51" t="n">
        <v>44141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inlineStr">
        <is>
          <t>10024</t>
        </is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  <c r="V1458" s="51">
        <f>INDEX(Customers!$C$2:$C$805,MATCH(F1458,Customers!$A$2:$A$805,0))</f>
        <v/>
      </c>
      <c r="W1458">
        <f>INDEX(Customers!$D$2:$D$805,MATCH(F1458,Customers!$A$2:$A$805,0))</f>
        <v/>
      </c>
      <c r="X1458">
        <f>YEAR(C1458)</f>
        <v/>
      </c>
      <c r="Y1458">
        <f>X1458-YEAR(V1458)+1</f>
        <v/>
      </c>
    </row>
    <row r="1459">
      <c r="A1459" t="n">
        <v>1458</v>
      </c>
      <c r="B1459" t="inlineStr">
        <is>
          <t>US-2020-115889</t>
        </is>
      </c>
      <c r="C1459" s="51" t="n">
        <v>44137</v>
      </c>
      <c r="D1459" s="51" t="n">
        <v>44141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inlineStr">
        <is>
          <t>94122</t>
        </is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  <c r="V1459" s="51">
        <f>INDEX(Customers!$C$2:$C$805,MATCH(F1459,Customers!$A$2:$A$805,0))</f>
        <v/>
      </c>
      <c r="W1459">
        <f>INDEX(Customers!$D$2:$D$805,MATCH(F1459,Customers!$A$2:$A$805,0))</f>
        <v/>
      </c>
      <c r="X1459">
        <f>YEAR(C1459)</f>
        <v/>
      </c>
      <c r="Y1459">
        <f>X1459-YEAR(V1459)+1</f>
        <v/>
      </c>
    </row>
    <row r="1460">
      <c r="A1460" t="n">
        <v>1459</v>
      </c>
      <c r="B1460" t="inlineStr">
        <is>
          <t>US-2020-134726</t>
        </is>
      </c>
      <c r="C1460" s="51" t="n">
        <v>44137</v>
      </c>
      <c r="D1460" s="51" t="n">
        <v>44142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inlineStr">
        <is>
          <t>98115</t>
        </is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  <c r="V1460" s="51">
        <f>INDEX(Customers!$C$2:$C$805,MATCH(F1460,Customers!$A$2:$A$805,0))</f>
        <v/>
      </c>
      <c r="W1460">
        <f>INDEX(Customers!$D$2:$D$805,MATCH(F1460,Customers!$A$2:$A$805,0))</f>
        <v/>
      </c>
      <c r="X1460">
        <f>YEAR(C1460)</f>
        <v/>
      </c>
      <c r="Y1460">
        <f>X1460-YEAR(V1460)+1</f>
        <v/>
      </c>
    </row>
    <row r="1461">
      <c r="A1461" t="n">
        <v>1460</v>
      </c>
      <c r="B1461" t="inlineStr">
        <is>
          <t>US-2020-120670</t>
        </is>
      </c>
      <c r="C1461" s="51" t="n">
        <v>44137</v>
      </c>
      <c r="D1461" s="51" t="n">
        <v>44141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33311</t>
        </is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  <c r="V1461" s="51">
        <f>INDEX(Customers!$C$2:$C$805,MATCH(F1461,Customers!$A$2:$A$805,0))</f>
        <v/>
      </c>
      <c r="W1461">
        <f>INDEX(Customers!$D$2:$D$805,MATCH(F1461,Customers!$A$2:$A$805,0))</f>
        <v/>
      </c>
      <c r="X1461">
        <f>YEAR(C1461)</f>
        <v/>
      </c>
      <c r="Y1461">
        <f>X1461-YEAR(V1461)+1</f>
        <v/>
      </c>
    </row>
    <row r="1462">
      <c r="A1462" t="n">
        <v>1461</v>
      </c>
      <c r="B1462" t="inlineStr">
        <is>
          <t>US-2020-129147</t>
        </is>
      </c>
      <c r="C1462" s="51" t="n">
        <v>44137</v>
      </c>
      <c r="D1462" s="51" t="n">
        <v>44141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inlineStr">
        <is>
          <t>44256</t>
        </is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  <c r="V1462" s="51">
        <f>INDEX(Customers!$C$2:$C$805,MATCH(F1462,Customers!$A$2:$A$805,0))</f>
        <v/>
      </c>
      <c r="W1462">
        <f>INDEX(Customers!$D$2:$D$805,MATCH(F1462,Customers!$A$2:$A$805,0))</f>
        <v/>
      </c>
      <c r="X1462">
        <f>YEAR(C1462)</f>
        <v/>
      </c>
      <c r="Y1462">
        <f>X1462-YEAR(V1462)+1</f>
        <v/>
      </c>
    </row>
    <row r="1463">
      <c r="A1463" t="n">
        <v>1462</v>
      </c>
      <c r="B1463" t="inlineStr">
        <is>
          <t>US-2020-129147</t>
        </is>
      </c>
      <c r="C1463" s="51" t="n">
        <v>44137</v>
      </c>
      <c r="D1463" s="51" t="n">
        <v>44141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inlineStr">
        <is>
          <t>44256</t>
        </is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  <c r="V1463" s="51">
        <f>INDEX(Customers!$C$2:$C$805,MATCH(F1463,Customers!$A$2:$A$805,0))</f>
        <v/>
      </c>
      <c r="W1463">
        <f>INDEX(Customers!$D$2:$D$805,MATCH(F1463,Customers!$A$2:$A$805,0))</f>
        <v/>
      </c>
      <c r="X1463">
        <f>YEAR(C1463)</f>
        <v/>
      </c>
      <c r="Y1463">
        <f>X1463-YEAR(V1463)+1</f>
        <v/>
      </c>
    </row>
    <row r="1464">
      <c r="A1464" t="n">
        <v>1463</v>
      </c>
      <c r="B1464" t="inlineStr">
        <is>
          <t>US-2020-115889</t>
        </is>
      </c>
      <c r="C1464" s="51" t="n">
        <v>44137</v>
      </c>
      <c r="D1464" s="51" t="n">
        <v>44141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94122</t>
        </is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  <c r="V1464" s="51">
        <f>INDEX(Customers!$C$2:$C$805,MATCH(F1464,Customers!$A$2:$A$805,0))</f>
        <v/>
      </c>
      <c r="W1464">
        <f>INDEX(Customers!$D$2:$D$805,MATCH(F1464,Customers!$A$2:$A$805,0))</f>
        <v/>
      </c>
      <c r="X1464">
        <f>YEAR(C1464)</f>
        <v/>
      </c>
      <c r="Y1464">
        <f>X1464-YEAR(V1464)+1</f>
        <v/>
      </c>
    </row>
    <row r="1465">
      <c r="A1465" t="n">
        <v>1464</v>
      </c>
      <c r="B1465" t="inlineStr">
        <is>
          <t>US-2020-134726</t>
        </is>
      </c>
      <c r="C1465" s="51" t="n">
        <v>44137</v>
      </c>
      <c r="D1465" s="51" t="n">
        <v>44142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inlineStr">
        <is>
          <t>98115</t>
        </is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  <c r="V1465" s="51">
        <f>INDEX(Customers!$C$2:$C$805,MATCH(F1465,Customers!$A$2:$A$805,0))</f>
        <v/>
      </c>
      <c r="W1465">
        <f>INDEX(Customers!$D$2:$D$805,MATCH(F1465,Customers!$A$2:$A$805,0))</f>
        <v/>
      </c>
      <c r="X1465">
        <f>YEAR(C1465)</f>
        <v/>
      </c>
      <c r="Y1465">
        <f>X1465-YEAR(V1465)+1</f>
        <v/>
      </c>
    </row>
    <row r="1466">
      <c r="A1466" t="n">
        <v>1465</v>
      </c>
      <c r="B1466" t="inlineStr">
        <is>
          <t>US-2020-148782</t>
        </is>
      </c>
      <c r="C1466" s="51" t="n">
        <v>44137</v>
      </c>
      <c r="D1466" s="51" t="n">
        <v>44142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inlineStr">
        <is>
          <t>75061</t>
        </is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  <c r="V1466" s="51">
        <f>INDEX(Customers!$C$2:$C$805,MATCH(F1466,Customers!$A$2:$A$805,0))</f>
        <v/>
      </c>
      <c r="W1466">
        <f>INDEX(Customers!$D$2:$D$805,MATCH(F1466,Customers!$A$2:$A$805,0))</f>
        <v/>
      </c>
      <c r="X1466">
        <f>YEAR(C1466)</f>
        <v/>
      </c>
      <c r="Y1466">
        <f>X1466-YEAR(V1466)+1</f>
        <v/>
      </c>
    </row>
    <row r="1467">
      <c r="A1467" t="n">
        <v>1466</v>
      </c>
      <c r="B1467" t="inlineStr">
        <is>
          <t>US-2020-165764</t>
        </is>
      </c>
      <c r="C1467" s="51" t="n">
        <v>44138</v>
      </c>
      <c r="D1467" s="51" t="n">
        <v>44142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inlineStr">
        <is>
          <t>28540</t>
        </is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  <c r="V1467" s="51">
        <f>INDEX(Customers!$C$2:$C$805,MATCH(F1467,Customers!$A$2:$A$805,0))</f>
        <v/>
      </c>
      <c r="W1467">
        <f>INDEX(Customers!$D$2:$D$805,MATCH(F1467,Customers!$A$2:$A$805,0))</f>
        <v/>
      </c>
      <c r="X1467">
        <f>YEAR(C1467)</f>
        <v/>
      </c>
      <c r="Y1467">
        <f>X1467-YEAR(V1467)+1</f>
        <v/>
      </c>
    </row>
    <row r="1468">
      <c r="A1468" t="n">
        <v>1467</v>
      </c>
      <c r="B1468" t="inlineStr">
        <is>
          <t>US-2020-165764</t>
        </is>
      </c>
      <c r="C1468" s="51" t="n">
        <v>44138</v>
      </c>
      <c r="D1468" s="51" t="n">
        <v>44142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inlineStr">
        <is>
          <t>28540</t>
        </is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  <c r="V1468" s="51">
        <f>INDEX(Customers!$C$2:$C$805,MATCH(F1468,Customers!$A$2:$A$805,0))</f>
        <v/>
      </c>
      <c r="W1468">
        <f>INDEX(Customers!$D$2:$D$805,MATCH(F1468,Customers!$A$2:$A$805,0))</f>
        <v/>
      </c>
      <c r="X1468">
        <f>YEAR(C1468)</f>
        <v/>
      </c>
      <c r="Y1468">
        <f>X1468-YEAR(V1468)+1</f>
        <v/>
      </c>
    </row>
    <row r="1469">
      <c r="A1469" t="n">
        <v>1468</v>
      </c>
      <c r="B1469" t="inlineStr">
        <is>
          <t>US-2020-153619</t>
        </is>
      </c>
      <c r="C1469" s="51" t="n">
        <v>44138</v>
      </c>
      <c r="D1469" s="51" t="n">
        <v>44138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90049</t>
        </is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  <c r="V1469" s="51">
        <f>INDEX(Customers!$C$2:$C$805,MATCH(F1469,Customers!$A$2:$A$805,0))</f>
        <v/>
      </c>
      <c r="W1469">
        <f>INDEX(Customers!$D$2:$D$805,MATCH(F1469,Customers!$A$2:$A$805,0))</f>
        <v/>
      </c>
      <c r="X1469">
        <f>YEAR(C1469)</f>
        <v/>
      </c>
      <c r="Y1469">
        <f>X1469-YEAR(V1469)+1</f>
        <v/>
      </c>
    </row>
    <row r="1470">
      <c r="A1470" t="n">
        <v>1469</v>
      </c>
      <c r="B1470" t="inlineStr">
        <is>
          <t>US-2020-119529</t>
        </is>
      </c>
      <c r="C1470" s="51" t="n">
        <v>44138</v>
      </c>
      <c r="D1470" s="51" t="n">
        <v>44140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inlineStr">
        <is>
          <t>07050</t>
        </is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  <c r="V1470" s="51">
        <f>INDEX(Customers!$C$2:$C$805,MATCH(F1470,Customers!$A$2:$A$805,0))</f>
        <v/>
      </c>
      <c r="W1470">
        <f>INDEX(Customers!$D$2:$D$805,MATCH(F1470,Customers!$A$2:$A$805,0))</f>
        <v/>
      </c>
      <c r="X1470">
        <f>YEAR(C1470)</f>
        <v/>
      </c>
      <c r="Y1470">
        <f>X1470-YEAR(V1470)+1</f>
        <v/>
      </c>
    </row>
    <row r="1471">
      <c r="A1471" t="n">
        <v>1470</v>
      </c>
      <c r="B1471" t="inlineStr">
        <is>
          <t>US-2020-121573</t>
        </is>
      </c>
      <c r="C1471" s="51" t="n">
        <v>44138</v>
      </c>
      <c r="D1471" s="51" t="n">
        <v>44142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inlineStr">
        <is>
          <t>10009</t>
        </is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  <c r="V1471" s="51">
        <f>INDEX(Customers!$C$2:$C$805,MATCH(F1471,Customers!$A$2:$A$805,0))</f>
        <v/>
      </c>
      <c r="W1471">
        <f>INDEX(Customers!$D$2:$D$805,MATCH(F1471,Customers!$A$2:$A$805,0))</f>
        <v/>
      </c>
      <c r="X1471">
        <f>YEAR(C1471)</f>
        <v/>
      </c>
      <c r="Y1471">
        <f>X1471-YEAR(V1471)+1</f>
        <v/>
      </c>
    </row>
    <row r="1472">
      <c r="A1472" t="n">
        <v>1471</v>
      </c>
      <c r="B1472" t="inlineStr">
        <is>
          <t>US-2020-165764</t>
        </is>
      </c>
      <c r="C1472" s="51" t="n">
        <v>44138</v>
      </c>
      <c r="D1472" s="51" t="n">
        <v>44142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inlineStr">
        <is>
          <t>28540</t>
        </is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  <c r="V1472" s="51">
        <f>INDEX(Customers!$C$2:$C$805,MATCH(F1472,Customers!$A$2:$A$805,0))</f>
        <v/>
      </c>
      <c r="W1472">
        <f>INDEX(Customers!$D$2:$D$805,MATCH(F1472,Customers!$A$2:$A$805,0))</f>
        <v/>
      </c>
      <c r="X1472">
        <f>YEAR(C1472)</f>
        <v/>
      </c>
      <c r="Y1472">
        <f>X1472-YEAR(V1472)+1</f>
        <v/>
      </c>
    </row>
    <row r="1473">
      <c r="A1473" t="n">
        <v>1472</v>
      </c>
      <c r="B1473" t="inlineStr">
        <is>
          <t>US-2020-121573</t>
        </is>
      </c>
      <c r="C1473" s="51" t="n">
        <v>44138</v>
      </c>
      <c r="D1473" s="51" t="n">
        <v>44142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inlineStr">
        <is>
          <t>10009</t>
        </is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  <c r="V1473" s="51">
        <f>INDEX(Customers!$C$2:$C$805,MATCH(F1473,Customers!$A$2:$A$805,0))</f>
        <v/>
      </c>
      <c r="W1473">
        <f>INDEX(Customers!$D$2:$D$805,MATCH(F1473,Customers!$A$2:$A$805,0))</f>
        <v/>
      </c>
      <c r="X1473">
        <f>YEAR(C1473)</f>
        <v/>
      </c>
      <c r="Y1473">
        <f>X1473-YEAR(V1473)+1</f>
        <v/>
      </c>
    </row>
    <row r="1474">
      <c r="A1474" t="n">
        <v>1473</v>
      </c>
      <c r="B1474" t="inlineStr">
        <is>
          <t>US-2020-146731</t>
        </is>
      </c>
      <c r="C1474" s="51" t="n">
        <v>44138</v>
      </c>
      <c r="D1474" s="51" t="n">
        <v>44143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inlineStr">
        <is>
          <t>37211</t>
        </is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  <c r="V1474" s="51">
        <f>INDEX(Customers!$C$2:$C$805,MATCH(F1474,Customers!$A$2:$A$805,0))</f>
        <v/>
      </c>
      <c r="W1474">
        <f>INDEX(Customers!$D$2:$D$805,MATCH(F1474,Customers!$A$2:$A$805,0))</f>
        <v/>
      </c>
      <c r="X1474">
        <f>YEAR(C1474)</f>
        <v/>
      </c>
      <c r="Y1474">
        <f>X1474-YEAR(V1474)+1</f>
        <v/>
      </c>
    </row>
    <row r="1475">
      <c r="A1475" t="n">
        <v>1474</v>
      </c>
      <c r="B1475" t="inlineStr">
        <is>
          <t>US-2020-146731</t>
        </is>
      </c>
      <c r="C1475" s="51" t="n">
        <v>44138</v>
      </c>
      <c r="D1475" s="51" t="n">
        <v>44143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inlineStr">
        <is>
          <t>37211</t>
        </is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  <c r="V1475" s="51">
        <f>INDEX(Customers!$C$2:$C$805,MATCH(F1475,Customers!$A$2:$A$805,0))</f>
        <v/>
      </c>
      <c r="W1475">
        <f>INDEX(Customers!$D$2:$D$805,MATCH(F1475,Customers!$A$2:$A$805,0))</f>
        <v/>
      </c>
      <c r="X1475">
        <f>YEAR(C1475)</f>
        <v/>
      </c>
      <c r="Y1475">
        <f>X1475-YEAR(V1475)+1</f>
        <v/>
      </c>
    </row>
    <row r="1476">
      <c r="A1476" t="n">
        <v>1475</v>
      </c>
      <c r="B1476" t="inlineStr">
        <is>
          <t>US-2020-165764</t>
        </is>
      </c>
      <c r="C1476" s="51" t="n">
        <v>44138</v>
      </c>
      <c r="D1476" s="51" t="n">
        <v>44142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inlineStr">
        <is>
          <t>28540</t>
        </is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  <c r="V1476" s="51">
        <f>INDEX(Customers!$C$2:$C$805,MATCH(F1476,Customers!$A$2:$A$805,0))</f>
        <v/>
      </c>
      <c r="W1476">
        <f>INDEX(Customers!$D$2:$D$805,MATCH(F1476,Customers!$A$2:$A$805,0))</f>
        <v/>
      </c>
      <c r="X1476">
        <f>YEAR(C1476)</f>
        <v/>
      </c>
      <c r="Y1476">
        <f>X1476-YEAR(V1476)+1</f>
        <v/>
      </c>
    </row>
    <row r="1477">
      <c r="A1477" t="n">
        <v>1476</v>
      </c>
      <c r="B1477" t="inlineStr">
        <is>
          <t>US-2020-137589</t>
        </is>
      </c>
      <c r="C1477" s="51" t="n">
        <v>44138</v>
      </c>
      <c r="D1477" s="51" t="n">
        <v>44143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inlineStr">
        <is>
          <t>17602</t>
        </is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  <c r="V1477" s="51">
        <f>INDEX(Customers!$C$2:$C$805,MATCH(F1477,Customers!$A$2:$A$805,0))</f>
        <v/>
      </c>
      <c r="W1477">
        <f>INDEX(Customers!$D$2:$D$805,MATCH(F1477,Customers!$A$2:$A$805,0))</f>
        <v/>
      </c>
      <c r="X1477">
        <f>YEAR(C1477)</f>
        <v/>
      </c>
      <c r="Y1477">
        <f>X1477-YEAR(V1477)+1</f>
        <v/>
      </c>
    </row>
    <row r="1478">
      <c r="A1478" t="n">
        <v>1477</v>
      </c>
      <c r="B1478" t="inlineStr">
        <is>
          <t>US-2020-155593</t>
        </is>
      </c>
      <c r="C1478" s="51" t="n">
        <v>44138</v>
      </c>
      <c r="D1478" s="51" t="n">
        <v>44143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inlineStr">
        <is>
          <t>06824</t>
        </is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  <c r="V1478" s="51">
        <f>INDEX(Customers!$C$2:$C$805,MATCH(F1478,Customers!$A$2:$A$805,0))</f>
        <v/>
      </c>
      <c r="W1478">
        <f>INDEX(Customers!$D$2:$D$805,MATCH(F1478,Customers!$A$2:$A$805,0))</f>
        <v/>
      </c>
      <c r="X1478">
        <f>YEAR(C1478)</f>
        <v/>
      </c>
      <c r="Y1478">
        <f>X1478-YEAR(V1478)+1</f>
        <v/>
      </c>
    </row>
    <row r="1479">
      <c r="A1479" t="n">
        <v>1478</v>
      </c>
      <c r="B1479" t="inlineStr">
        <is>
          <t>US-2020-124625</t>
        </is>
      </c>
      <c r="C1479" s="51" t="n">
        <v>44138</v>
      </c>
      <c r="D1479" s="51" t="n">
        <v>44142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inlineStr">
        <is>
          <t>68104</t>
        </is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  <c r="V1479" s="51">
        <f>INDEX(Customers!$C$2:$C$805,MATCH(F1479,Customers!$A$2:$A$805,0))</f>
        <v/>
      </c>
      <c r="W1479">
        <f>INDEX(Customers!$D$2:$D$805,MATCH(F1479,Customers!$A$2:$A$805,0))</f>
        <v/>
      </c>
      <c r="X1479">
        <f>YEAR(C1479)</f>
        <v/>
      </c>
      <c r="Y1479">
        <f>X1479-YEAR(V1479)+1</f>
        <v/>
      </c>
    </row>
    <row r="1480">
      <c r="A1480" t="n">
        <v>1479</v>
      </c>
      <c r="B1480" t="inlineStr">
        <is>
          <t>US-2020-121573</t>
        </is>
      </c>
      <c r="C1480" s="51" t="n">
        <v>44138</v>
      </c>
      <c r="D1480" s="51" t="n">
        <v>44142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inlineStr">
        <is>
          <t>10009</t>
        </is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  <c r="V1480" s="51">
        <f>INDEX(Customers!$C$2:$C$805,MATCH(F1480,Customers!$A$2:$A$805,0))</f>
        <v/>
      </c>
      <c r="W1480">
        <f>INDEX(Customers!$D$2:$D$805,MATCH(F1480,Customers!$A$2:$A$805,0))</f>
        <v/>
      </c>
      <c r="X1480">
        <f>YEAR(C1480)</f>
        <v/>
      </c>
      <c r="Y1480">
        <f>X1480-YEAR(V1480)+1</f>
        <v/>
      </c>
    </row>
    <row r="1481">
      <c r="A1481" t="n">
        <v>1480</v>
      </c>
      <c r="B1481" t="inlineStr">
        <is>
          <t>US-2020-164973</t>
        </is>
      </c>
      <c r="C1481" s="51" t="n">
        <v>44139</v>
      </c>
      <c r="D1481" s="51" t="n">
        <v>44144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inlineStr">
        <is>
          <t>10024</t>
        </is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  <c r="V1481" s="51">
        <f>INDEX(Customers!$C$2:$C$805,MATCH(F1481,Customers!$A$2:$A$805,0))</f>
        <v/>
      </c>
      <c r="W1481">
        <f>INDEX(Customers!$D$2:$D$805,MATCH(F1481,Customers!$A$2:$A$805,0))</f>
        <v/>
      </c>
      <c r="X1481">
        <f>YEAR(C1481)</f>
        <v/>
      </c>
      <c r="Y1481">
        <f>X1481-YEAR(V1481)+1</f>
        <v/>
      </c>
    </row>
    <row r="1482">
      <c r="A1482" t="n">
        <v>1481</v>
      </c>
      <c r="B1482" t="inlineStr">
        <is>
          <t>US-2020-149244</t>
        </is>
      </c>
      <c r="C1482" s="51" t="n">
        <v>44139</v>
      </c>
      <c r="D1482" s="51" t="n">
        <v>44143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inlineStr">
        <is>
          <t>92037</t>
        </is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  <c r="V1482" s="51">
        <f>INDEX(Customers!$C$2:$C$805,MATCH(F1482,Customers!$A$2:$A$805,0))</f>
        <v/>
      </c>
      <c r="W1482">
        <f>INDEX(Customers!$D$2:$D$805,MATCH(F1482,Customers!$A$2:$A$805,0))</f>
        <v/>
      </c>
      <c r="X1482">
        <f>YEAR(C1482)</f>
        <v/>
      </c>
      <c r="Y1482">
        <f>X1482-YEAR(V1482)+1</f>
        <v/>
      </c>
    </row>
    <row r="1483">
      <c r="A1483" t="n">
        <v>1482</v>
      </c>
      <c r="B1483" t="inlineStr">
        <is>
          <t>US-2020-125829</t>
        </is>
      </c>
      <c r="C1483" s="51" t="n">
        <v>44139</v>
      </c>
      <c r="D1483" s="51" t="n">
        <v>44146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90045</t>
        </is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  <c r="V1483" s="51">
        <f>INDEX(Customers!$C$2:$C$805,MATCH(F1483,Customers!$A$2:$A$805,0))</f>
        <v/>
      </c>
      <c r="W1483">
        <f>INDEX(Customers!$D$2:$D$805,MATCH(F1483,Customers!$A$2:$A$805,0))</f>
        <v/>
      </c>
      <c r="X1483">
        <f>YEAR(C1483)</f>
        <v/>
      </c>
      <c r="Y1483">
        <f>X1483-YEAR(V1483)+1</f>
        <v/>
      </c>
    </row>
    <row r="1484">
      <c r="A1484" t="n">
        <v>1483</v>
      </c>
      <c r="B1484" t="inlineStr">
        <is>
          <t>US-2020-121286</t>
        </is>
      </c>
      <c r="C1484" s="51" t="n">
        <v>44139</v>
      </c>
      <c r="D1484" s="51" t="n">
        <v>44143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inlineStr">
        <is>
          <t>27511</t>
        </is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  <c r="V1484" s="51">
        <f>INDEX(Customers!$C$2:$C$805,MATCH(F1484,Customers!$A$2:$A$805,0))</f>
        <v/>
      </c>
      <c r="W1484">
        <f>INDEX(Customers!$D$2:$D$805,MATCH(F1484,Customers!$A$2:$A$805,0))</f>
        <v/>
      </c>
      <c r="X1484">
        <f>YEAR(C1484)</f>
        <v/>
      </c>
      <c r="Y1484">
        <f>X1484-YEAR(V1484)+1</f>
        <v/>
      </c>
    </row>
    <row r="1485">
      <c r="A1485" t="n">
        <v>1484</v>
      </c>
      <c r="B1485" t="inlineStr">
        <is>
          <t>US-2020-134187</t>
        </is>
      </c>
      <c r="C1485" s="51" t="n">
        <v>44139</v>
      </c>
      <c r="D1485" s="51" t="n">
        <v>44146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inlineStr">
        <is>
          <t>90805</t>
        </is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  <c r="V1485" s="51">
        <f>INDEX(Customers!$C$2:$C$805,MATCH(F1485,Customers!$A$2:$A$805,0))</f>
        <v/>
      </c>
      <c r="W1485">
        <f>INDEX(Customers!$D$2:$D$805,MATCH(F1485,Customers!$A$2:$A$805,0))</f>
        <v/>
      </c>
      <c r="X1485">
        <f>YEAR(C1485)</f>
        <v/>
      </c>
      <c r="Y1485">
        <f>X1485-YEAR(V1485)+1</f>
        <v/>
      </c>
    </row>
    <row r="1486">
      <c r="A1486" t="n">
        <v>1485</v>
      </c>
      <c r="B1486" t="inlineStr">
        <is>
          <t>US-2020-132227</t>
        </is>
      </c>
      <c r="C1486" s="51" t="n">
        <v>44139</v>
      </c>
      <c r="D1486" s="51" t="n">
        <v>44145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inlineStr">
        <is>
          <t>10011</t>
        </is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  <c r="V1486" s="51">
        <f>INDEX(Customers!$C$2:$C$805,MATCH(F1486,Customers!$A$2:$A$805,0))</f>
        <v/>
      </c>
      <c r="W1486">
        <f>INDEX(Customers!$D$2:$D$805,MATCH(F1486,Customers!$A$2:$A$805,0))</f>
        <v/>
      </c>
      <c r="X1486">
        <f>YEAR(C1486)</f>
        <v/>
      </c>
      <c r="Y1486">
        <f>X1486-YEAR(V1486)+1</f>
        <v/>
      </c>
    </row>
    <row r="1487">
      <c r="A1487" t="n">
        <v>1486</v>
      </c>
      <c r="B1487" t="inlineStr">
        <is>
          <t>US-2020-125829</t>
        </is>
      </c>
      <c r="C1487" s="51" t="n">
        <v>44139</v>
      </c>
      <c r="D1487" s="51" t="n">
        <v>44146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90045</t>
        </is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  <c r="V1487" s="51">
        <f>INDEX(Customers!$C$2:$C$805,MATCH(F1487,Customers!$A$2:$A$805,0))</f>
        <v/>
      </c>
      <c r="W1487">
        <f>INDEX(Customers!$D$2:$D$805,MATCH(F1487,Customers!$A$2:$A$805,0))</f>
        <v/>
      </c>
      <c r="X1487">
        <f>YEAR(C1487)</f>
        <v/>
      </c>
      <c r="Y1487">
        <f>X1487-YEAR(V1487)+1</f>
        <v/>
      </c>
    </row>
    <row r="1488">
      <c r="A1488" t="n">
        <v>1487</v>
      </c>
      <c r="B1488" t="inlineStr">
        <is>
          <t>US-2020-121286</t>
        </is>
      </c>
      <c r="C1488" s="51" t="n">
        <v>44139</v>
      </c>
      <c r="D1488" s="51" t="n">
        <v>44143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inlineStr">
        <is>
          <t>27511</t>
        </is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  <c r="V1488" s="51">
        <f>INDEX(Customers!$C$2:$C$805,MATCH(F1488,Customers!$A$2:$A$805,0))</f>
        <v/>
      </c>
      <c r="W1488">
        <f>INDEX(Customers!$D$2:$D$805,MATCH(F1488,Customers!$A$2:$A$805,0))</f>
        <v/>
      </c>
      <c r="X1488">
        <f>YEAR(C1488)</f>
        <v/>
      </c>
      <c r="Y1488">
        <f>X1488-YEAR(V1488)+1</f>
        <v/>
      </c>
    </row>
    <row r="1489">
      <c r="A1489" t="n">
        <v>1488</v>
      </c>
      <c r="B1489" t="inlineStr">
        <is>
          <t>US-2020-125829</t>
        </is>
      </c>
      <c r="C1489" s="51" t="n">
        <v>44139</v>
      </c>
      <c r="D1489" s="51" t="n">
        <v>44146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90045</t>
        </is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  <c r="V1489" s="51">
        <f>INDEX(Customers!$C$2:$C$805,MATCH(F1489,Customers!$A$2:$A$805,0))</f>
        <v/>
      </c>
      <c r="W1489">
        <f>INDEX(Customers!$D$2:$D$805,MATCH(F1489,Customers!$A$2:$A$805,0))</f>
        <v/>
      </c>
      <c r="X1489">
        <f>YEAR(C1489)</f>
        <v/>
      </c>
      <c r="Y1489">
        <f>X1489-YEAR(V1489)+1</f>
        <v/>
      </c>
    </row>
    <row r="1490">
      <c r="A1490" t="n">
        <v>1489</v>
      </c>
      <c r="B1490" t="inlineStr">
        <is>
          <t>US-2020-164973</t>
        </is>
      </c>
      <c r="C1490" s="51" t="n">
        <v>44139</v>
      </c>
      <c r="D1490" s="51" t="n">
        <v>44144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inlineStr">
        <is>
          <t>10024</t>
        </is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  <c r="V1490" s="51">
        <f>INDEX(Customers!$C$2:$C$805,MATCH(F1490,Customers!$A$2:$A$805,0))</f>
        <v/>
      </c>
      <c r="W1490">
        <f>INDEX(Customers!$D$2:$D$805,MATCH(F1490,Customers!$A$2:$A$805,0))</f>
        <v/>
      </c>
      <c r="X1490">
        <f>YEAR(C1490)</f>
        <v/>
      </c>
      <c r="Y1490">
        <f>X1490-YEAR(V1490)+1</f>
        <v/>
      </c>
    </row>
    <row r="1491">
      <c r="A1491" t="n">
        <v>1490</v>
      </c>
      <c r="B1491" t="inlineStr">
        <is>
          <t>US-2020-164973</t>
        </is>
      </c>
      <c r="C1491" s="51" t="n">
        <v>44139</v>
      </c>
      <c r="D1491" s="51" t="n">
        <v>44144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inlineStr">
        <is>
          <t>10024</t>
        </is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  <c r="V1491" s="51">
        <f>INDEX(Customers!$C$2:$C$805,MATCH(F1491,Customers!$A$2:$A$805,0))</f>
        <v/>
      </c>
      <c r="W1491">
        <f>INDEX(Customers!$D$2:$D$805,MATCH(F1491,Customers!$A$2:$A$805,0))</f>
        <v/>
      </c>
      <c r="X1491">
        <f>YEAR(C1491)</f>
        <v/>
      </c>
      <c r="Y1491">
        <f>X1491-YEAR(V1491)+1</f>
        <v/>
      </c>
    </row>
    <row r="1492">
      <c r="A1492" t="n">
        <v>1491</v>
      </c>
      <c r="B1492" t="inlineStr">
        <is>
          <t>US-2020-164973</t>
        </is>
      </c>
      <c r="C1492" s="51" t="n">
        <v>44139</v>
      </c>
      <c r="D1492" s="51" t="n">
        <v>44144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  <c r="V1492" s="51">
        <f>INDEX(Customers!$C$2:$C$805,MATCH(F1492,Customers!$A$2:$A$805,0))</f>
        <v/>
      </c>
      <c r="W1492">
        <f>INDEX(Customers!$D$2:$D$805,MATCH(F1492,Customers!$A$2:$A$805,0))</f>
        <v/>
      </c>
      <c r="X1492">
        <f>YEAR(C1492)</f>
        <v/>
      </c>
      <c r="Y1492">
        <f>X1492-YEAR(V1492)+1</f>
        <v/>
      </c>
    </row>
    <row r="1493">
      <c r="A1493" t="n">
        <v>1492</v>
      </c>
      <c r="B1493" t="inlineStr">
        <is>
          <t>US-2020-125829</t>
        </is>
      </c>
      <c r="C1493" s="51" t="n">
        <v>44139</v>
      </c>
      <c r="D1493" s="51" t="n">
        <v>44146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inlineStr">
        <is>
          <t>90045</t>
        </is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  <c r="V1493" s="51">
        <f>INDEX(Customers!$C$2:$C$805,MATCH(F1493,Customers!$A$2:$A$805,0))</f>
        <v/>
      </c>
      <c r="W1493">
        <f>INDEX(Customers!$D$2:$D$805,MATCH(F1493,Customers!$A$2:$A$805,0))</f>
        <v/>
      </c>
      <c r="X1493">
        <f>YEAR(C1493)</f>
        <v/>
      </c>
      <c r="Y1493">
        <f>X1493-YEAR(V1493)+1</f>
        <v/>
      </c>
    </row>
    <row r="1494">
      <c r="A1494" t="n">
        <v>1493</v>
      </c>
      <c r="B1494" t="inlineStr">
        <is>
          <t>US-2020-125829</t>
        </is>
      </c>
      <c r="C1494" s="51" t="n">
        <v>44139</v>
      </c>
      <c r="D1494" s="51" t="n">
        <v>44146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inlineStr">
        <is>
          <t>90045</t>
        </is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  <c r="V1494" s="51">
        <f>INDEX(Customers!$C$2:$C$805,MATCH(F1494,Customers!$A$2:$A$805,0))</f>
        <v/>
      </c>
      <c r="W1494">
        <f>INDEX(Customers!$D$2:$D$805,MATCH(F1494,Customers!$A$2:$A$805,0))</f>
        <v/>
      </c>
      <c r="X1494">
        <f>YEAR(C1494)</f>
        <v/>
      </c>
      <c r="Y1494">
        <f>X1494-YEAR(V1494)+1</f>
        <v/>
      </c>
    </row>
    <row r="1495">
      <c r="A1495" t="n">
        <v>1494</v>
      </c>
      <c r="B1495" t="inlineStr">
        <is>
          <t>US-2020-164973</t>
        </is>
      </c>
      <c r="C1495" s="51" t="n">
        <v>44139</v>
      </c>
      <c r="D1495" s="51" t="n">
        <v>44144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inlineStr">
        <is>
          <t>10024</t>
        </is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  <c r="V1495" s="51">
        <f>INDEX(Customers!$C$2:$C$805,MATCH(F1495,Customers!$A$2:$A$805,0))</f>
        <v/>
      </c>
      <c r="W1495">
        <f>INDEX(Customers!$D$2:$D$805,MATCH(F1495,Customers!$A$2:$A$805,0))</f>
        <v/>
      </c>
      <c r="X1495">
        <f>YEAR(C1495)</f>
        <v/>
      </c>
      <c r="Y1495">
        <f>X1495-YEAR(V1495)+1</f>
        <v/>
      </c>
    </row>
    <row r="1496">
      <c r="A1496" t="n">
        <v>1495</v>
      </c>
      <c r="B1496" t="inlineStr">
        <is>
          <t>US-2020-114377</t>
        </is>
      </c>
      <c r="C1496" s="51" t="n">
        <v>44140</v>
      </c>
      <c r="D1496" s="51" t="n">
        <v>44140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inlineStr">
        <is>
          <t>23666</t>
        </is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  <c r="V1496" s="51">
        <f>INDEX(Customers!$C$2:$C$805,MATCH(F1496,Customers!$A$2:$A$805,0))</f>
        <v/>
      </c>
      <c r="W1496">
        <f>INDEX(Customers!$D$2:$D$805,MATCH(F1496,Customers!$A$2:$A$805,0))</f>
        <v/>
      </c>
      <c r="X1496">
        <f>YEAR(C1496)</f>
        <v/>
      </c>
      <c r="Y1496">
        <f>X1496-YEAR(V1496)+1</f>
        <v/>
      </c>
    </row>
    <row r="1497">
      <c r="A1497" t="n">
        <v>1496</v>
      </c>
      <c r="B1497" t="inlineStr">
        <is>
          <t>US-2020-109134</t>
        </is>
      </c>
      <c r="C1497" s="51" t="n">
        <v>44140</v>
      </c>
      <c r="D1497" s="51" t="n">
        <v>44145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90008</t>
        </is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  <c r="V1497" s="51">
        <f>INDEX(Customers!$C$2:$C$805,MATCH(F1497,Customers!$A$2:$A$805,0))</f>
        <v/>
      </c>
      <c r="W1497">
        <f>INDEX(Customers!$D$2:$D$805,MATCH(F1497,Customers!$A$2:$A$805,0))</f>
        <v/>
      </c>
      <c r="X1497">
        <f>YEAR(C1497)</f>
        <v/>
      </c>
      <c r="Y1497">
        <f>X1497-YEAR(V1497)+1</f>
        <v/>
      </c>
    </row>
    <row r="1498">
      <c r="A1498" t="n">
        <v>1497</v>
      </c>
      <c r="B1498" t="inlineStr">
        <is>
          <t>US-2020-114251</t>
        </is>
      </c>
      <c r="C1498" s="51" t="n">
        <v>44140</v>
      </c>
      <c r="D1498" s="51" t="n">
        <v>44145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inlineStr">
        <is>
          <t>19143</t>
        </is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  <c r="V1498" s="51">
        <f>INDEX(Customers!$C$2:$C$805,MATCH(F1498,Customers!$A$2:$A$805,0))</f>
        <v/>
      </c>
      <c r="W1498">
        <f>INDEX(Customers!$D$2:$D$805,MATCH(F1498,Customers!$A$2:$A$805,0))</f>
        <v/>
      </c>
      <c r="X1498">
        <f>YEAR(C1498)</f>
        <v/>
      </c>
      <c r="Y1498">
        <f>X1498-YEAR(V1498)+1</f>
        <v/>
      </c>
    </row>
    <row r="1499">
      <c r="A1499" t="n">
        <v>1498</v>
      </c>
      <c r="B1499" t="inlineStr">
        <is>
          <t>US-2020-114251</t>
        </is>
      </c>
      <c r="C1499" s="51" t="n">
        <v>44140</v>
      </c>
      <c r="D1499" s="51" t="n">
        <v>44145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inlineStr">
        <is>
          <t>19143</t>
        </is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  <c r="V1499" s="51">
        <f>INDEX(Customers!$C$2:$C$805,MATCH(F1499,Customers!$A$2:$A$805,0))</f>
        <v/>
      </c>
      <c r="W1499">
        <f>INDEX(Customers!$D$2:$D$805,MATCH(F1499,Customers!$A$2:$A$805,0))</f>
        <v/>
      </c>
      <c r="X1499">
        <f>YEAR(C1499)</f>
        <v/>
      </c>
      <c r="Y1499">
        <f>X1499-YEAR(V1499)+1</f>
        <v/>
      </c>
    </row>
    <row r="1500">
      <c r="A1500" t="n">
        <v>1499</v>
      </c>
      <c r="B1500" t="inlineStr">
        <is>
          <t>US-2020-114251</t>
        </is>
      </c>
      <c r="C1500" s="51" t="n">
        <v>44140</v>
      </c>
      <c r="D1500" s="51" t="n">
        <v>44145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inlineStr">
        <is>
          <t>19143</t>
        </is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  <c r="V1500" s="51">
        <f>INDEX(Customers!$C$2:$C$805,MATCH(F1500,Customers!$A$2:$A$805,0))</f>
        <v/>
      </c>
      <c r="W1500">
        <f>INDEX(Customers!$D$2:$D$805,MATCH(F1500,Customers!$A$2:$A$805,0))</f>
        <v/>
      </c>
      <c r="X1500">
        <f>YEAR(C1500)</f>
        <v/>
      </c>
      <c r="Y1500">
        <f>X1500-YEAR(V1500)+1</f>
        <v/>
      </c>
    </row>
    <row r="1501">
      <c r="A1501" t="n">
        <v>1500</v>
      </c>
      <c r="B1501" t="inlineStr">
        <is>
          <t>US-2020-114251</t>
        </is>
      </c>
      <c r="C1501" s="51" t="n">
        <v>44140</v>
      </c>
      <c r="D1501" s="51" t="n">
        <v>44145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inlineStr">
        <is>
          <t>19143</t>
        </is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  <c r="V1501" s="51">
        <f>INDEX(Customers!$C$2:$C$805,MATCH(F1501,Customers!$A$2:$A$805,0))</f>
        <v/>
      </c>
      <c r="W1501">
        <f>INDEX(Customers!$D$2:$D$805,MATCH(F1501,Customers!$A$2:$A$805,0))</f>
        <v/>
      </c>
      <c r="X1501">
        <f>YEAR(C1501)</f>
        <v/>
      </c>
      <c r="Y1501">
        <f>X1501-YEAR(V1501)+1</f>
        <v/>
      </c>
    </row>
    <row r="1502">
      <c r="A1502" t="n">
        <v>1501</v>
      </c>
      <c r="B1502" t="inlineStr">
        <is>
          <t>US-2020-133634</t>
        </is>
      </c>
      <c r="C1502" s="51" t="n">
        <v>44140</v>
      </c>
      <c r="D1502" s="51" t="n">
        <v>44145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inlineStr">
        <is>
          <t>22204</t>
        </is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  <c r="V1502" s="51">
        <f>INDEX(Customers!$C$2:$C$805,MATCH(F1502,Customers!$A$2:$A$805,0))</f>
        <v/>
      </c>
      <c r="W1502">
        <f>INDEX(Customers!$D$2:$D$805,MATCH(F1502,Customers!$A$2:$A$805,0))</f>
        <v/>
      </c>
      <c r="X1502">
        <f>YEAR(C1502)</f>
        <v/>
      </c>
      <c r="Y1502">
        <f>X1502-YEAR(V1502)+1</f>
        <v/>
      </c>
    </row>
    <row r="1503">
      <c r="A1503" t="n">
        <v>1502</v>
      </c>
      <c r="B1503" t="inlineStr">
        <is>
          <t>US-2020-114251</t>
        </is>
      </c>
      <c r="C1503" s="51" t="n">
        <v>44140</v>
      </c>
      <c r="D1503" s="51" t="n">
        <v>44145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19143</t>
        </is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  <c r="V1503" s="51">
        <f>INDEX(Customers!$C$2:$C$805,MATCH(F1503,Customers!$A$2:$A$805,0))</f>
        <v/>
      </c>
      <c r="W1503">
        <f>INDEX(Customers!$D$2:$D$805,MATCH(F1503,Customers!$A$2:$A$805,0))</f>
        <v/>
      </c>
      <c r="X1503">
        <f>YEAR(C1503)</f>
        <v/>
      </c>
      <c r="Y1503">
        <f>X1503-YEAR(V1503)+1</f>
        <v/>
      </c>
    </row>
    <row r="1504">
      <c r="A1504" t="n">
        <v>1503</v>
      </c>
      <c r="B1504" t="inlineStr">
        <is>
          <t>US-2020-120950</t>
        </is>
      </c>
      <c r="C1504" s="51" t="n">
        <v>44141</v>
      </c>
      <c r="D1504" s="51" t="n">
        <v>44146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inlineStr">
        <is>
          <t>31907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  <c r="V1504" s="51">
        <f>INDEX(Customers!$C$2:$C$805,MATCH(F1504,Customers!$A$2:$A$805,0))</f>
        <v/>
      </c>
      <c r="W1504">
        <f>INDEX(Customers!$D$2:$D$805,MATCH(F1504,Customers!$A$2:$A$805,0))</f>
        <v/>
      </c>
      <c r="X1504">
        <f>YEAR(C1504)</f>
        <v/>
      </c>
      <c r="Y1504">
        <f>X1504-YEAR(V1504)+1</f>
        <v/>
      </c>
    </row>
    <row r="1505">
      <c r="A1505" t="n">
        <v>1504</v>
      </c>
      <c r="B1505" t="inlineStr">
        <is>
          <t>US-2020-159310</t>
        </is>
      </c>
      <c r="C1505" s="51" t="n">
        <v>44142</v>
      </c>
      <c r="D1505" s="51" t="n">
        <v>44147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inlineStr">
        <is>
          <t>77070</t>
        </is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  <c r="V1505" s="51">
        <f>INDEX(Customers!$C$2:$C$805,MATCH(F1505,Customers!$A$2:$A$805,0))</f>
        <v/>
      </c>
      <c r="W1505">
        <f>INDEX(Customers!$D$2:$D$805,MATCH(F1505,Customers!$A$2:$A$805,0))</f>
        <v/>
      </c>
      <c r="X1505">
        <f>YEAR(C1505)</f>
        <v/>
      </c>
      <c r="Y1505">
        <f>X1505-YEAR(V1505)+1</f>
        <v/>
      </c>
    </row>
    <row r="1506">
      <c r="A1506" t="n">
        <v>1505</v>
      </c>
      <c r="B1506" t="inlineStr">
        <is>
          <t>US-2020-120278</t>
        </is>
      </c>
      <c r="C1506" s="51" t="n">
        <v>44142</v>
      </c>
      <c r="D1506" s="51" t="n">
        <v>44147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inlineStr">
        <is>
          <t>54401</t>
        </is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  <c r="V1506" s="51">
        <f>INDEX(Customers!$C$2:$C$805,MATCH(F1506,Customers!$A$2:$A$805,0))</f>
        <v/>
      </c>
      <c r="W1506">
        <f>INDEX(Customers!$D$2:$D$805,MATCH(F1506,Customers!$A$2:$A$805,0))</f>
        <v/>
      </c>
      <c r="X1506">
        <f>YEAR(C1506)</f>
        <v/>
      </c>
      <c r="Y1506">
        <f>X1506-YEAR(V1506)+1</f>
        <v/>
      </c>
    </row>
    <row r="1507">
      <c r="A1507" t="n">
        <v>1506</v>
      </c>
      <c r="B1507" t="inlineStr">
        <is>
          <t>US-2020-139640</t>
        </is>
      </c>
      <c r="C1507" s="51" t="n">
        <v>44142</v>
      </c>
      <c r="D1507" s="51" t="n">
        <v>44146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inlineStr">
        <is>
          <t>97206</t>
        </is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  <c r="V1507" s="51">
        <f>INDEX(Customers!$C$2:$C$805,MATCH(F1507,Customers!$A$2:$A$805,0))</f>
        <v/>
      </c>
      <c r="W1507">
        <f>INDEX(Customers!$D$2:$D$805,MATCH(F1507,Customers!$A$2:$A$805,0))</f>
        <v/>
      </c>
      <c r="X1507">
        <f>YEAR(C1507)</f>
        <v/>
      </c>
      <c r="Y1507">
        <f>X1507-YEAR(V1507)+1</f>
        <v/>
      </c>
    </row>
    <row r="1508">
      <c r="A1508" t="n">
        <v>1507</v>
      </c>
      <c r="B1508" t="inlineStr">
        <is>
          <t>US-2020-159310</t>
        </is>
      </c>
      <c r="C1508" s="51" t="n">
        <v>44142</v>
      </c>
      <c r="D1508" s="51" t="n">
        <v>44147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inlineStr">
        <is>
          <t>77070</t>
        </is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  <c r="V1508" s="51">
        <f>INDEX(Customers!$C$2:$C$805,MATCH(F1508,Customers!$A$2:$A$805,0))</f>
        <v/>
      </c>
      <c r="W1508">
        <f>INDEX(Customers!$D$2:$D$805,MATCH(F1508,Customers!$A$2:$A$805,0))</f>
        <v/>
      </c>
      <c r="X1508">
        <f>YEAR(C1508)</f>
        <v/>
      </c>
      <c r="Y1508">
        <f>X1508-YEAR(V1508)+1</f>
        <v/>
      </c>
    </row>
    <row r="1509">
      <c r="A1509" t="n">
        <v>1508</v>
      </c>
      <c r="B1509" t="inlineStr">
        <is>
          <t>US-2020-123498</t>
        </is>
      </c>
      <c r="C1509" s="51" t="n">
        <v>44142</v>
      </c>
      <c r="D1509" s="51" t="n">
        <v>44144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inlineStr">
        <is>
          <t>77041</t>
        </is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  <c r="V1509" s="51">
        <f>INDEX(Customers!$C$2:$C$805,MATCH(F1509,Customers!$A$2:$A$805,0))</f>
        <v/>
      </c>
      <c r="W1509">
        <f>INDEX(Customers!$D$2:$D$805,MATCH(F1509,Customers!$A$2:$A$805,0))</f>
        <v/>
      </c>
      <c r="X1509">
        <f>YEAR(C1509)</f>
        <v/>
      </c>
      <c r="Y1509">
        <f>X1509-YEAR(V1509)+1</f>
        <v/>
      </c>
    </row>
    <row r="1510">
      <c r="A1510" t="n">
        <v>1509</v>
      </c>
      <c r="B1510" t="inlineStr">
        <is>
          <t>US-2020-123323</t>
        </is>
      </c>
      <c r="C1510" s="51" t="n">
        <v>44142</v>
      </c>
      <c r="D1510" s="51" t="n">
        <v>44147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inlineStr">
        <is>
          <t>94110</t>
        </is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  <c r="V1510" s="51">
        <f>INDEX(Customers!$C$2:$C$805,MATCH(F1510,Customers!$A$2:$A$805,0))</f>
        <v/>
      </c>
      <c r="W1510">
        <f>INDEX(Customers!$D$2:$D$805,MATCH(F1510,Customers!$A$2:$A$805,0))</f>
        <v/>
      </c>
      <c r="X1510">
        <f>YEAR(C1510)</f>
        <v/>
      </c>
      <c r="Y1510">
        <f>X1510-YEAR(V1510)+1</f>
        <v/>
      </c>
    </row>
    <row r="1511">
      <c r="A1511" t="n">
        <v>1510</v>
      </c>
      <c r="B1511" t="inlineStr">
        <is>
          <t>US-2020-120278</t>
        </is>
      </c>
      <c r="C1511" s="51" t="n">
        <v>44142</v>
      </c>
      <c r="D1511" s="51" t="n">
        <v>44147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inlineStr">
        <is>
          <t>54401</t>
        </is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  <c r="V1511" s="51">
        <f>INDEX(Customers!$C$2:$C$805,MATCH(F1511,Customers!$A$2:$A$805,0))</f>
        <v/>
      </c>
      <c r="W1511">
        <f>INDEX(Customers!$D$2:$D$805,MATCH(F1511,Customers!$A$2:$A$805,0))</f>
        <v/>
      </c>
      <c r="X1511">
        <f>YEAR(C1511)</f>
        <v/>
      </c>
      <c r="Y1511">
        <f>X1511-YEAR(V1511)+1</f>
        <v/>
      </c>
    </row>
    <row r="1512">
      <c r="A1512" t="n">
        <v>1511</v>
      </c>
      <c r="B1512" t="inlineStr">
        <is>
          <t>US-2020-123498</t>
        </is>
      </c>
      <c r="C1512" s="51" t="n">
        <v>44142</v>
      </c>
      <c r="D1512" s="51" t="n">
        <v>44144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77041</t>
        </is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  <c r="V1512" s="51">
        <f>INDEX(Customers!$C$2:$C$805,MATCH(F1512,Customers!$A$2:$A$805,0))</f>
        <v/>
      </c>
      <c r="W1512">
        <f>INDEX(Customers!$D$2:$D$805,MATCH(F1512,Customers!$A$2:$A$805,0))</f>
        <v/>
      </c>
      <c r="X1512">
        <f>YEAR(C1512)</f>
        <v/>
      </c>
      <c r="Y1512">
        <f>X1512-YEAR(V1512)+1</f>
        <v/>
      </c>
    </row>
    <row r="1513">
      <c r="A1513" t="n">
        <v>1512</v>
      </c>
      <c r="B1513" t="inlineStr">
        <is>
          <t>US-2020-146990</t>
        </is>
      </c>
      <c r="C1513" s="51" t="n">
        <v>44142</v>
      </c>
      <c r="D1513" s="51" t="n">
        <v>44143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10024</t>
        </is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  <c r="V1513" s="51">
        <f>INDEX(Customers!$C$2:$C$805,MATCH(F1513,Customers!$A$2:$A$805,0))</f>
        <v/>
      </c>
      <c r="W1513">
        <f>INDEX(Customers!$D$2:$D$805,MATCH(F1513,Customers!$A$2:$A$805,0))</f>
        <v/>
      </c>
      <c r="X1513">
        <f>YEAR(C1513)</f>
        <v/>
      </c>
      <c r="Y1513">
        <f>X1513-YEAR(V1513)+1</f>
        <v/>
      </c>
    </row>
    <row r="1514">
      <c r="A1514" t="n">
        <v>1513</v>
      </c>
      <c r="B1514" t="inlineStr">
        <is>
          <t>US-2020-146990</t>
        </is>
      </c>
      <c r="C1514" s="51" t="n">
        <v>44142</v>
      </c>
      <c r="D1514" s="51" t="n">
        <v>44143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inlineStr">
        <is>
          <t>10024</t>
        </is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  <c r="V1514" s="51">
        <f>INDEX(Customers!$C$2:$C$805,MATCH(F1514,Customers!$A$2:$A$805,0))</f>
        <v/>
      </c>
      <c r="W1514">
        <f>INDEX(Customers!$D$2:$D$805,MATCH(F1514,Customers!$A$2:$A$805,0))</f>
        <v/>
      </c>
      <c r="X1514">
        <f>YEAR(C1514)</f>
        <v/>
      </c>
      <c r="Y1514">
        <f>X1514-YEAR(V1514)+1</f>
        <v/>
      </c>
    </row>
    <row r="1515">
      <c r="A1515" t="n">
        <v>1514</v>
      </c>
      <c r="B1515" t="inlineStr">
        <is>
          <t>US-2020-139640</t>
        </is>
      </c>
      <c r="C1515" s="51" t="n">
        <v>44142</v>
      </c>
      <c r="D1515" s="51" t="n">
        <v>44146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inlineStr">
        <is>
          <t>97206</t>
        </is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  <c r="V1515" s="51">
        <f>INDEX(Customers!$C$2:$C$805,MATCH(F1515,Customers!$A$2:$A$805,0))</f>
        <v/>
      </c>
      <c r="W1515">
        <f>INDEX(Customers!$D$2:$D$805,MATCH(F1515,Customers!$A$2:$A$805,0))</f>
        <v/>
      </c>
      <c r="X1515">
        <f>YEAR(C1515)</f>
        <v/>
      </c>
      <c r="Y1515">
        <f>X1515-YEAR(V1515)+1</f>
        <v/>
      </c>
    </row>
    <row r="1516">
      <c r="A1516" t="n">
        <v>1515</v>
      </c>
      <c r="B1516" t="inlineStr">
        <is>
          <t>US-2020-120278</t>
        </is>
      </c>
      <c r="C1516" s="51" t="n">
        <v>44142</v>
      </c>
      <c r="D1516" s="51" t="n">
        <v>44147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inlineStr">
        <is>
          <t>54401</t>
        </is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  <c r="V1516" s="51">
        <f>INDEX(Customers!$C$2:$C$805,MATCH(F1516,Customers!$A$2:$A$805,0))</f>
        <v/>
      </c>
      <c r="W1516">
        <f>INDEX(Customers!$D$2:$D$805,MATCH(F1516,Customers!$A$2:$A$805,0))</f>
        <v/>
      </c>
      <c r="X1516">
        <f>YEAR(C1516)</f>
        <v/>
      </c>
      <c r="Y1516">
        <f>X1516-YEAR(V1516)+1</f>
        <v/>
      </c>
    </row>
    <row r="1517">
      <c r="A1517" t="n">
        <v>1516</v>
      </c>
      <c r="B1517" t="inlineStr">
        <is>
          <t>US-2020-120278</t>
        </is>
      </c>
      <c r="C1517" s="51" t="n">
        <v>44142</v>
      </c>
      <c r="D1517" s="51" t="n">
        <v>44147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inlineStr">
        <is>
          <t>54401</t>
        </is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  <c r="V1517" s="51">
        <f>INDEX(Customers!$C$2:$C$805,MATCH(F1517,Customers!$A$2:$A$805,0))</f>
        <v/>
      </c>
      <c r="W1517">
        <f>INDEX(Customers!$D$2:$D$805,MATCH(F1517,Customers!$A$2:$A$805,0))</f>
        <v/>
      </c>
      <c r="X1517">
        <f>YEAR(C1517)</f>
        <v/>
      </c>
      <c r="Y1517">
        <f>X1517-YEAR(V1517)+1</f>
        <v/>
      </c>
    </row>
    <row r="1518">
      <c r="A1518" t="n">
        <v>1517</v>
      </c>
      <c r="B1518" t="inlineStr">
        <is>
          <t>US-2020-159310</t>
        </is>
      </c>
      <c r="C1518" s="51" t="n">
        <v>44142</v>
      </c>
      <c r="D1518" s="51" t="n">
        <v>44147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inlineStr">
        <is>
          <t>77070</t>
        </is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  <c r="V1518" s="51">
        <f>INDEX(Customers!$C$2:$C$805,MATCH(F1518,Customers!$A$2:$A$805,0))</f>
        <v/>
      </c>
      <c r="W1518">
        <f>INDEX(Customers!$D$2:$D$805,MATCH(F1518,Customers!$A$2:$A$805,0))</f>
        <v/>
      </c>
      <c r="X1518">
        <f>YEAR(C1518)</f>
        <v/>
      </c>
      <c r="Y1518">
        <f>X1518-YEAR(V1518)+1</f>
        <v/>
      </c>
    </row>
    <row r="1519">
      <c r="A1519" t="n">
        <v>1518</v>
      </c>
      <c r="B1519" t="inlineStr">
        <is>
          <t>US-2020-126340</t>
        </is>
      </c>
      <c r="C1519" s="51" t="n">
        <v>44143</v>
      </c>
      <c r="D1519" s="51" t="n">
        <v>44149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inlineStr">
        <is>
          <t>96003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  <c r="V1519" s="51">
        <f>INDEX(Customers!$C$2:$C$805,MATCH(F1519,Customers!$A$2:$A$805,0))</f>
        <v/>
      </c>
      <c r="W1519">
        <f>INDEX(Customers!$D$2:$D$805,MATCH(F1519,Customers!$A$2:$A$805,0))</f>
        <v/>
      </c>
      <c r="X1519">
        <f>YEAR(C1519)</f>
        <v/>
      </c>
      <c r="Y1519">
        <f>X1519-YEAR(V1519)+1</f>
        <v/>
      </c>
    </row>
    <row r="1520">
      <c r="A1520" t="n">
        <v>1519</v>
      </c>
      <c r="B1520" t="inlineStr">
        <is>
          <t>US-2020-144666</t>
        </is>
      </c>
      <c r="C1520" s="51" t="n">
        <v>44144</v>
      </c>
      <c r="D1520" s="51" t="n">
        <v>44146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94110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  <c r="V1520" s="51">
        <f>INDEX(Customers!$C$2:$C$805,MATCH(F1520,Customers!$A$2:$A$805,0))</f>
        <v/>
      </c>
      <c r="W1520">
        <f>INDEX(Customers!$D$2:$D$805,MATCH(F1520,Customers!$A$2:$A$805,0))</f>
        <v/>
      </c>
      <c r="X1520">
        <f>YEAR(C1520)</f>
        <v/>
      </c>
      <c r="Y1520">
        <f>X1520-YEAR(V1520)+1</f>
        <v/>
      </c>
    </row>
    <row r="1521">
      <c r="A1521" t="n">
        <v>1520</v>
      </c>
      <c r="B1521" t="inlineStr">
        <is>
          <t>US-2020-103219</t>
        </is>
      </c>
      <c r="C1521" s="51" t="n">
        <v>44144</v>
      </c>
      <c r="D1521" s="51" t="n">
        <v>44148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inlineStr">
        <is>
          <t>10035</t>
        </is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  <c r="V1521" s="51">
        <f>INDEX(Customers!$C$2:$C$805,MATCH(F1521,Customers!$A$2:$A$805,0))</f>
        <v/>
      </c>
      <c r="W1521">
        <f>INDEX(Customers!$D$2:$D$805,MATCH(F1521,Customers!$A$2:$A$805,0))</f>
        <v/>
      </c>
      <c r="X1521">
        <f>YEAR(C1521)</f>
        <v/>
      </c>
      <c r="Y1521">
        <f>X1521-YEAR(V1521)+1</f>
        <v/>
      </c>
    </row>
    <row r="1522">
      <c r="A1522" t="n">
        <v>1521</v>
      </c>
      <c r="B1522" t="inlineStr">
        <is>
          <t>US-2020-144666</t>
        </is>
      </c>
      <c r="C1522" s="51" t="n">
        <v>44144</v>
      </c>
      <c r="D1522" s="51" t="n">
        <v>44146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inlineStr">
        <is>
          <t>94110</t>
        </is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  <c r="V1522" s="51">
        <f>INDEX(Customers!$C$2:$C$805,MATCH(F1522,Customers!$A$2:$A$805,0))</f>
        <v/>
      </c>
      <c r="W1522">
        <f>INDEX(Customers!$D$2:$D$805,MATCH(F1522,Customers!$A$2:$A$805,0))</f>
        <v/>
      </c>
      <c r="X1522">
        <f>YEAR(C1522)</f>
        <v/>
      </c>
      <c r="Y1522">
        <f>X1522-YEAR(V1522)+1</f>
        <v/>
      </c>
    </row>
    <row r="1523">
      <c r="A1523" t="n">
        <v>1522</v>
      </c>
      <c r="B1523" t="inlineStr">
        <is>
          <t>US-2020-144666</t>
        </is>
      </c>
      <c r="C1523" s="51" t="n">
        <v>44144</v>
      </c>
      <c r="D1523" s="51" t="n">
        <v>44146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inlineStr">
        <is>
          <t>94110</t>
        </is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  <c r="V1523" s="51">
        <f>INDEX(Customers!$C$2:$C$805,MATCH(F1523,Customers!$A$2:$A$805,0))</f>
        <v/>
      </c>
      <c r="W1523">
        <f>INDEX(Customers!$D$2:$D$805,MATCH(F1523,Customers!$A$2:$A$805,0))</f>
        <v/>
      </c>
      <c r="X1523">
        <f>YEAR(C1523)</f>
        <v/>
      </c>
      <c r="Y1523">
        <f>X1523-YEAR(V1523)+1</f>
        <v/>
      </c>
    </row>
    <row r="1524">
      <c r="A1524" t="n">
        <v>1523</v>
      </c>
      <c r="B1524" t="inlineStr">
        <is>
          <t>US-2020-144666</t>
        </is>
      </c>
      <c r="C1524" s="51" t="n">
        <v>44144</v>
      </c>
      <c r="D1524" s="51" t="n">
        <v>44146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94110</t>
        </is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  <c r="V1524" s="51">
        <f>INDEX(Customers!$C$2:$C$805,MATCH(F1524,Customers!$A$2:$A$805,0))</f>
        <v/>
      </c>
      <c r="W1524">
        <f>INDEX(Customers!$D$2:$D$805,MATCH(F1524,Customers!$A$2:$A$805,0))</f>
        <v/>
      </c>
      <c r="X1524">
        <f>YEAR(C1524)</f>
        <v/>
      </c>
      <c r="Y1524">
        <f>X1524-YEAR(V1524)+1</f>
        <v/>
      </c>
    </row>
    <row r="1525">
      <c r="A1525" t="n">
        <v>1524</v>
      </c>
      <c r="B1525" t="inlineStr">
        <is>
          <t>US-2020-144666</t>
        </is>
      </c>
      <c r="C1525" s="51" t="n">
        <v>44144</v>
      </c>
      <c r="D1525" s="51" t="n">
        <v>44146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  <c r="V1525" s="51">
        <f>INDEX(Customers!$C$2:$C$805,MATCH(F1525,Customers!$A$2:$A$805,0))</f>
        <v/>
      </c>
      <c r="W1525">
        <f>INDEX(Customers!$D$2:$D$805,MATCH(F1525,Customers!$A$2:$A$805,0))</f>
        <v/>
      </c>
      <c r="X1525">
        <f>YEAR(C1525)</f>
        <v/>
      </c>
      <c r="Y1525">
        <f>X1525-YEAR(V1525)+1</f>
        <v/>
      </c>
    </row>
    <row r="1526">
      <c r="A1526" t="n">
        <v>1525</v>
      </c>
      <c r="B1526" t="inlineStr">
        <is>
          <t>US-2020-144666</t>
        </is>
      </c>
      <c r="C1526" s="51" t="n">
        <v>44144</v>
      </c>
      <c r="D1526" s="51" t="n">
        <v>44146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94110</t>
        </is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  <c r="V1526" s="51">
        <f>INDEX(Customers!$C$2:$C$805,MATCH(F1526,Customers!$A$2:$A$805,0))</f>
        <v/>
      </c>
      <c r="W1526">
        <f>INDEX(Customers!$D$2:$D$805,MATCH(F1526,Customers!$A$2:$A$805,0))</f>
        <v/>
      </c>
      <c r="X1526">
        <f>YEAR(C1526)</f>
        <v/>
      </c>
      <c r="Y1526">
        <f>X1526-YEAR(V1526)+1</f>
        <v/>
      </c>
    </row>
    <row r="1527">
      <c r="A1527" t="n">
        <v>1526</v>
      </c>
      <c r="B1527" t="inlineStr">
        <is>
          <t>US-2020-121006</t>
        </is>
      </c>
      <c r="C1527" s="51" t="n">
        <v>44145</v>
      </c>
      <c r="D1527" s="51" t="n">
        <v>44151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inlineStr">
        <is>
          <t>48640</t>
        </is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  <c r="V1527" s="51">
        <f>INDEX(Customers!$C$2:$C$805,MATCH(F1527,Customers!$A$2:$A$805,0))</f>
        <v/>
      </c>
      <c r="W1527">
        <f>INDEX(Customers!$D$2:$D$805,MATCH(F1527,Customers!$A$2:$A$805,0))</f>
        <v/>
      </c>
      <c r="X1527">
        <f>YEAR(C1527)</f>
        <v/>
      </c>
      <c r="Y1527">
        <f>X1527-YEAR(V1527)+1</f>
        <v/>
      </c>
    </row>
    <row r="1528">
      <c r="A1528" t="n">
        <v>1527</v>
      </c>
      <c r="B1528" t="inlineStr">
        <is>
          <t>US-2020-158372</t>
        </is>
      </c>
      <c r="C1528" s="51" t="n">
        <v>44145</v>
      </c>
      <c r="D1528" s="51" t="n">
        <v>44151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inlineStr">
        <is>
          <t>92037</t>
        </is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  <c r="V1528" s="51">
        <f>INDEX(Customers!$C$2:$C$805,MATCH(F1528,Customers!$A$2:$A$805,0))</f>
        <v/>
      </c>
      <c r="W1528">
        <f>INDEX(Customers!$D$2:$D$805,MATCH(F1528,Customers!$A$2:$A$805,0))</f>
        <v/>
      </c>
      <c r="X1528">
        <f>YEAR(C1528)</f>
        <v/>
      </c>
      <c r="Y1528">
        <f>X1528-YEAR(V1528)+1</f>
        <v/>
      </c>
    </row>
    <row r="1529">
      <c r="A1529" t="n">
        <v>1528</v>
      </c>
      <c r="B1529" t="inlineStr">
        <is>
          <t>US-2020-158372</t>
        </is>
      </c>
      <c r="C1529" s="51" t="n">
        <v>44145</v>
      </c>
      <c r="D1529" s="51" t="n">
        <v>44151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inlineStr">
        <is>
          <t>92037</t>
        </is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  <c r="V1529" s="51">
        <f>INDEX(Customers!$C$2:$C$805,MATCH(F1529,Customers!$A$2:$A$805,0))</f>
        <v/>
      </c>
      <c r="W1529">
        <f>INDEX(Customers!$D$2:$D$805,MATCH(F1529,Customers!$A$2:$A$805,0))</f>
        <v/>
      </c>
      <c r="X1529">
        <f>YEAR(C1529)</f>
        <v/>
      </c>
      <c r="Y1529">
        <f>X1529-YEAR(V1529)+1</f>
        <v/>
      </c>
    </row>
    <row r="1530">
      <c r="A1530" t="n">
        <v>1529</v>
      </c>
      <c r="B1530" t="inlineStr">
        <is>
          <t>US-2020-121006</t>
        </is>
      </c>
      <c r="C1530" s="51" t="n">
        <v>44145</v>
      </c>
      <c r="D1530" s="51" t="n">
        <v>44151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inlineStr">
        <is>
          <t>48640</t>
        </is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  <c r="V1530" s="51">
        <f>INDEX(Customers!$C$2:$C$805,MATCH(F1530,Customers!$A$2:$A$805,0))</f>
        <v/>
      </c>
      <c r="W1530">
        <f>INDEX(Customers!$D$2:$D$805,MATCH(F1530,Customers!$A$2:$A$805,0))</f>
        <v/>
      </c>
      <c r="X1530">
        <f>YEAR(C1530)</f>
        <v/>
      </c>
      <c r="Y1530">
        <f>X1530-YEAR(V1530)+1</f>
        <v/>
      </c>
    </row>
    <row r="1531">
      <c r="A1531" t="n">
        <v>1530</v>
      </c>
      <c r="B1531" t="inlineStr">
        <is>
          <t>US-2020-158372</t>
        </is>
      </c>
      <c r="C1531" s="51" t="n">
        <v>44145</v>
      </c>
      <c r="D1531" s="51" t="n">
        <v>44151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inlineStr">
        <is>
          <t>92037</t>
        </is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  <c r="V1531" s="51">
        <f>INDEX(Customers!$C$2:$C$805,MATCH(F1531,Customers!$A$2:$A$805,0))</f>
        <v/>
      </c>
      <c r="W1531">
        <f>INDEX(Customers!$D$2:$D$805,MATCH(F1531,Customers!$A$2:$A$805,0))</f>
        <v/>
      </c>
      <c r="X1531">
        <f>YEAR(C1531)</f>
        <v/>
      </c>
      <c r="Y1531">
        <f>X1531-YEAR(V1531)+1</f>
        <v/>
      </c>
    </row>
    <row r="1532">
      <c r="A1532" t="n">
        <v>1531</v>
      </c>
      <c r="B1532" t="inlineStr">
        <is>
          <t>US-2020-121006</t>
        </is>
      </c>
      <c r="C1532" s="51" t="n">
        <v>44145</v>
      </c>
      <c r="D1532" s="51" t="n">
        <v>44151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inlineStr">
        <is>
          <t>48640</t>
        </is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  <c r="V1532" s="51">
        <f>INDEX(Customers!$C$2:$C$805,MATCH(F1532,Customers!$A$2:$A$805,0))</f>
        <v/>
      </c>
      <c r="W1532">
        <f>INDEX(Customers!$D$2:$D$805,MATCH(F1532,Customers!$A$2:$A$805,0))</f>
        <v/>
      </c>
      <c r="X1532">
        <f>YEAR(C1532)</f>
        <v/>
      </c>
      <c r="Y1532">
        <f>X1532-YEAR(V1532)+1</f>
        <v/>
      </c>
    </row>
    <row r="1533">
      <c r="A1533" t="n">
        <v>1532</v>
      </c>
      <c r="B1533" t="inlineStr">
        <is>
          <t>US-2020-158372</t>
        </is>
      </c>
      <c r="C1533" s="51" t="n">
        <v>44145</v>
      </c>
      <c r="D1533" s="51" t="n">
        <v>44151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92037</t>
        </is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  <c r="V1533" s="51">
        <f>INDEX(Customers!$C$2:$C$805,MATCH(F1533,Customers!$A$2:$A$805,0))</f>
        <v/>
      </c>
      <c r="W1533">
        <f>INDEX(Customers!$D$2:$D$805,MATCH(F1533,Customers!$A$2:$A$805,0))</f>
        <v/>
      </c>
      <c r="X1533">
        <f>YEAR(C1533)</f>
        <v/>
      </c>
      <c r="Y1533">
        <f>X1533-YEAR(V1533)+1</f>
        <v/>
      </c>
    </row>
    <row r="1534">
      <c r="A1534" t="n">
        <v>1533</v>
      </c>
      <c r="B1534" t="inlineStr">
        <is>
          <t>US-2020-121006</t>
        </is>
      </c>
      <c r="C1534" s="51" t="n">
        <v>44145</v>
      </c>
      <c r="D1534" s="51" t="n">
        <v>44151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inlineStr">
        <is>
          <t>48640</t>
        </is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  <c r="V1534" s="51">
        <f>INDEX(Customers!$C$2:$C$805,MATCH(F1534,Customers!$A$2:$A$805,0))</f>
        <v/>
      </c>
      <c r="W1534">
        <f>INDEX(Customers!$D$2:$D$805,MATCH(F1534,Customers!$A$2:$A$805,0))</f>
        <v/>
      </c>
      <c r="X1534">
        <f>YEAR(C1534)</f>
        <v/>
      </c>
      <c r="Y1534">
        <f>X1534-YEAR(V1534)+1</f>
        <v/>
      </c>
    </row>
    <row r="1535">
      <c r="A1535" t="n">
        <v>1534</v>
      </c>
      <c r="B1535" t="inlineStr">
        <is>
          <t>US-2020-121006</t>
        </is>
      </c>
      <c r="C1535" s="51" t="n">
        <v>44145</v>
      </c>
      <c r="D1535" s="51" t="n">
        <v>44151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inlineStr">
        <is>
          <t>48640</t>
        </is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  <c r="V1535" s="51">
        <f>INDEX(Customers!$C$2:$C$805,MATCH(F1535,Customers!$A$2:$A$805,0))</f>
        <v/>
      </c>
      <c r="W1535">
        <f>INDEX(Customers!$D$2:$D$805,MATCH(F1535,Customers!$A$2:$A$805,0))</f>
        <v/>
      </c>
      <c r="X1535">
        <f>YEAR(C1535)</f>
        <v/>
      </c>
      <c r="Y1535">
        <f>X1535-YEAR(V1535)+1</f>
        <v/>
      </c>
    </row>
    <row r="1536">
      <c r="A1536" t="n">
        <v>1535</v>
      </c>
      <c r="B1536" t="inlineStr">
        <is>
          <t>US-2020-121006</t>
        </is>
      </c>
      <c r="C1536" s="51" t="n">
        <v>44145</v>
      </c>
      <c r="D1536" s="51" t="n">
        <v>44151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inlineStr">
        <is>
          <t>48640</t>
        </is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  <c r="V1536" s="51">
        <f>INDEX(Customers!$C$2:$C$805,MATCH(F1536,Customers!$A$2:$A$805,0))</f>
        <v/>
      </c>
      <c r="W1536">
        <f>INDEX(Customers!$D$2:$D$805,MATCH(F1536,Customers!$A$2:$A$805,0))</f>
        <v/>
      </c>
      <c r="X1536">
        <f>YEAR(C1536)</f>
        <v/>
      </c>
      <c r="Y1536">
        <f>X1536-YEAR(V1536)+1</f>
        <v/>
      </c>
    </row>
    <row r="1537">
      <c r="A1537" t="n">
        <v>1536</v>
      </c>
      <c r="B1537" t="inlineStr">
        <is>
          <t>US-2020-158372</t>
        </is>
      </c>
      <c r="C1537" s="51" t="n">
        <v>44145</v>
      </c>
      <c r="D1537" s="51" t="n">
        <v>44151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inlineStr">
        <is>
          <t>92037</t>
        </is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  <c r="V1537" s="51">
        <f>INDEX(Customers!$C$2:$C$805,MATCH(F1537,Customers!$A$2:$A$805,0))</f>
        <v/>
      </c>
      <c r="W1537">
        <f>INDEX(Customers!$D$2:$D$805,MATCH(F1537,Customers!$A$2:$A$805,0))</f>
        <v/>
      </c>
      <c r="X1537">
        <f>YEAR(C1537)</f>
        <v/>
      </c>
      <c r="Y1537">
        <f>X1537-YEAR(V1537)+1</f>
        <v/>
      </c>
    </row>
    <row r="1538">
      <c r="A1538" t="n">
        <v>1537</v>
      </c>
      <c r="B1538" t="inlineStr">
        <is>
          <t>US-2020-158372</t>
        </is>
      </c>
      <c r="C1538" s="51" t="n">
        <v>44145</v>
      </c>
      <c r="D1538" s="51" t="n">
        <v>44151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inlineStr">
        <is>
          <t>92037</t>
        </is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  <c r="V1538" s="51">
        <f>INDEX(Customers!$C$2:$C$805,MATCH(F1538,Customers!$A$2:$A$805,0))</f>
        <v/>
      </c>
      <c r="W1538">
        <f>INDEX(Customers!$D$2:$D$805,MATCH(F1538,Customers!$A$2:$A$805,0))</f>
        <v/>
      </c>
      <c r="X1538">
        <f>YEAR(C1538)</f>
        <v/>
      </c>
      <c r="Y1538">
        <f>X1538-YEAR(V1538)+1</f>
        <v/>
      </c>
    </row>
    <row r="1539">
      <c r="A1539" t="n">
        <v>1538</v>
      </c>
      <c r="B1539" t="inlineStr">
        <is>
          <t>US-2020-155796</t>
        </is>
      </c>
      <c r="C1539" s="51" t="n">
        <v>44146</v>
      </c>
      <c r="D1539" s="51" t="n">
        <v>44150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inlineStr">
        <is>
          <t>19601</t>
        </is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  <c r="V1539" s="51">
        <f>INDEX(Customers!$C$2:$C$805,MATCH(F1539,Customers!$A$2:$A$805,0))</f>
        <v/>
      </c>
      <c r="W1539">
        <f>INDEX(Customers!$D$2:$D$805,MATCH(F1539,Customers!$A$2:$A$805,0))</f>
        <v/>
      </c>
      <c r="X1539">
        <f>YEAR(C1539)</f>
        <v/>
      </c>
      <c r="Y1539">
        <f>X1539-YEAR(V1539)+1</f>
        <v/>
      </c>
    </row>
    <row r="1540">
      <c r="A1540" t="n">
        <v>1539</v>
      </c>
      <c r="B1540" t="inlineStr">
        <is>
          <t>US-2020-163419</t>
        </is>
      </c>
      <c r="C1540" s="51" t="n">
        <v>44146</v>
      </c>
      <c r="D1540" s="51" t="n">
        <v>44149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inlineStr">
        <is>
          <t>80027</t>
        </is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  <c r="V1540" s="51">
        <f>INDEX(Customers!$C$2:$C$805,MATCH(F1540,Customers!$A$2:$A$805,0))</f>
        <v/>
      </c>
      <c r="W1540">
        <f>INDEX(Customers!$D$2:$D$805,MATCH(F1540,Customers!$A$2:$A$805,0))</f>
        <v/>
      </c>
      <c r="X1540">
        <f>YEAR(C1540)</f>
        <v/>
      </c>
      <c r="Y1540">
        <f>X1540-YEAR(V1540)+1</f>
        <v/>
      </c>
    </row>
    <row r="1541">
      <c r="A1541" t="n">
        <v>1540</v>
      </c>
      <c r="B1541" t="inlineStr">
        <is>
          <t>US-2020-105270</t>
        </is>
      </c>
      <c r="C1541" s="51" t="n">
        <v>44146</v>
      </c>
      <c r="D1541" s="51" t="n">
        <v>44153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90008</t>
        </is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  <c r="V1541" s="51">
        <f>INDEX(Customers!$C$2:$C$805,MATCH(F1541,Customers!$A$2:$A$805,0))</f>
        <v/>
      </c>
      <c r="W1541">
        <f>INDEX(Customers!$D$2:$D$805,MATCH(F1541,Customers!$A$2:$A$805,0))</f>
        <v/>
      </c>
      <c r="X1541">
        <f>YEAR(C1541)</f>
        <v/>
      </c>
      <c r="Y1541">
        <f>X1541-YEAR(V1541)+1</f>
        <v/>
      </c>
    </row>
    <row r="1542">
      <c r="A1542" t="n">
        <v>1541</v>
      </c>
      <c r="B1542" t="inlineStr">
        <is>
          <t>US-2020-140914</t>
        </is>
      </c>
      <c r="C1542" s="51" t="n">
        <v>44146</v>
      </c>
      <c r="D1542" s="51" t="n">
        <v>44150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inlineStr">
        <is>
          <t>60653</t>
        </is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  <c r="V1542" s="51">
        <f>INDEX(Customers!$C$2:$C$805,MATCH(F1542,Customers!$A$2:$A$805,0))</f>
        <v/>
      </c>
      <c r="W1542">
        <f>INDEX(Customers!$D$2:$D$805,MATCH(F1542,Customers!$A$2:$A$805,0))</f>
        <v/>
      </c>
      <c r="X1542">
        <f>YEAR(C1542)</f>
        <v/>
      </c>
      <c r="Y1542">
        <f>X1542-YEAR(V1542)+1</f>
        <v/>
      </c>
    </row>
    <row r="1543">
      <c r="A1543" t="n">
        <v>1542</v>
      </c>
      <c r="B1543" t="inlineStr">
        <is>
          <t>US-2020-140914</t>
        </is>
      </c>
      <c r="C1543" s="51" t="n">
        <v>44146</v>
      </c>
      <c r="D1543" s="51" t="n">
        <v>44150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inlineStr">
        <is>
          <t>60653</t>
        </is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  <c r="V1543" s="51">
        <f>INDEX(Customers!$C$2:$C$805,MATCH(F1543,Customers!$A$2:$A$805,0))</f>
        <v/>
      </c>
      <c r="W1543">
        <f>INDEX(Customers!$D$2:$D$805,MATCH(F1543,Customers!$A$2:$A$805,0))</f>
        <v/>
      </c>
      <c r="X1543">
        <f>YEAR(C1543)</f>
        <v/>
      </c>
      <c r="Y1543">
        <f>X1543-YEAR(V1543)+1</f>
        <v/>
      </c>
    </row>
    <row r="1544">
      <c r="A1544" t="n">
        <v>1543</v>
      </c>
      <c r="B1544" t="inlineStr">
        <is>
          <t>US-2020-155796</t>
        </is>
      </c>
      <c r="C1544" s="51" t="n">
        <v>44146</v>
      </c>
      <c r="D1544" s="51" t="n">
        <v>44150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inlineStr">
        <is>
          <t>19601</t>
        </is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  <c r="V1544" s="51">
        <f>INDEX(Customers!$C$2:$C$805,MATCH(F1544,Customers!$A$2:$A$805,0))</f>
        <v/>
      </c>
      <c r="W1544">
        <f>INDEX(Customers!$D$2:$D$805,MATCH(F1544,Customers!$A$2:$A$805,0))</f>
        <v/>
      </c>
      <c r="X1544">
        <f>YEAR(C1544)</f>
        <v/>
      </c>
      <c r="Y1544">
        <f>X1544-YEAR(V1544)+1</f>
        <v/>
      </c>
    </row>
    <row r="1545">
      <c r="A1545" t="n">
        <v>1544</v>
      </c>
      <c r="B1545" t="inlineStr">
        <is>
          <t>US-2020-140732</t>
        </is>
      </c>
      <c r="C1545" s="51" t="n">
        <v>44146</v>
      </c>
      <c r="D1545" s="51" t="n">
        <v>44148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inlineStr">
        <is>
          <t>90004</t>
        </is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  <c r="V1545" s="51">
        <f>INDEX(Customers!$C$2:$C$805,MATCH(F1545,Customers!$A$2:$A$805,0))</f>
        <v/>
      </c>
      <c r="W1545">
        <f>INDEX(Customers!$D$2:$D$805,MATCH(F1545,Customers!$A$2:$A$805,0))</f>
        <v/>
      </c>
      <c r="X1545">
        <f>YEAR(C1545)</f>
        <v/>
      </c>
      <c r="Y1545">
        <f>X1545-YEAR(V1545)+1</f>
        <v/>
      </c>
    </row>
    <row r="1546">
      <c r="A1546" t="n">
        <v>1545</v>
      </c>
      <c r="B1546" t="inlineStr">
        <is>
          <t>US-2020-128524</t>
        </is>
      </c>
      <c r="C1546" s="51" t="n">
        <v>44146</v>
      </c>
      <c r="D1546" s="51" t="n">
        <v>44148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inlineStr">
        <is>
          <t>98115</t>
        </is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  <c r="V1546" s="51">
        <f>INDEX(Customers!$C$2:$C$805,MATCH(F1546,Customers!$A$2:$A$805,0))</f>
        <v/>
      </c>
      <c r="W1546">
        <f>INDEX(Customers!$D$2:$D$805,MATCH(F1546,Customers!$A$2:$A$805,0))</f>
        <v/>
      </c>
      <c r="X1546">
        <f>YEAR(C1546)</f>
        <v/>
      </c>
      <c r="Y1546">
        <f>X1546-YEAR(V1546)+1</f>
        <v/>
      </c>
    </row>
    <row r="1547">
      <c r="A1547" t="n">
        <v>1546</v>
      </c>
      <c r="B1547" t="inlineStr">
        <is>
          <t>US-2020-163419</t>
        </is>
      </c>
      <c r="C1547" s="51" t="n">
        <v>44146</v>
      </c>
      <c r="D1547" s="51" t="n">
        <v>44149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inlineStr">
        <is>
          <t>80027</t>
        </is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  <c r="V1547" s="51">
        <f>INDEX(Customers!$C$2:$C$805,MATCH(F1547,Customers!$A$2:$A$805,0))</f>
        <v/>
      </c>
      <c r="W1547">
        <f>INDEX(Customers!$D$2:$D$805,MATCH(F1547,Customers!$A$2:$A$805,0))</f>
        <v/>
      </c>
      <c r="X1547">
        <f>YEAR(C1547)</f>
        <v/>
      </c>
      <c r="Y1547">
        <f>X1547-YEAR(V1547)+1</f>
        <v/>
      </c>
    </row>
    <row r="1548">
      <c r="A1548" t="n">
        <v>1547</v>
      </c>
      <c r="B1548" t="inlineStr">
        <is>
          <t>US-2020-105270</t>
        </is>
      </c>
      <c r="C1548" s="51" t="n">
        <v>44146</v>
      </c>
      <c r="D1548" s="51" t="n">
        <v>44153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inlineStr">
        <is>
          <t>90008</t>
        </is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  <c r="V1548" s="51">
        <f>INDEX(Customers!$C$2:$C$805,MATCH(F1548,Customers!$A$2:$A$805,0))</f>
        <v/>
      </c>
      <c r="W1548">
        <f>INDEX(Customers!$D$2:$D$805,MATCH(F1548,Customers!$A$2:$A$805,0))</f>
        <v/>
      </c>
      <c r="X1548">
        <f>YEAR(C1548)</f>
        <v/>
      </c>
      <c r="Y1548">
        <f>X1548-YEAR(V1548)+1</f>
        <v/>
      </c>
    </row>
    <row r="1549">
      <c r="A1549" t="n">
        <v>1548</v>
      </c>
      <c r="B1549" t="inlineStr">
        <is>
          <t>US-2020-165309</t>
        </is>
      </c>
      <c r="C1549" s="51" t="n">
        <v>44146</v>
      </c>
      <c r="D1549" s="51" t="n">
        <v>44150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  <c r="V1549" s="51">
        <f>INDEX(Customers!$C$2:$C$805,MATCH(F1549,Customers!$A$2:$A$805,0))</f>
        <v/>
      </c>
      <c r="W1549">
        <f>INDEX(Customers!$D$2:$D$805,MATCH(F1549,Customers!$A$2:$A$805,0))</f>
        <v/>
      </c>
      <c r="X1549">
        <f>YEAR(C1549)</f>
        <v/>
      </c>
      <c r="Y1549">
        <f>X1549-YEAR(V1549)+1</f>
        <v/>
      </c>
    </row>
    <row r="1550">
      <c r="A1550" t="n">
        <v>1549</v>
      </c>
      <c r="B1550" t="inlineStr">
        <is>
          <t>US-2020-165309</t>
        </is>
      </c>
      <c r="C1550" s="51" t="n">
        <v>44146</v>
      </c>
      <c r="D1550" s="51" t="n">
        <v>44150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inlineStr">
        <is>
          <t>77095</t>
        </is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  <c r="V1550" s="51">
        <f>INDEX(Customers!$C$2:$C$805,MATCH(F1550,Customers!$A$2:$A$805,0))</f>
        <v/>
      </c>
      <c r="W1550">
        <f>INDEX(Customers!$D$2:$D$805,MATCH(F1550,Customers!$A$2:$A$805,0))</f>
        <v/>
      </c>
      <c r="X1550">
        <f>YEAR(C1550)</f>
        <v/>
      </c>
      <c r="Y1550">
        <f>X1550-YEAR(V1550)+1</f>
        <v/>
      </c>
    </row>
    <row r="1551">
      <c r="A1551" t="n">
        <v>1550</v>
      </c>
      <c r="B1551" t="inlineStr">
        <is>
          <t>US-2020-165309</t>
        </is>
      </c>
      <c r="C1551" s="51" t="n">
        <v>44146</v>
      </c>
      <c r="D1551" s="51" t="n">
        <v>44150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inlineStr">
        <is>
          <t>77095</t>
        </is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  <c r="V1551" s="51">
        <f>INDEX(Customers!$C$2:$C$805,MATCH(F1551,Customers!$A$2:$A$805,0))</f>
        <v/>
      </c>
      <c r="W1551">
        <f>INDEX(Customers!$D$2:$D$805,MATCH(F1551,Customers!$A$2:$A$805,0))</f>
        <v/>
      </c>
      <c r="X1551">
        <f>YEAR(C1551)</f>
        <v/>
      </c>
      <c r="Y1551">
        <f>X1551-YEAR(V1551)+1</f>
        <v/>
      </c>
    </row>
    <row r="1552">
      <c r="A1552" t="n">
        <v>1551</v>
      </c>
      <c r="B1552" t="inlineStr">
        <is>
          <t>US-2020-128524</t>
        </is>
      </c>
      <c r="C1552" s="51" t="n">
        <v>44146</v>
      </c>
      <c r="D1552" s="51" t="n">
        <v>44148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inlineStr">
        <is>
          <t>98115</t>
        </is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  <c r="V1552" s="51">
        <f>INDEX(Customers!$C$2:$C$805,MATCH(F1552,Customers!$A$2:$A$805,0))</f>
        <v/>
      </c>
      <c r="W1552">
        <f>INDEX(Customers!$D$2:$D$805,MATCH(F1552,Customers!$A$2:$A$805,0))</f>
        <v/>
      </c>
      <c r="X1552">
        <f>YEAR(C1552)</f>
        <v/>
      </c>
      <c r="Y1552">
        <f>X1552-YEAR(V1552)+1</f>
        <v/>
      </c>
    </row>
    <row r="1553">
      <c r="A1553" t="n">
        <v>1552</v>
      </c>
      <c r="B1553" t="inlineStr">
        <is>
          <t>US-2020-165309</t>
        </is>
      </c>
      <c r="C1553" s="51" t="n">
        <v>44146</v>
      </c>
      <c r="D1553" s="51" t="n">
        <v>44150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inlineStr">
        <is>
          <t>77095</t>
        </is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  <c r="V1553" s="51">
        <f>INDEX(Customers!$C$2:$C$805,MATCH(F1553,Customers!$A$2:$A$805,0))</f>
        <v/>
      </c>
      <c r="W1553">
        <f>INDEX(Customers!$D$2:$D$805,MATCH(F1553,Customers!$A$2:$A$805,0))</f>
        <v/>
      </c>
      <c r="X1553">
        <f>YEAR(C1553)</f>
        <v/>
      </c>
      <c r="Y1553">
        <f>X1553-YEAR(V1553)+1</f>
        <v/>
      </c>
    </row>
    <row r="1554">
      <c r="A1554" t="n">
        <v>1553</v>
      </c>
      <c r="B1554" t="inlineStr">
        <is>
          <t>US-2020-143287</t>
        </is>
      </c>
      <c r="C1554" s="51" t="n">
        <v>44146</v>
      </c>
      <c r="D1554" s="51" t="n">
        <v>44152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inlineStr">
        <is>
          <t>10801</t>
        </is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  <c r="V1554" s="51">
        <f>INDEX(Customers!$C$2:$C$805,MATCH(F1554,Customers!$A$2:$A$805,0))</f>
        <v/>
      </c>
      <c r="W1554">
        <f>INDEX(Customers!$D$2:$D$805,MATCH(F1554,Customers!$A$2:$A$805,0))</f>
        <v/>
      </c>
      <c r="X1554">
        <f>YEAR(C1554)</f>
        <v/>
      </c>
      <c r="Y1554">
        <f>X1554-YEAR(V1554)+1</f>
        <v/>
      </c>
    </row>
    <row r="1555">
      <c r="A1555" t="n">
        <v>1554</v>
      </c>
      <c r="B1555" t="inlineStr">
        <is>
          <t>US-2020-140732</t>
        </is>
      </c>
      <c r="C1555" s="51" t="n">
        <v>44146</v>
      </c>
      <c r="D1555" s="51" t="n">
        <v>44148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inlineStr">
        <is>
          <t>90004</t>
        </is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  <c r="V1555" s="51">
        <f>INDEX(Customers!$C$2:$C$805,MATCH(F1555,Customers!$A$2:$A$805,0))</f>
        <v/>
      </c>
      <c r="W1555">
        <f>INDEX(Customers!$D$2:$D$805,MATCH(F1555,Customers!$A$2:$A$805,0))</f>
        <v/>
      </c>
      <c r="X1555">
        <f>YEAR(C1555)</f>
        <v/>
      </c>
      <c r="Y1555">
        <f>X1555-YEAR(V1555)+1</f>
        <v/>
      </c>
    </row>
    <row r="1556">
      <c r="A1556" t="n">
        <v>1555</v>
      </c>
      <c r="B1556" t="inlineStr">
        <is>
          <t>US-2020-165309</t>
        </is>
      </c>
      <c r="C1556" s="51" t="n">
        <v>44146</v>
      </c>
      <c r="D1556" s="51" t="n">
        <v>44150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inlineStr">
        <is>
          <t>77095</t>
        </is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  <c r="V1556" s="51">
        <f>INDEX(Customers!$C$2:$C$805,MATCH(F1556,Customers!$A$2:$A$805,0))</f>
        <v/>
      </c>
      <c r="W1556">
        <f>INDEX(Customers!$D$2:$D$805,MATCH(F1556,Customers!$A$2:$A$805,0))</f>
        <v/>
      </c>
      <c r="X1556">
        <f>YEAR(C1556)</f>
        <v/>
      </c>
      <c r="Y1556">
        <f>X1556-YEAR(V1556)+1</f>
        <v/>
      </c>
    </row>
    <row r="1557">
      <c r="A1557" t="n">
        <v>1556</v>
      </c>
      <c r="B1557" t="inlineStr">
        <is>
          <t>US-2020-143287</t>
        </is>
      </c>
      <c r="C1557" s="51" t="n">
        <v>44146</v>
      </c>
      <c r="D1557" s="51" t="n">
        <v>44152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inlineStr">
        <is>
          <t>10801</t>
        </is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  <c r="V1557" s="51">
        <f>INDEX(Customers!$C$2:$C$805,MATCH(F1557,Customers!$A$2:$A$805,0))</f>
        <v/>
      </c>
      <c r="W1557">
        <f>INDEX(Customers!$D$2:$D$805,MATCH(F1557,Customers!$A$2:$A$805,0))</f>
        <v/>
      </c>
      <c r="X1557">
        <f>YEAR(C1557)</f>
        <v/>
      </c>
      <c r="Y1557">
        <f>X1557-YEAR(V1557)+1</f>
        <v/>
      </c>
    </row>
    <row r="1558">
      <c r="A1558" t="n">
        <v>1557</v>
      </c>
      <c r="B1558" t="inlineStr">
        <is>
          <t>US-2020-105893</t>
        </is>
      </c>
      <c r="C1558" s="51" t="n">
        <v>44146</v>
      </c>
      <c r="D1558" s="51" t="n">
        <v>44153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inlineStr">
        <is>
          <t>53711</t>
        </is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  <c r="V1558" s="51">
        <f>INDEX(Customers!$C$2:$C$805,MATCH(F1558,Customers!$A$2:$A$805,0))</f>
        <v/>
      </c>
      <c r="W1558">
        <f>INDEX(Customers!$D$2:$D$805,MATCH(F1558,Customers!$A$2:$A$805,0))</f>
        <v/>
      </c>
      <c r="X1558">
        <f>YEAR(C1558)</f>
        <v/>
      </c>
      <c r="Y1558">
        <f>X1558-YEAR(V1558)+1</f>
        <v/>
      </c>
    </row>
    <row r="1559">
      <c r="A1559" t="n">
        <v>1558</v>
      </c>
      <c r="B1559" t="inlineStr">
        <is>
          <t>US-2020-143287</t>
        </is>
      </c>
      <c r="C1559" s="51" t="n">
        <v>44146</v>
      </c>
      <c r="D1559" s="51" t="n">
        <v>44152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inlineStr">
        <is>
          <t>10801</t>
        </is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  <c r="V1559" s="51">
        <f>INDEX(Customers!$C$2:$C$805,MATCH(F1559,Customers!$A$2:$A$805,0))</f>
        <v/>
      </c>
      <c r="W1559">
        <f>INDEX(Customers!$D$2:$D$805,MATCH(F1559,Customers!$A$2:$A$805,0))</f>
        <v/>
      </c>
      <c r="X1559">
        <f>YEAR(C1559)</f>
        <v/>
      </c>
      <c r="Y1559">
        <f>X1559-YEAR(V1559)+1</f>
        <v/>
      </c>
    </row>
    <row r="1560">
      <c r="A1560" t="n">
        <v>1559</v>
      </c>
      <c r="B1560" t="inlineStr">
        <is>
          <t>US-2020-128524</t>
        </is>
      </c>
      <c r="C1560" s="51" t="n">
        <v>44146</v>
      </c>
      <c r="D1560" s="51" t="n">
        <v>44148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  <c r="V1560" s="51">
        <f>INDEX(Customers!$C$2:$C$805,MATCH(F1560,Customers!$A$2:$A$805,0))</f>
        <v/>
      </c>
      <c r="W1560">
        <f>INDEX(Customers!$D$2:$D$805,MATCH(F1560,Customers!$A$2:$A$805,0))</f>
        <v/>
      </c>
      <c r="X1560">
        <f>YEAR(C1560)</f>
        <v/>
      </c>
      <c r="Y1560">
        <f>X1560-YEAR(V1560)+1</f>
        <v/>
      </c>
    </row>
    <row r="1561">
      <c r="A1561" t="n">
        <v>1560</v>
      </c>
      <c r="B1561" t="inlineStr">
        <is>
          <t>US-2020-163419</t>
        </is>
      </c>
      <c r="C1561" s="51" t="n">
        <v>44146</v>
      </c>
      <c r="D1561" s="51" t="n">
        <v>44149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inlineStr">
        <is>
          <t>80027</t>
        </is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  <c r="V1561" s="51">
        <f>INDEX(Customers!$C$2:$C$805,MATCH(F1561,Customers!$A$2:$A$805,0))</f>
        <v/>
      </c>
      <c r="W1561">
        <f>INDEX(Customers!$D$2:$D$805,MATCH(F1561,Customers!$A$2:$A$805,0))</f>
        <v/>
      </c>
      <c r="X1561">
        <f>YEAR(C1561)</f>
        <v/>
      </c>
      <c r="Y1561">
        <f>X1561-YEAR(V1561)+1</f>
        <v/>
      </c>
    </row>
    <row r="1562">
      <c r="A1562" t="n">
        <v>1561</v>
      </c>
      <c r="B1562" t="inlineStr">
        <is>
          <t>US-2020-140732</t>
        </is>
      </c>
      <c r="C1562" s="51" t="n">
        <v>44146</v>
      </c>
      <c r="D1562" s="51" t="n">
        <v>44148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90004</t>
        </is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  <c r="V1562" s="51">
        <f>INDEX(Customers!$C$2:$C$805,MATCH(F1562,Customers!$A$2:$A$805,0))</f>
        <v/>
      </c>
      <c r="W1562">
        <f>INDEX(Customers!$D$2:$D$805,MATCH(F1562,Customers!$A$2:$A$805,0))</f>
        <v/>
      </c>
      <c r="X1562">
        <f>YEAR(C1562)</f>
        <v/>
      </c>
      <c r="Y1562">
        <f>X1562-YEAR(V1562)+1</f>
        <v/>
      </c>
    </row>
    <row r="1563">
      <c r="A1563" t="n">
        <v>1562</v>
      </c>
      <c r="B1563" t="inlineStr">
        <is>
          <t>US-2020-165309</t>
        </is>
      </c>
      <c r="C1563" s="51" t="n">
        <v>44146</v>
      </c>
      <c r="D1563" s="51" t="n">
        <v>44150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inlineStr">
        <is>
          <t>77095</t>
        </is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  <c r="V1563" s="51">
        <f>INDEX(Customers!$C$2:$C$805,MATCH(F1563,Customers!$A$2:$A$805,0))</f>
        <v/>
      </c>
      <c r="W1563">
        <f>INDEX(Customers!$D$2:$D$805,MATCH(F1563,Customers!$A$2:$A$805,0))</f>
        <v/>
      </c>
      <c r="X1563">
        <f>YEAR(C1563)</f>
        <v/>
      </c>
      <c r="Y1563">
        <f>X1563-YEAR(V1563)+1</f>
        <v/>
      </c>
    </row>
    <row r="1564">
      <c r="A1564" t="n">
        <v>1563</v>
      </c>
      <c r="B1564" t="inlineStr">
        <is>
          <t>US-2020-165309</t>
        </is>
      </c>
      <c r="C1564" s="51" t="n">
        <v>44146</v>
      </c>
      <c r="D1564" s="51" t="n">
        <v>44150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77095</t>
        </is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  <c r="V1564" s="51">
        <f>INDEX(Customers!$C$2:$C$805,MATCH(F1564,Customers!$A$2:$A$805,0))</f>
        <v/>
      </c>
      <c r="W1564">
        <f>INDEX(Customers!$D$2:$D$805,MATCH(F1564,Customers!$A$2:$A$805,0))</f>
        <v/>
      </c>
      <c r="X1564">
        <f>YEAR(C1564)</f>
        <v/>
      </c>
      <c r="Y1564">
        <f>X1564-YEAR(V1564)+1</f>
        <v/>
      </c>
    </row>
    <row r="1565">
      <c r="A1565" t="n">
        <v>1564</v>
      </c>
      <c r="B1565" t="inlineStr">
        <is>
          <t>US-2020-159618</t>
        </is>
      </c>
      <c r="C1565" s="51" t="n">
        <v>44147</v>
      </c>
      <c r="D1565" s="51" t="n">
        <v>44151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77036</t>
        </is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  <c r="V1565" s="51">
        <f>INDEX(Customers!$C$2:$C$805,MATCH(F1565,Customers!$A$2:$A$805,0))</f>
        <v/>
      </c>
      <c r="W1565">
        <f>INDEX(Customers!$D$2:$D$805,MATCH(F1565,Customers!$A$2:$A$805,0))</f>
        <v/>
      </c>
      <c r="X1565">
        <f>YEAR(C1565)</f>
        <v/>
      </c>
      <c r="Y1565">
        <f>X1565-YEAR(V1565)+1</f>
        <v/>
      </c>
    </row>
    <row r="1566">
      <c r="A1566" t="n">
        <v>1565</v>
      </c>
      <c r="B1566" t="inlineStr">
        <is>
          <t>US-2020-122609</t>
        </is>
      </c>
      <c r="C1566" s="51" t="n">
        <v>44147</v>
      </c>
      <c r="D1566" s="51" t="n">
        <v>44153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inlineStr">
        <is>
          <t>75007</t>
        </is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  <c r="V1566" s="51">
        <f>INDEX(Customers!$C$2:$C$805,MATCH(F1566,Customers!$A$2:$A$805,0))</f>
        <v/>
      </c>
      <c r="W1566">
        <f>INDEX(Customers!$D$2:$D$805,MATCH(F1566,Customers!$A$2:$A$805,0))</f>
        <v/>
      </c>
      <c r="X1566">
        <f>YEAR(C1566)</f>
        <v/>
      </c>
      <c r="Y1566">
        <f>X1566-YEAR(V1566)+1</f>
        <v/>
      </c>
    </row>
    <row r="1567">
      <c r="A1567" t="n">
        <v>1566</v>
      </c>
      <c r="B1567" t="inlineStr">
        <is>
          <t>US-2020-151295</t>
        </is>
      </c>
      <c r="C1567" s="51" t="n">
        <v>44147</v>
      </c>
      <c r="D1567" s="51" t="n">
        <v>44151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inlineStr">
        <is>
          <t>90045</t>
        </is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  <c r="V1567" s="51">
        <f>INDEX(Customers!$C$2:$C$805,MATCH(F1567,Customers!$A$2:$A$805,0))</f>
        <v/>
      </c>
      <c r="W1567">
        <f>INDEX(Customers!$D$2:$D$805,MATCH(F1567,Customers!$A$2:$A$805,0))</f>
        <v/>
      </c>
      <c r="X1567">
        <f>YEAR(C1567)</f>
        <v/>
      </c>
      <c r="Y1567">
        <f>X1567-YEAR(V1567)+1</f>
        <v/>
      </c>
    </row>
    <row r="1568">
      <c r="A1568" t="n">
        <v>1567</v>
      </c>
      <c r="B1568" t="inlineStr">
        <is>
          <t>US-2020-159618</t>
        </is>
      </c>
      <c r="C1568" s="51" t="n">
        <v>44147</v>
      </c>
      <c r="D1568" s="51" t="n">
        <v>44151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inlineStr">
        <is>
          <t>77036</t>
        </is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  <c r="V1568" s="51">
        <f>INDEX(Customers!$C$2:$C$805,MATCH(F1568,Customers!$A$2:$A$805,0))</f>
        <v/>
      </c>
      <c r="W1568">
        <f>INDEX(Customers!$D$2:$D$805,MATCH(F1568,Customers!$A$2:$A$805,0))</f>
        <v/>
      </c>
      <c r="X1568">
        <f>YEAR(C1568)</f>
        <v/>
      </c>
      <c r="Y1568">
        <f>X1568-YEAR(V1568)+1</f>
        <v/>
      </c>
    </row>
    <row r="1569">
      <c r="A1569" t="n">
        <v>1568</v>
      </c>
      <c r="B1569" t="inlineStr">
        <is>
          <t>US-2020-164910</t>
        </is>
      </c>
      <c r="C1569" s="51" t="n">
        <v>44147</v>
      </c>
      <c r="D1569" s="51" t="n">
        <v>44152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inlineStr">
        <is>
          <t>28806</t>
        </is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  <c r="V1569" s="51">
        <f>INDEX(Customers!$C$2:$C$805,MATCH(F1569,Customers!$A$2:$A$805,0))</f>
        <v/>
      </c>
      <c r="W1569">
        <f>INDEX(Customers!$D$2:$D$805,MATCH(F1569,Customers!$A$2:$A$805,0))</f>
        <v/>
      </c>
      <c r="X1569">
        <f>YEAR(C1569)</f>
        <v/>
      </c>
      <c r="Y1569">
        <f>X1569-YEAR(V1569)+1</f>
        <v/>
      </c>
    </row>
    <row r="1570">
      <c r="A1570" t="n">
        <v>1569</v>
      </c>
      <c r="B1570" t="inlineStr">
        <is>
          <t>US-2020-151295</t>
        </is>
      </c>
      <c r="C1570" s="51" t="n">
        <v>44147</v>
      </c>
      <c r="D1570" s="51" t="n">
        <v>44151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90045</t>
        </is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  <c r="V1570" s="51">
        <f>INDEX(Customers!$C$2:$C$805,MATCH(F1570,Customers!$A$2:$A$805,0))</f>
        <v/>
      </c>
      <c r="W1570">
        <f>INDEX(Customers!$D$2:$D$805,MATCH(F1570,Customers!$A$2:$A$805,0))</f>
        <v/>
      </c>
      <c r="X1570">
        <f>YEAR(C1570)</f>
        <v/>
      </c>
      <c r="Y1570">
        <f>X1570-YEAR(V1570)+1</f>
        <v/>
      </c>
    </row>
    <row r="1571">
      <c r="A1571" t="n">
        <v>1570</v>
      </c>
      <c r="B1571" t="inlineStr">
        <is>
          <t>US-2020-159618</t>
        </is>
      </c>
      <c r="C1571" s="51" t="n">
        <v>44147</v>
      </c>
      <c r="D1571" s="51" t="n">
        <v>44151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inlineStr">
        <is>
          <t>77036</t>
        </is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  <c r="V1571" s="51">
        <f>INDEX(Customers!$C$2:$C$805,MATCH(F1571,Customers!$A$2:$A$805,0))</f>
        <v/>
      </c>
      <c r="W1571">
        <f>INDEX(Customers!$D$2:$D$805,MATCH(F1571,Customers!$A$2:$A$805,0))</f>
        <v/>
      </c>
      <c r="X1571">
        <f>YEAR(C1571)</f>
        <v/>
      </c>
      <c r="Y1571">
        <f>X1571-YEAR(V1571)+1</f>
        <v/>
      </c>
    </row>
    <row r="1572">
      <c r="A1572" t="n">
        <v>1571</v>
      </c>
      <c r="B1572" t="inlineStr">
        <is>
          <t>US-2020-151078</t>
        </is>
      </c>
      <c r="C1572" s="51" t="n">
        <v>44147</v>
      </c>
      <c r="D1572" s="51" t="n">
        <v>44147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inlineStr">
        <is>
          <t>78207</t>
        </is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  <c r="V1572" s="51">
        <f>INDEX(Customers!$C$2:$C$805,MATCH(F1572,Customers!$A$2:$A$805,0))</f>
        <v/>
      </c>
      <c r="W1572">
        <f>INDEX(Customers!$D$2:$D$805,MATCH(F1572,Customers!$A$2:$A$805,0))</f>
        <v/>
      </c>
      <c r="X1572">
        <f>YEAR(C1572)</f>
        <v/>
      </c>
      <c r="Y1572">
        <f>X1572-YEAR(V1572)+1</f>
        <v/>
      </c>
    </row>
    <row r="1573">
      <c r="A1573" t="n">
        <v>1572</v>
      </c>
      <c r="B1573" t="inlineStr">
        <is>
          <t>US-2020-159618</t>
        </is>
      </c>
      <c r="C1573" s="51" t="n">
        <v>44147</v>
      </c>
      <c r="D1573" s="51" t="n">
        <v>44151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inlineStr">
        <is>
          <t>77036</t>
        </is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  <c r="V1573" s="51">
        <f>INDEX(Customers!$C$2:$C$805,MATCH(F1573,Customers!$A$2:$A$805,0))</f>
        <v/>
      </c>
      <c r="W1573">
        <f>INDEX(Customers!$D$2:$D$805,MATCH(F1573,Customers!$A$2:$A$805,0))</f>
        <v/>
      </c>
      <c r="X1573">
        <f>YEAR(C1573)</f>
        <v/>
      </c>
      <c r="Y1573">
        <f>X1573-YEAR(V1573)+1</f>
        <v/>
      </c>
    </row>
    <row r="1574">
      <c r="A1574" t="n">
        <v>1573</v>
      </c>
      <c r="B1574" t="inlineStr">
        <is>
          <t>US-2020-122609</t>
        </is>
      </c>
      <c r="C1574" s="51" t="n">
        <v>44147</v>
      </c>
      <c r="D1574" s="51" t="n">
        <v>44153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inlineStr">
        <is>
          <t>75007</t>
        </is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  <c r="V1574" s="51">
        <f>INDEX(Customers!$C$2:$C$805,MATCH(F1574,Customers!$A$2:$A$805,0))</f>
        <v/>
      </c>
      <c r="W1574">
        <f>INDEX(Customers!$D$2:$D$805,MATCH(F1574,Customers!$A$2:$A$805,0))</f>
        <v/>
      </c>
      <c r="X1574">
        <f>YEAR(C1574)</f>
        <v/>
      </c>
      <c r="Y1574">
        <f>X1574-YEAR(V1574)+1</f>
        <v/>
      </c>
    </row>
    <row r="1575">
      <c r="A1575" t="n">
        <v>1574</v>
      </c>
      <c r="B1575" t="inlineStr">
        <is>
          <t>US-2020-159618</t>
        </is>
      </c>
      <c r="C1575" s="51" t="n">
        <v>44147</v>
      </c>
      <c r="D1575" s="51" t="n">
        <v>44151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inlineStr">
        <is>
          <t>77036</t>
        </is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  <c r="V1575" s="51">
        <f>INDEX(Customers!$C$2:$C$805,MATCH(F1575,Customers!$A$2:$A$805,0))</f>
        <v/>
      </c>
      <c r="W1575">
        <f>INDEX(Customers!$D$2:$D$805,MATCH(F1575,Customers!$A$2:$A$805,0))</f>
        <v/>
      </c>
      <c r="X1575">
        <f>YEAR(C1575)</f>
        <v/>
      </c>
      <c r="Y1575">
        <f>X1575-YEAR(V1575)+1</f>
        <v/>
      </c>
    </row>
    <row r="1576">
      <c r="A1576" t="n">
        <v>1575</v>
      </c>
      <c r="B1576" t="inlineStr">
        <is>
          <t>US-2020-166989</t>
        </is>
      </c>
      <c r="C1576" s="51" t="n">
        <v>44149</v>
      </c>
      <c r="D1576" s="51" t="n">
        <v>44153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inlineStr">
        <is>
          <t>10011</t>
        </is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  <c r="V1576" s="51">
        <f>INDEX(Customers!$C$2:$C$805,MATCH(F1576,Customers!$A$2:$A$805,0))</f>
        <v/>
      </c>
      <c r="W1576">
        <f>INDEX(Customers!$D$2:$D$805,MATCH(F1576,Customers!$A$2:$A$805,0))</f>
        <v/>
      </c>
      <c r="X1576">
        <f>YEAR(C1576)</f>
        <v/>
      </c>
      <c r="Y1576">
        <f>X1576-YEAR(V1576)+1</f>
        <v/>
      </c>
    </row>
    <row r="1577">
      <c r="A1577" t="n">
        <v>1576</v>
      </c>
      <c r="B1577" t="inlineStr">
        <is>
          <t>US-2020-162362</t>
        </is>
      </c>
      <c r="C1577" s="51" t="n">
        <v>44149</v>
      </c>
      <c r="D1577" s="51" t="n">
        <v>44153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inlineStr">
        <is>
          <t>48640</t>
        </is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  <c r="V1577" s="51">
        <f>INDEX(Customers!$C$2:$C$805,MATCH(F1577,Customers!$A$2:$A$805,0))</f>
        <v/>
      </c>
      <c r="W1577">
        <f>INDEX(Customers!$D$2:$D$805,MATCH(F1577,Customers!$A$2:$A$805,0))</f>
        <v/>
      </c>
      <c r="X1577">
        <f>YEAR(C1577)</f>
        <v/>
      </c>
      <c r="Y1577">
        <f>X1577-YEAR(V1577)+1</f>
        <v/>
      </c>
    </row>
    <row r="1578">
      <c r="A1578" t="n">
        <v>1577</v>
      </c>
      <c r="B1578" t="inlineStr">
        <is>
          <t>US-2020-162362</t>
        </is>
      </c>
      <c r="C1578" s="51" t="n">
        <v>44149</v>
      </c>
      <c r="D1578" s="51" t="n">
        <v>44153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inlineStr">
        <is>
          <t>48640</t>
        </is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  <c r="V1578" s="51">
        <f>INDEX(Customers!$C$2:$C$805,MATCH(F1578,Customers!$A$2:$A$805,0))</f>
        <v/>
      </c>
      <c r="W1578">
        <f>INDEX(Customers!$D$2:$D$805,MATCH(F1578,Customers!$A$2:$A$805,0))</f>
        <v/>
      </c>
      <c r="X1578">
        <f>YEAR(C1578)</f>
        <v/>
      </c>
      <c r="Y1578">
        <f>X1578-YEAR(V1578)+1</f>
        <v/>
      </c>
    </row>
    <row r="1579">
      <c r="A1579" t="n">
        <v>1578</v>
      </c>
      <c r="B1579" t="inlineStr">
        <is>
          <t>US-2020-125556</t>
        </is>
      </c>
      <c r="C1579" s="51" t="n">
        <v>44149</v>
      </c>
      <c r="D1579" s="51" t="n">
        <v>44151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inlineStr">
        <is>
          <t>06824</t>
        </is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  <c r="V1579" s="51">
        <f>INDEX(Customers!$C$2:$C$805,MATCH(F1579,Customers!$A$2:$A$805,0))</f>
        <v/>
      </c>
      <c r="W1579">
        <f>INDEX(Customers!$D$2:$D$805,MATCH(F1579,Customers!$A$2:$A$805,0))</f>
        <v/>
      </c>
      <c r="X1579">
        <f>YEAR(C1579)</f>
        <v/>
      </c>
      <c r="Y1579">
        <f>X1579-YEAR(V1579)+1</f>
        <v/>
      </c>
    </row>
    <row r="1580">
      <c r="A1580" t="n">
        <v>1579</v>
      </c>
      <c r="B1580" t="inlineStr">
        <is>
          <t>US-2020-161634</t>
        </is>
      </c>
      <c r="C1580" s="51" t="n">
        <v>44149</v>
      </c>
      <c r="D1580" s="51" t="n">
        <v>44155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inlineStr">
        <is>
          <t>23320</t>
        </is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  <c r="V1580" s="51">
        <f>INDEX(Customers!$C$2:$C$805,MATCH(F1580,Customers!$A$2:$A$805,0))</f>
        <v/>
      </c>
      <c r="W1580">
        <f>INDEX(Customers!$D$2:$D$805,MATCH(F1580,Customers!$A$2:$A$805,0))</f>
        <v/>
      </c>
      <c r="X1580">
        <f>YEAR(C1580)</f>
        <v/>
      </c>
      <c r="Y1580">
        <f>X1580-YEAR(V1580)+1</f>
        <v/>
      </c>
    </row>
    <row r="1581">
      <c r="A1581" t="n">
        <v>1580</v>
      </c>
      <c r="B1581" t="inlineStr">
        <is>
          <t>US-2020-166989</t>
        </is>
      </c>
      <c r="C1581" s="51" t="n">
        <v>44149</v>
      </c>
      <c r="D1581" s="51" t="n">
        <v>44153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10011</t>
        </is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  <c r="V1581" s="51">
        <f>INDEX(Customers!$C$2:$C$805,MATCH(F1581,Customers!$A$2:$A$805,0))</f>
        <v/>
      </c>
      <c r="W1581">
        <f>INDEX(Customers!$D$2:$D$805,MATCH(F1581,Customers!$A$2:$A$805,0))</f>
        <v/>
      </c>
      <c r="X1581">
        <f>YEAR(C1581)</f>
        <v/>
      </c>
      <c r="Y1581">
        <f>X1581-YEAR(V1581)+1</f>
        <v/>
      </c>
    </row>
    <row r="1582">
      <c r="A1582" t="n">
        <v>1581</v>
      </c>
      <c r="B1582" t="inlineStr">
        <is>
          <t>US-2020-151554</t>
        </is>
      </c>
      <c r="C1582" s="51" t="n">
        <v>44149</v>
      </c>
      <c r="D1582" s="51" t="n">
        <v>44150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inlineStr">
        <is>
          <t>77506</t>
        </is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  <c r="V1582" s="51">
        <f>INDEX(Customers!$C$2:$C$805,MATCH(F1582,Customers!$A$2:$A$805,0))</f>
        <v/>
      </c>
      <c r="W1582">
        <f>INDEX(Customers!$D$2:$D$805,MATCH(F1582,Customers!$A$2:$A$805,0))</f>
        <v/>
      </c>
      <c r="X1582">
        <f>YEAR(C1582)</f>
        <v/>
      </c>
      <c r="Y1582">
        <f>X1582-YEAR(V1582)+1</f>
        <v/>
      </c>
    </row>
    <row r="1583">
      <c r="A1583" t="n">
        <v>1582</v>
      </c>
      <c r="B1583" t="inlineStr">
        <is>
          <t>US-2020-125556</t>
        </is>
      </c>
      <c r="C1583" s="51" t="n">
        <v>44149</v>
      </c>
      <c r="D1583" s="51" t="n">
        <v>44151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inlineStr">
        <is>
          <t>06824</t>
        </is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  <c r="V1583" s="51">
        <f>INDEX(Customers!$C$2:$C$805,MATCH(F1583,Customers!$A$2:$A$805,0))</f>
        <v/>
      </c>
      <c r="W1583">
        <f>INDEX(Customers!$D$2:$D$805,MATCH(F1583,Customers!$A$2:$A$805,0))</f>
        <v/>
      </c>
      <c r="X1583">
        <f>YEAR(C1583)</f>
        <v/>
      </c>
      <c r="Y1583">
        <f>X1583-YEAR(V1583)+1</f>
        <v/>
      </c>
    </row>
    <row r="1584">
      <c r="A1584" t="n">
        <v>1583</v>
      </c>
      <c r="B1584" t="inlineStr">
        <is>
          <t>US-2020-127558</t>
        </is>
      </c>
      <c r="C1584" s="51" t="n">
        <v>44150</v>
      </c>
      <c r="D1584" s="51" t="n">
        <v>44153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inlineStr">
        <is>
          <t>90008</t>
        </is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  <c r="V1584" s="51">
        <f>INDEX(Customers!$C$2:$C$805,MATCH(F1584,Customers!$A$2:$A$805,0))</f>
        <v/>
      </c>
      <c r="W1584">
        <f>INDEX(Customers!$D$2:$D$805,MATCH(F1584,Customers!$A$2:$A$805,0))</f>
        <v/>
      </c>
      <c r="X1584">
        <f>YEAR(C1584)</f>
        <v/>
      </c>
      <c r="Y1584">
        <f>X1584-YEAR(V1584)+1</f>
        <v/>
      </c>
    </row>
    <row r="1585">
      <c r="A1585" t="n">
        <v>1584</v>
      </c>
      <c r="B1585" t="inlineStr">
        <is>
          <t>US-2020-116407</t>
        </is>
      </c>
      <c r="C1585" s="51" t="n">
        <v>44150</v>
      </c>
      <c r="D1585" s="51" t="n">
        <v>44156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inlineStr">
        <is>
          <t>37604</t>
        </is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  <c r="V1585" s="51">
        <f>INDEX(Customers!$C$2:$C$805,MATCH(F1585,Customers!$A$2:$A$805,0))</f>
        <v/>
      </c>
      <c r="W1585">
        <f>INDEX(Customers!$D$2:$D$805,MATCH(F1585,Customers!$A$2:$A$805,0))</f>
        <v/>
      </c>
      <c r="X1585">
        <f>YEAR(C1585)</f>
        <v/>
      </c>
      <c r="Y1585">
        <f>X1585-YEAR(V1585)+1</f>
        <v/>
      </c>
    </row>
    <row r="1586">
      <c r="A1586" t="n">
        <v>1585</v>
      </c>
      <c r="B1586" t="inlineStr">
        <is>
          <t>US-2020-116407</t>
        </is>
      </c>
      <c r="C1586" s="51" t="n">
        <v>44150</v>
      </c>
      <c r="D1586" s="51" t="n">
        <v>44156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inlineStr">
        <is>
          <t>37604</t>
        </is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  <c r="V1586" s="51">
        <f>INDEX(Customers!$C$2:$C$805,MATCH(F1586,Customers!$A$2:$A$805,0))</f>
        <v/>
      </c>
      <c r="W1586">
        <f>INDEX(Customers!$D$2:$D$805,MATCH(F1586,Customers!$A$2:$A$805,0))</f>
        <v/>
      </c>
      <c r="X1586">
        <f>YEAR(C1586)</f>
        <v/>
      </c>
      <c r="Y1586">
        <f>X1586-YEAR(V1586)+1</f>
        <v/>
      </c>
    </row>
    <row r="1587">
      <c r="A1587" t="n">
        <v>1586</v>
      </c>
      <c r="B1587" t="inlineStr">
        <is>
          <t>US-2020-128888</t>
        </is>
      </c>
      <c r="C1587" s="51" t="n">
        <v>44150</v>
      </c>
      <c r="D1587" s="51" t="n">
        <v>44157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inlineStr">
        <is>
          <t>77095</t>
        </is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  <c r="V1587" s="51">
        <f>INDEX(Customers!$C$2:$C$805,MATCH(F1587,Customers!$A$2:$A$805,0))</f>
        <v/>
      </c>
      <c r="W1587">
        <f>INDEX(Customers!$D$2:$D$805,MATCH(F1587,Customers!$A$2:$A$805,0))</f>
        <v/>
      </c>
      <c r="X1587">
        <f>YEAR(C1587)</f>
        <v/>
      </c>
      <c r="Y1587">
        <f>X1587-YEAR(V1587)+1</f>
        <v/>
      </c>
    </row>
    <row r="1588">
      <c r="A1588" t="n">
        <v>1587</v>
      </c>
      <c r="B1588" t="inlineStr">
        <is>
          <t>US-2020-116407</t>
        </is>
      </c>
      <c r="C1588" s="51" t="n">
        <v>44150</v>
      </c>
      <c r="D1588" s="51" t="n">
        <v>44156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inlineStr">
        <is>
          <t>37604</t>
        </is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  <c r="V1588" s="51">
        <f>INDEX(Customers!$C$2:$C$805,MATCH(F1588,Customers!$A$2:$A$805,0))</f>
        <v/>
      </c>
      <c r="W1588">
        <f>INDEX(Customers!$D$2:$D$805,MATCH(F1588,Customers!$A$2:$A$805,0))</f>
        <v/>
      </c>
      <c r="X1588">
        <f>YEAR(C1588)</f>
        <v/>
      </c>
      <c r="Y1588">
        <f>X1588-YEAR(V1588)+1</f>
        <v/>
      </c>
    </row>
    <row r="1589">
      <c r="A1589" t="n">
        <v>1588</v>
      </c>
      <c r="B1589" t="inlineStr">
        <is>
          <t>US-2020-128622</t>
        </is>
      </c>
      <c r="C1589" s="51" t="n">
        <v>44150</v>
      </c>
      <c r="D1589" s="51" t="n">
        <v>44152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inlineStr">
        <is>
          <t>94110</t>
        </is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  <c r="V1589" s="51">
        <f>INDEX(Customers!$C$2:$C$805,MATCH(F1589,Customers!$A$2:$A$805,0))</f>
        <v/>
      </c>
      <c r="W1589">
        <f>INDEX(Customers!$D$2:$D$805,MATCH(F1589,Customers!$A$2:$A$805,0))</f>
        <v/>
      </c>
      <c r="X1589">
        <f>YEAR(C1589)</f>
        <v/>
      </c>
      <c r="Y1589">
        <f>X1589-YEAR(V1589)+1</f>
        <v/>
      </c>
    </row>
    <row r="1590">
      <c r="A1590" t="n">
        <v>1589</v>
      </c>
      <c r="B1590" t="inlineStr">
        <is>
          <t>US-2020-127558</t>
        </is>
      </c>
      <c r="C1590" s="51" t="n">
        <v>44150</v>
      </c>
      <c r="D1590" s="51" t="n">
        <v>44153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inlineStr">
        <is>
          <t>90008</t>
        </is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  <c r="V1590" s="51">
        <f>INDEX(Customers!$C$2:$C$805,MATCH(F1590,Customers!$A$2:$A$805,0))</f>
        <v/>
      </c>
      <c r="W1590">
        <f>INDEX(Customers!$D$2:$D$805,MATCH(F1590,Customers!$A$2:$A$805,0))</f>
        <v/>
      </c>
      <c r="X1590">
        <f>YEAR(C1590)</f>
        <v/>
      </c>
      <c r="Y1590">
        <f>X1590-YEAR(V1590)+1</f>
        <v/>
      </c>
    </row>
    <row r="1591">
      <c r="A1591" t="n">
        <v>1590</v>
      </c>
      <c r="B1591" t="inlineStr">
        <is>
          <t>US-2020-127558</t>
        </is>
      </c>
      <c r="C1591" s="51" t="n">
        <v>44150</v>
      </c>
      <c r="D1591" s="51" t="n">
        <v>44153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inlineStr">
        <is>
          <t>90008</t>
        </is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  <c r="V1591" s="51">
        <f>INDEX(Customers!$C$2:$C$805,MATCH(F1591,Customers!$A$2:$A$805,0))</f>
        <v/>
      </c>
      <c r="W1591">
        <f>INDEX(Customers!$D$2:$D$805,MATCH(F1591,Customers!$A$2:$A$805,0))</f>
        <v/>
      </c>
      <c r="X1591">
        <f>YEAR(C1591)</f>
        <v/>
      </c>
      <c r="Y1591">
        <f>X1591-YEAR(V1591)+1</f>
        <v/>
      </c>
    </row>
    <row r="1592">
      <c r="A1592" t="n">
        <v>1591</v>
      </c>
      <c r="B1592" t="inlineStr">
        <is>
          <t>US-2020-119144</t>
        </is>
      </c>
      <c r="C1592" s="51" t="n">
        <v>44151</v>
      </c>
      <c r="D1592" s="51" t="n">
        <v>44153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90008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  <c r="V1592" s="51">
        <f>INDEX(Customers!$C$2:$C$805,MATCH(F1592,Customers!$A$2:$A$805,0))</f>
        <v/>
      </c>
      <c r="W1592">
        <f>INDEX(Customers!$D$2:$D$805,MATCH(F1592,Customers!$A$2:$A$805,0))</f>
        <v/>
      </c>
      <c r="X1592">
        <f>YEAR(C1592)</f>
        <v/>
      </c>
      <c r="Y1592">
        <f>X1592-YEAR(V1592)+1</f>
        <v/>
      </c>
    </row>
    <row r="1593">
      <c r="A1593" t="n">
        <v>1592</v>
      </c>
      <c r="B1593" t="inlineStr">
        <is>
          <t>US-2020-139500</t>
        </is>
      </c>
      <c r="C1593" s="51" t="n">
        <v>44151</v>
      </c>
      <c r="D1593" s="51" t="n">
        <v>44155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inlineStr">
        <is>
          <t>62521</t>
        </is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  <c r="V1593" s="51">
        <f>INDEX(Customers!$C$2:$C$805,MATCH(F1593,Customers!$A$2:$A$805,0))</f>
        <v/>
      </c>
      <c r="W1593">
        <f>INDEX(Customers!$D$2:$D$805,MATCH(F1593,Customers!$A$2:$A$805,0))</f>
        <v/>
      </c>
      <c r="X1593">
        <f>YEAR(C1593)</f>
        <v/>
      </c>
      <c r="Y1593">
        <f>X1593-YEAR(V1593)+1</f>
        <v/>
      </c>
    </row>
    <row r="1594">
      <c r="A1594" t="n">
        <v>1593</v>
      </c>
      <c r="B1594" t="inlineStr">
        <is>
          <t>US-2020-147704</t>
        </is>
      </c>
      <c r="C1594" s="51" t="n">
        <v>44151</v>
      </c>
      <c r="D1594" s="51" t="n">
        <v>44156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inlineStr">
        <is>
          <t>47401</t>
        </is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  <c r="V1594" s="51">
        <f>INDEX(Customers!$C$2:$C$805,MATCH(F1594,Customers!$A$2:$A$805,0))</f>
        <v/>
      </c>
      <c r="W1594">
        <f>INDEX(Customers!$D$2:$D$805,MATCH(F1594,Customers!$A$2:$A$805,0))</f>
        <v/>
      </c>
      <c r="X1594">
        <f>YEAR(C1594)</f>
        <v/>
      </c>
      <c r="Y1594">
        <f>X1594-YEAR(V1594)+1</f>
        <v/>
      </c>
    </row>
    <row r="1595">
      <c r="A1595" t="n">
        <v>1594</v>
      </c>
      <c r="B1595" t="inlineStr">
        <is>
          <t>US-2020-147704</t>
        </is>
      </c>
      <c r="C1595" s="51" t="n">
        <v>44151</v>
      </c>
      <c r="D1595" s="51" t="n">
        <v>44156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inlineStr">
        <is>
          <t>47401</t>
        </is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  <c r="V1595" s="51">
        <f>INDEX(Customers!$C$2:$C$805,MATCH(F1595,Customers!$A$2:$A$805,0))</f>
        <v/>
      </c>
      <c r="W1595">
        <f>INDEX(Customers!$D$2:$D$805,MATCH(F1595,Customers!$A$2:$A$805,0))</f>
        <v/>
      </c>
      <c r="X1595">
        <f>YEAR(C1595)</f>
        <v/>
      </c>
      <c r="Y1595">
        <f>X1595-YEAR(V1595)+1</f>
        <v/>
      </c>
    </row>
    <row r="1596">
      <c r="A1596" t="n">
        <v>1595</v>
      </c>
      <c r="B1596" t="inlineStr">
        <is>
          <t>US-2020-160066</t>
        </is>
      </c>
      <c r="C1596" s="51" t="n">
        <v>44151</v>
      </c>
      <c r="D1596" s="51" t="n">
        <v>44157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inlineStr">
        <is>
          <t>92646</t>
        </is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  <c r="V1596" s="51">
        <f>INDEX(Customers!$C$2:$C$805,MATCH(F1596,Customers!$A$2:$A$805,0))</f>
        <v/>
      </c>
      <c r="W1596">
        <f>INDEX(Customers!$D$2:$D$805,MATCH(F1596,Customers!$A$2:$A$805,0))</f>
        <v/>
      </c>
      <c r="X1596">
        <f>YEAR(C1596)</f>
        <v/>
      </c>
      <c r="Y1596">
        <f>X1596-YEAR(V1596)+1</f>
        <v/>
      </c>
    </row>
    <row r="1597">
      <c r="A1597" t="n">
        <v>1596</v>
      </c>
      <c r="B1597" t="inlineStr">
        <is>
          <t>US-2020-147704</t>
        </is>
      </c>
      <c r="C1597" s="51" t="n">
        <v>44151</v>
      </c>
      <c r="D1597" s="51" t="n">
        <v>44156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inlineStr">
        <is>
          <t>47401</t>
        </is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  <c r="V1597" s="51">
        <f>INDEX(Customers!$C$2:$C$805,MATCH(F1597,Customers!$A$2:$A$805,0))</f>
        <v/>
      </c>
      <c r="W1597">
        <f>INDEX(Customers!$D$2:$D$805,MATCH(F1597,Customers!$A$2:$A$805,0))</f>
        <v/>
      </c>
      <c r="X1597">
        <f>YEAR(C1597)</f>
        <v/>
      </c>
      <c r="Y1597">
        <f>X1597-YEAR(V1597)+1</f>
        <v/>
      </c>
    </row>
    <row r="1598">
      <c r="A1598" t="n">
        <v>1597</v>
      </c>
      <c r="B1598" t="inlineStr">
        <is>
          <t>US-2020-147704</t>
        </is>
      </c>
      <c r="C1598" s="51" t="n">
        <v>44151</v>
      </c>
      <c r="D1598" s="51" t="n">
        <v>44156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inlineStr">
        <is>
          <t>47401</t>
        </is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  <c r="V1598" s="51">
        <f>INDEX(Customers!$C$2:$C$805,MATCH(F1598,Customers!$A$2:$A$805,0))</f>
        <v/>
      </c>
      <c r="W1598">
        <f>INDEX(Customers!$D$2:$D$805,MATCH(F1598,Customers!$A$2:$A$805,0))</f>
        <v/>
      </c>
      <c r="X1598">
        <f>YEAR(C1598)</f>
        <v/>
      </c>
      <c r="Y1598">
        <f>X1598-YEAR(V1598)+1</f>
        <v/>
      </c>
    </row>
    <row r="1599">
      <c r="A1599" t="n">
        <v>1598</v>
      </c>
      <c r="B1599" t="inlineStr">
        <is>
          <t>US-2020-119144</t>
        </is>
      </c>
      <c r="C1599" s="51" t="n">
        <v>44151</v>
      </c>
      <c r="D1599" s="51" t="n">
        <v>44153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inlineStr">
        <is>
          <t>90008</t>
        </is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  <c r="V1599" s="51">
        <f>INDEX(Customers!$C$2:$C$805,MATCH(F1599,Customers!$A$2:$A$805,0))</f>
        <v/>
      </c>
      <c r="W1599">
        <f>INDEX(Customers!$D$2:$D$805,MATCH(F1599,Customers!$A$2:$A$805,0))</f>
        <v/>
      </c>
      <c r="X1599">
        <f>YEAR(C1599)</f>
        <v/>
      </c>
      <c r="Y1599">
        <f>X1599-YEAR(V1599)+1</f>
        <v/>
      </c>
    </row>
    <row r="1600">
      <c r="A1600" t="n">
        <v>1599</v>
      </c>
      <c r="B1600" t="inlineStr">
        <is>
          <t>US-2020-149643</t>
        </is>
      </c>
      <c r="C1600" s="51" t="n">
        <v>44151</v>
      </c>
      <c r="D1600" s="51" t="n">
        <v>44155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inlineStr">
        <is>
          <t>66502</t>
        </is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  <c r="V1600" s="51">
        <f>INDEX(Customers!$C$2:$C$805,MATCH(F1600,Customers!$A$2:$A$805,0))</f>
        <v/>
      </c>
      <c r="W1600">
        <f>INDEX(Customers!$D$2:$D$805,MATCH(F1600,Customers!$A$2:$A$805,0))</f>
        <v/>
      </c>
      <c r="X1600">
        <f>YEAR(C1600)</f>
        <v/>
      </c>
      <c r="Y1600">
        <f>X1600-YEAR(V1600)+1</f>
        <v/>
      </c>
    </row>
    <row r="1601">
      <c r="A1601" t="n">
        <v>1600</v>
      </c>
      <c r="B1601" t="inlineStr">
        <is>
          <t>US-2020-119144</t>
        </is>
      </c>
      <c r="C1601" s="51" t="n">
        <v>44151</v>
      </c>
      <c r="D1601" s="51" t="n">
        <v>44153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inlineStr">
        <is>
          <t>90008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  <c r="V1601" s="51">
        <f>INDEX(Customers!$C$2:$C$805,MATCH(F1601,Customers!$A$2:$A$805,0))</f>
        <v/>
      </c>
      <c r="W1601">
        <f>INDEX(Customers!$D$2:$D$805,MATCH(F1601,Customers!$A$2:$A$805,0))</f>
        <v/>
      </c>
      <c r="X1601">
        <f>YEAR(C1601)</f>
        <v/>
      </c>
      <c r="Y1601">
        <f>X1601-YEAR(V1601)+1</f>
        <v/>
      </c>
    </row>
    <row r="1602">
      <c r="A1602" t="n">
        <v>1601</v>
      </c>
      <c r="B1602" t="inlineStr">
        <is>
          <t>US-2020-128209</t>
        </is>
      </c>
      <c r="C1602" s="51" t="n">
        <v>44152</v>
      </c>
      <c r="D1602" s="51" t="n">
        <v>44157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inlineStr">
        <is>
          <t>14215</t>
        </is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  <c r="V1602" s="51">
        <f>INDEX(Customers!$C$2:$C$805,MATCH(F1602,Customers!$A$2:$A$805,0))</f>
        <v/>
      </c>
      <c r="W1602">
        <f>INDEX(Customers!$D$2:$D$805,MATCH(F1602,Customers!$A$2:$A$805,0))</f>
        <v/>
      </c>
      <c r="X1602">
        <f>YEAR(C1602)</f>
        <v/>
      </c>
      <c r="Y1602">
        <f>X1602-YEAR(V1602)+1</f>
        <v/>
      </c>
    </row>
    <row r="1603">
      <c r="A1603" t="n">
        <v>1602</v>
      </c>
      <c r="B1603" t="inlineStr">
        <is>
          <t>US-2020-145926</t>
        </is>
      </c>
      <c r="C1603" s="51" t="n">
        <v>44152</v>
      </c>
      <c r="D1603" s="51" t="n">
        <v>44156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inlineStr">
        <is>
          <t>56560</t>
        </is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  <c r="V1603" s="51">
        <f>INDEX(Customers!$C$2:$C$805,MATCH(F1603,Customers!$A$2:$A$805,0))</f>
        <v/>
      </c>
      <c r="W1603">
        <f>INDEX(Customers!$D$2:$D$805,MATCH(F1603,Customers!$A$2:$A$805,0))</f>
        <v/>
      </c>
      <c r="X1603">
        <f>YEAR(C1603)</f>
        <v/>
      </c>
      <c r="Y1603">
        <f>X1603-YEAR(V1603)+1</f>
        <v/>
      </c>
    </row>
    <row r="1604">
      <c r="A1604" t="n">
        <v>1603</v>
      </c>
      <c r="B1604" t="inlineStr">
        <is>
          <t>US-2020-159835</t>
        </is>
      </c>
      <c r="C1604" s="51" t="n">
        <v>44152</v>
      </c>
      <c r="D1604" s="51" t="n">
        <v>44159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inlineStr">
        <is>
          <t>19143</t>
        </is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  <c r="V1604" s="51">
        <f>INDEX(Customers!$C$2:$C$805,MATCH(F1604,Customers!$A$2:$A$805,0))</f>
        <v/>
      </c>
      <c r="W1604">
        <f>INDEX(Customers!$D$2:$D$805,MATCH(F1604,Customers!$A$2:$A$805,0))</f>
        <v/>
      </c>
      <c r="X1604">
        <f>YEAR(C1604)</f>
        <v/>
      </c>
      <c r="Y1604">
        <f>X1604-YEAR(V1604)+1</f>
        <v/>
      </c>
    </row>
    <row r="1605">
      <c r="A1605" t="n">
        <v>1604</v>
      </c>
      <c r="B1605" t="inlineStr">
        <is>
          <t>US-2020-119375</t>
        </is>
      </c>
      <c r="C1605" s="51" t="n">
        <v>44152</v>
      </c>
      <c r="D1605" s="51" t="n">
        <v>44157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  <c r="V1605" s="51">
        <f>INDEX(Customers!$C$2:$C$805,MATCH(F1605,Customers!$A$2:$A$805,0))</f>
        <v/>
      </c>
      <c r="W1605">
        <f>INDEX(Customers!$D$2:$D$805,MATCH(F1605,Customers!$A$2:$A$805,0))</f>
        <v/>
      </c>
      <c r="X1605">
        <f>YEAR(C1605)</f>
        <v/>
      </c>
      <c r="Y1605">
        <f>X1605-YEAR(V1605)+1</f>
        <v/>
      </c>
    </row>
    <row r="1606">
      <c r="A1606" t="n">
        <v>1605</v>
      </c>
      <c r="B1606" t="inlineStr">
        <is>
          <t>US-2020-140662</t>
        </is>
      </c>
      <c r="C1606" s="51" t="n">
        <v>44152</v>
      </c>
      <c r="D1606" s="51" t="n">
        <v>44154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inlineStr">
        <is>
          <t>94109</t>
        </is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  <c r="V1606" s="51">
        <f>INDEX(Customers!$C$2:$C$805,MATCH(F1606,Customers!$A$2:$A$805,0))</f>
        <v/>
      </c>
      <c r="W1606">
        <f>INDEX(Customers!$D$2:$D$805,MATCH(F1606,Customers!$A$2:$A$805,0))</f>
        <v/>
      </c>
      <c r="X1606">
        <f>YEAR(C1606)</f>
        <v/>
      </c>
      <c r="Y1606">
        <f>X1606-YEAR(V1606)+1</f>
        <v/>
      </c>
    </row>
    <row r="1607">
      <c r="A1607" t="n">
        <v>1606</v>
      </c>
      <c r="B1607" t="inlineStr">
        <is>
          <t>US-2020-119375</t>
        </is>
      </c>
      <c r="C1607" s="51" t="n">
        <v>44152</v>
      </c>
      <c r="D1607" s="51" t="n">
        <v>44157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inlineStr">
        <is>
          <t>19711</t>
        </is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  <c r="V1607" s="51">
        <f>INDEX(Customers!$C$2:$C$805,MATCH(F1607,Customers!$A$2:$A$805,0))</f>
        <v/>
      </c>
      <c r="W1607">
        <f>INDEX(Customers!$D$2:$D$805,MATCH(F1607,Customers!$A$2:$A$805,0))</f>
        <v/>
      </c>
      <c r="X1607">
        <f>YEAR(C1607)</f>
        <v/>
      </c>
      <c r="Y1607">
        <f>X1607-YEAR(V1607)+1</f>
        <v/>
      </c>
    </row>
    <row r="1608">
      <c r="A1608" t="n">
        <v>1607</v>
      </c>
      <c r="B1608" t="inlineStr">
        <is>
          <t>US-2020-128209</t>
        </is>
      </c>
      <c r="C1608" s="51" t="n">
        <v>44152</v>
      </c>
      <c r="D1608" s="51" t="n">
        <v>44157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inlineStr">
        <is>
          <t>14215</t>
        </is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  <c r="V1608" s="51">
        <f>INDEX(Customers!$C$2:$C$805,MATCH(F1608,Customers!$A$2:$A$805,0))</f>
        <v/>
      </c>
      <c r="W1608">
        <f>INDEX(Customers!$D$2:$D$805,MATCH(F1608,Customers!$A$2:$A$805,0))</f>
        <v/>
      </c>
      <c r="X1608">
        <f>YEAR(C1608)</f>
        <v/>
      </c>
      <c r="Y1608">
        <f>X1608-YEAR(V1608)+1</f>
        <v/>
      </c>
    </row>
    <row r="1609">
      <c r="A1609" t="n">
        <v>1608</v>
      </c>
      <c r="B1609" t="inlineStr">
        <is>
          <t>US-2020-130869</t>
        </is>
      </c>
      <c r="C1609" s="51" t="n">
        <v>44152</v>
      </c>
      <c r="D1609" s="51" t="n">
        <v>44156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inlineStr">
        <is>
          <t>75104</t>
        </is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  <c r="V1609" s="51">
        <f>INDEX(Customers!$C$2:$C$805,MATCH(F1609,Customers!$A$2:$A$805,0))</f>
        <v/>
      </c>
      <c r="W1609">
        <f>INDEX(Customers!$D$2:$D$805,MATCH(F1609,Customers!$A$2:$A$805,0))</f>
        <v/>
      </c>
      <c r="X1609">
        <f>YEAR(C1609)</f>
        <v/>
      </c>
      <c r="Y1609">
        <f>X1609-YEAR(V1609)+1</f>
        <v/>
      </c>
    </row>
    <row r="1610">
      <c r="A1610" t="n">
        <v>1609</v>
      </c>
      <c r="B1610" t="inlineStr">
        <is>
          <t>US-2020-159835</t>
        </is>
      </c>
      <c r="C1610" s="51" t="n">
        <v>44152</v>
      </c>
      <c r="D1610" s="51" t="n">
        <v>44159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inlineStr">
        <is>
          <t>19143</t>
        </is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  <c r="V1610" s="51">
        <f>INDEX(Customers!$C$2:$C$805,MATCH(F1610,Customers!$A$2:$A$805,0))</f>
        <v/>
      </c>
      <c r="W1610">
        <f>INDEX(Customers!$D$2:$D$805,MATCH(F1610,Customers!$A$2:$A$805,0))</f>
        <v/>
      </c>
      <c r="X1610">
        <f>YEAR(C1610)</f>
        <v/>
      </c>
      <c r="Y1610">
        <f>X1610-YEAR(V1610)+1</f>
        <v/>
      </c>
    </row>
    <row r="1611">
      <c r="A1611" t="n">
        <v>1610</v>
      </c>
      <c r="B1611" t="inlineStr">
        <is>
          <t>US-2020-140662</t>
        </is>
      </c>
      <c r="C1611" s="51" t="n">
        <v>44152</v>
      </c>
      <c r="D1611" s="51" t="n">
        <v>44154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inlineStr">
        <is>
          <t>94109</t>
        </is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  <c r="V1611" s="51">
        <f>INDEX(Customers!$C$2:$C$805,MATCH(F1611,Customers!$A$2:$A$805,0))</f>
        <v/>
      </c>
      <c r="W1611">
        <f>INDEX(Customers!$D$2:$D$805,MATCH(F1611,Customers!$A$2:$A$805,0))</f>
        <v/>
      </c>
      <c r="X1611">
        <f>YEAR(C1611)</f>
        <v/>
      </c>
      <c r="Y1611">
        <f>X1611-YEAR(V1611)+1</f>
        <v/>
      </c>
    </row>
    <row r="1612">
      <c r="A1612" t="n">
        <v>1611</v>
      </c>
      <c r="B1612" t="inlineStr">
        <is>
          <t>US-2020-101833</t>
        </is>
      </c>
      <c r="C1612" s="51" t="n">
        <v>44152</v>
      </c>
      <c r="D1612" s="51" t="n">
        <v>44157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10024</t>
        </is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  <c r="V1612" s="51">
        <f>INDEX(Customers!$C$2:$C$805,MATCH(F1612,Customers!$A$2:$A$805,0))</f>
        <v/>
      </c>
      <c r="W1612">
        <f>INDEX(Customers!$D$2:$D$805,MATCH(F1612,Customers!$A$2:$A$805,0))</f>
        <v/>
      </c>
      <c r="X1612">
        <f>YEAR(C1612)</f>
        <v/>
      </c>
      <c r="Y1612">
        <f>X1612-YEAR(V1612)+1</f>
        <v/>
      </c>
    </row>
    <row r="1613">
      <c r="A1613" t="n">
        <v>1612</v>
      </c>
      <c r="B1613" t="inlineStr">
        <is>
          <t>US-2020-119375</t>
        </is>
      </c>
      <c r="C1613" s="51" t="n">
        <v>44152</v>
      </c>
      <c r="D1613" s="51" t="n">
        <v>44157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inlineStr">
        <is>
          <t>19711</t>
        </is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  <c r="V1613" s="51">
        <f>INDEX(Customers!$C$2:$C$805,MATCH(F1613,Customers!$A$2:$A$805,0))</f>
        <v/>
      </c>
      <c r="W1613">
        <f>INDEX(Customers!$D$2:$D$805,MATCH(F1613,Customers!$A$2:$A$805,0))</f>
        <v/>
      </c>
      <c r="X1613">
        <f>YEAR(C1613)</f>
        <v/>
      </c>
      <c r="Y1613">
        <f>X1613-YEAR(V1613)+1</f>
        <v/>
      </c>
    </row>
    <row r="1614">
      <c r="A1614" t="n">
        <v>1613</v>
      </c>
      <c r="B1614" t="inlineStr">
        <is>
          <t>US-2020-140662</t>
        </is>
      </c>
      <c r="C1614" s="51" t="n">
        <v>44152</v>
      </c>
      <c r="D1614" s="51" t="n">
        <v>44154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inlineStr">
        <is>
          <t>94109</t>
        </is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  <c r="V1614" s="51">
        <f>INDEX(Customers!$C$2:$C$805,MATCH(F1614,Customers!$A$2:$A$805,0))</f>
        <v/>
      </c>
      <c r="W1614">
        <f>INDEX(Customers!$D$2:$D$805,MATCH(F1614,Customers!$A$2:$A$805,0))</f>
        <v/>
      </c>
      <c r="X1614">
        <f>YEAR(C1614)</f>
        <v/>
      </c>
      <c r="Y1614">
        <f>X1614-YEAR(V1614)+1</f>
        <v/>
      </c>
    </row>
    <row r="1615">
      <c r="A1615" t="n">
        <v>1614</v>
      </c>
      <c r="B1615" t="inlineStr">
        <is>
          <t>US-2020-163468</t>
        </is>
      </c>
      <c r="C1615" s="51" t="n">
        <v>44153</v>
      </c>
      <c r="D1615" s="51" t="n">
        <v>44156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inlineStr">
        <is>
          <t>60016</t>
        </is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  <c r="V1615" s="51">
        <f>INDEX(Customers!$C$2:$C$805,MATCH(F1615,Customers!$A$2:$A$805,0))</f>
        <v/>
      </c>
      <c r="W1615">
        <f>INDEX(Customers!$D$2:$D$805,MATCH(F1615,Customers!$A$2:$A$805,0))</f>
        <v/>
      </c>
      <c r="X1615">
        <f>YEAR(C1615)</f>
        <v/>
      </c>
      <c r="Y1615">
        <f>X1615-YEAR(V1615)+1</f>
        <v/>
      </c>
    </row>
    <row r="1616">
      <c r="A1616" t="n">
        <v>1615</v>
      </c>
      <c r="B1616" t="inlineStr">
        <is>
          <t>US-2020-161032</t>
        </is>
      </c>
      <c r="C1616" s="51" t="n">
        <v>44153</v>
      </c>
      <c r="D1616" s="51" t="n">
        <v>44158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inlineStr">
        <is>
          <t>53132</t>
        </is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  <c r="V1616" s="51">
        <f>INDEX(Customers!$C$2:$C$805,MATCH(F1616,Customers!$A$2:$A$805,0))</f>
        <v/>
      </c>
      <c r="W1616">
        <f>INDEX(Customers!$D$2:$D$805,MATCH(F1616,Customers!$A$2:$A$805,0))</f>
        <v/>
      </c>
      <c r="X1616">
        <f>YEAR(C1616)</f>
        <v/>
      </c>
      <c r="Y1616">
        <f>X1616-YEAR(V1616)+1</f>
        <v/>
      </c>
    </row>
    <row r="1617">
      <c r="A1617" t="n">
        <v>1616</v>
      </c>
      <c r="B1617" t="inlineStr">
        <is>
          <t>US-2020-159926</t>
        </is>
      </c>
      <c r="C1617" s="51" t="n">
        <v>44153</v>
      </c>
      <c r="D1617" s="51" t="n">
        <v>44157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inlineStr">
        <is>
          <t>19140</t>
        </is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  <c r="V1617" s="51">
        <f>INDEX(Customers!$C$2:$C$805,MATCH(F1617,Customers!$A$2:$A$805,0))</f>
        <v/>
      </c>
      <c r="W1617">
        <f>INDEX(Customers!$D$2:$D$805,MATCH(F1617,Customers!$A$2:$A$805,0))</f>
        <v/>
      </c>
      <c r="X1617">
        <f>YEAR(C1617)</f>
        <v/>
      </c>
      <c r="Y1617">
        <f>X1617-YEAR(V1617)+1</f>
        <v/>
      </c>
    </row>
    <row r="1618">
      <c r="A1618" t="n">
        <v>1617</v>
      </c>
      <c r="B1618" t="inlineStr">
        <is>
          <t>US-2020-163468</t>
        </is>
      </c>
      <c r="C1618" s="51" t="n">
        <v>44153</v>
      </c>
      <c r="D1618" s="51" t="n">
        <v>44156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inlineStr">
        <is>
          <t>60016</t>
        </is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  <c r="V1618" s="51">
        <f>INDEX(Customers!$C$2:$C$805,MATCH(F1618,Customers!$A$2:$A$805,0))</f>
        <v/>
      </c>
      <c r="W1618">
        <f>INDEX(Customers!$D$2:$D$805,MATCH(F1618,Customers!$A$2:$A$805,0))</f>
        <v/>
      </c>
      <c r="X1618">
        <f>YEAR(C1618)</f>
        <v/>
      </c>
      <c r="Y1618">
        <f>X1618-YEAR(V1618)+1</f>
        <v/>
      </c>
    </row>
    <row r="1619">
      <c r="A1619" t="n">
        <v>1618</v>
      </c>
      <c r="B1619" t="inlineStr">
        <is>
          <t>US-2020-124702</t>
        </is>
      </c>
      <c r="C1619" s="51" t="n">
        <v>44153</v>
      </c>
      <c r="D1619" s="51" t="n">
        <v>44160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98105</t>
        </is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  <c r="V1619" s="51">
        <f>INDEX(Customers!$C$2:$C$805,MATCH(F1619,Customers!$A$2:$A$805,0))</f>
        <v/>
      </c>
      <c r="W1619">
        <f>INDEX(Customers!$D$2:$D$805,MATCH(F1619,Customers!$A$2:$A$805,0))</f>
        <v/>
      </c>
      <c r="X1619">
        <f>YEAR(C1619)</f>
        <v/>
      </c>
      <c r="Y1619">
        <f>X1619-YEAR(V1619)+1</f>
        <v/>
      </c>
    </row>
    <row r="1620">
      <c r="A1620" t="n">
        <v>1619</v>
      </c>
      <c r="B1620" t="inlineStr">
        <is>
          <t>US-2020-164210</t>
        </is>
      </c>
      <c r="C1620" s="51" t="n">
        <v>44153</v>
      </c>
      <c r="D1620" s="51" t="n">
        <v>44155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inlineStr">
        <is>
          <t>80027</t>
        </is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  <c r="V1620" s="51">
        <f>INDEX(Customers!$C$2:$C$805,MATCH(F1620,Customers!$A$2:$A$805,0))</f>
        <v/>
      </c>
      <c r="W1620">
        <f>INDEX(Customers!$D$2:$D$805,MATCH(F1620,Customers!$A$2:$A$805,0))</f>
        <v/>
      </c>
      <c r="X1620">
        <f>YEAR(C1620)</f>
        <v/>
      </c>
      <c r="Y1620">
        <f>X1620-YEAR(V1620)+1</f>
        <v/>
      </c>
    </row>
    <row r="1621">
      <c r="A1621" t="n">
        <v>1620</v>
      </c>
      <c r="B1621" t="inlineStr">
        <is>
          <t>US-2020-163468</t>
        </is>
      </c>
      <c r="C1621" s="51" t="n">
        <v>44153</v>
      </c>
      <c r="D1621" s="51" t="n">
        <v>44156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inlineStr">
        <is>
          <t>60016</t>
        </is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  <c r="V1621" s="51">
        <f>INDEX(Customers!$C$2:$C$805,MATCH(F1621,Customers!$A$2:$A$805,0))</f>
        <v/>
      </c>
      <c r="W1621">
        <f>INDEX(Customers!$D$2:$D$805,MATCH(F1621,Customers!$A$2:$A$805,0))</f>
        <v/>
      </c>
      <c r="X1621">
        <f>YEAR(C1621)</f>
        <v/>
      </c>
      <c r="Y1621">
        <f>X1621-YEAR(V1621)+1</f>
        <v/>
      </c>
    </row>
    <row r="1622">
      <c r="A1622" t="n">
        <v>1621</v>
      </c>
      <c r="B1622" t="inlineStr">
        <is>
          <t>US-2020-124702</t>
        </is>
      </c>
      <c r="C1622" s="51" t="n">
        <v>44153</v>
      </c>
      <c r="D1622" s="51" t="n">
        <v>44160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inlineStr">
        <is>
          <t>98105</t>
        </is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  <c r="V1622" s="51">
        <f>INDEX(Customers!$C$2:$C$805,MATCH(F1622,Customers!$A$2:$A$805,0))</f>
        <v/>
      </c>
      <c r="W1622">
        <f>INDEX(Customers!$D$2:$D$805,MATCH(F1622,Customers!$A$2:$A$805,0))</f>
        <v/>
      </c>
      <c r="X1622">
        <f>YEAR(C1622)</f>
        <v/>
      </c>
      <c r="Y1622">
        <f>X1622-YEAR(V1622)+1</f>
        <v/>
      </c>
    </row>
    <row r="1623">
      <c r="A1623" t="n">
        <v>1622</v>
      </c>
      <c r="B1623" t="inlineStr">
        <is>
          <t>US-2020-115336</t>
        </is>
      </c>
      <c r="C1623" s="51" t="n">
        <v>44153</v>
      </c>
      <c r="D1623" s="51" t="n">
        <v>44160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inlineStr">
        <is>
          <t>60623</t>
        </is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  <c r="V1623" s="51">
        <f>INDEX(Customers!$C$2:$C$805,MATCH(F1623,Customers!$A$2:$A$805,0))</f>
        <v/>
      </c>
      <c r="W1623">
        <f>INDEX(Customers!$D$2:$D$805,MATCH(F1623,Customers!$A$2:$A$805,0))</f>
        <v/>
      </c>
      <c r="X1623">
        <f>YEAR(C1623)</f>
        <v/>
      </c>
      <c r="Y1623">
        <f>X1623-YEAR(V1623)+1</f>
        <v/>
      </c>
    </row>
    <row r="1624">
      <c r="A1624" t="n">
        <v>1623</v>
      </c>
      <c r="B1624" t="inlineStr">
        <is>
          <t>US-2020-133809</t>
        </is>
      </c>
      <c r="C1624" s="51" t="n">
        <v>44153</v>
      </c>
      <c r="D1624" s="51" t="n">
        <v>44158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inlineStr">
        <is>
          <t>45014</t>
        </is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  <c r="V1624" s="51">
        <f>INDEX(Customers!$C$2:$C$805,MATCH(F1624,Customers!$A$2:$A$805,0))</f>
        <v/>
      </c>
      <c r="W1624">
        <f>INDEX(Customers!$D$2:$D$805,MATCH(F1624,Customers!$A$2:$A$805,0))</f>
        <v/>
      </c>
      <c r="X1624">
        <f>YEAR(C1624)</f>
        <v/>
      </c>
      <c r="Y1624">
        <f>X1624-YEAR(V1624)+1</f>
        <v/>
      </c>
    </row>
    <row r="1625">
      <c r="A1625" t="n">
        <v>1624</v>
      </c>
      <c r="B1625" t="inlineStr">
        <is>
          <t>US-2020-159926</t>
        </is>
      </c>
      <c r="C1625" s="51" t="n">
        <v>44153</v>
      </c>
      <c r="D1625" s="51" t="n">
        <v>44157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inlineStr">
        <is>
          <t>19140</t>
        </is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  <c r="V1625" s="51">
        <f>INDEX(Customers!$C$2:$C$805,MATCH(F1625,Customers!$A$2:$A$805,0))</f>
        <v/>
      </c>
      <c r="W1625">
        <f>INDEX(Customers!$D$2:$D$805,MATCH(F1625,Customers!$A$2:$A$805,0))</f>
        <v/>
      </c>
      <c r="X1625">
        <f>YEAR(C1625)</f>
        <v/>
      </c>
      <c r="Y1625">
        <f>X1625-YEAR(V1625)+1</f>
        <v/>
      </c>
    </row>
    <row r="1626">
      <c r="A1626" t="n">
        <v>1625</v>
      </c>
      <c r="B1626" t="inlineStr">
        <is>
          <t>US-2020-159926</t>
        </is>
      </c>
      <c r="C1626" s="51" t="n">
        <v>44153</v>
      </c>
      <c r="D1626" s="51" t="n">
        <v>44157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inlineStr">
        <is>
          <t>19140</t>
        </is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  <c r="V1626" s="51">
        <f>INDEX(Customers!$C$2:$C$805,MATCH(F1626,Customers!$A$2:$A$805,0))</f>
        <v/>
      </c>
      <c r="W1626">
        <f>INDEX(Customers!$D$2:$D$805,MATCH(F1626,Customers!$A$2:$A$805,0))</f>
        <v/>
      </c>
      <c r="X1626">
        <f>YEAR(C1626)</f>
        <v/>
      </c>
      <c r="Y1626">
        <f>X1626-YEAR(V1626)+1</f>
        <v/>
      </c>
    </row>
    <row r="1627">
      <c r="A1627" t="n">
        <v>1626</v>
      </c>
      <c r="B1627" t="inlineStr">
        <is>
          <t>US-2020-163468</t>
        </is>
      </c>
      <c r="C1627" s="51" t="n">
        <v>44153</v>
      </c>
      <c r="D1627" s="51" t="n">
        <v>44156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inlineStr">
        <is>
          <t>60016</t>
        </is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  <c r="V1627" s="51">
        <f>INDEX(Customers!$C$2:$C$805,MATCH(F1627,Customers!$A$2:$A$805,0))</f>
        <v/>
      </c>
      <c r="W1627">
        <f>INDEX(Customers!$D$2:$D$805,MATCH(F1627,Customers!$A$2:$A$805,0))</f>
        <v/>
      </c>
      <c r="X1627">
        <f>YEAR(C1627)</f>
        <v/>
      </c>
      <c r="Y1627">
        <f>X1627-YEAR(V1627)+1</f>
        <v/>
      </c>
    </row>
    <row r="1628">
      <c r="A1628" t="n">
        <v>1627</v>
      </c>
      <c r="B1628" t="inlineStr">
        <is>
          <t>US-2020-164210</t>
        </is>
      </c>
      <c r="C1628" s="51" t="n">
        <v>44153</v>
      </c>
      <c r="D1628" s="51" t="n">
        <v>44155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inlineStr">
        <is>
          <t>80027</t>
        </is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  <c r="V1628" s="51">
        <f>INDEX(Customers!$C$2:$C$805,MATCH(F1628,Customers!$A$2:$A$805,0))</f>
        <v/>
      </c>
      <c r="W1628">
        <f>INDEX(Customers!$D$2:$D$805,MATCH(F1628,Customers!$A$2:$A$805,0))</f>
        <v/>
      </c>
      <c r="X1628">
        <f>YEAR(C1628)</f>
        <v/>
      </c>
      <c r="Y1628">
        <f>X1628-YEAR(V1628)+1</f>
        <v/>
      </c>
    </row>
    <row r="1629">
      <c r="A1629" t="n">
        <v>1628</v>
      </c>
      <c r="B1629" t="inlineStr">
        <is>
          <t>US-2020-104829</t>
        </is>
      </c>
      <c r="C1629" s="51" t="n">
        <v>44153</v>
      </c>
      <c r="D1629" s="51" t="n">
        <v>44156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inlineStr">
        <is>
          <t>84604</t>
        </is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  <c r="V1629" s="51">
        <f>INDEX(Customers!$C$2:$C$805,MATCH(F1629,Customers!$A$2:$A$805,0))</f>
        <v/>
      </c>
      <c r="W1629">
        <f>INDEX(Customers!$D$2:$D$805,MATCH(F1629,Customers!$A$2:$A$805,0))</f>
        <v/>
      </c>
      <c r="X1629">
        <f>YEAR(C1629)</f>
        <v/>
      </c>
      <c r="Y1629">
        <f>X1629-YEAR(V1629)+1</f>
        <v/>
      </c>
    </row>
    <row r="1630">
      <c r="A1630" t="n">
        <v>1629</v>
      </c>
      <c r="B1630" t="inlineStr">
        <is>
          <t>US-2020-163468</t>
        </is>
      </c>
      <c r="C1630" s="51" t="n">
        <v>44153</v>
      </c>
      <c r="D1630" s="51" t="n">
        <v>44156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inlineStr">
        <is>
          <t>60016</t>
        </is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  <c r="V1630" s="51">
        <f>INDEX(Customers!$C$2:$C$805,MATCH(F1630,Customers!$A$2:$A$805,0))</f>
        <v/>
      </c>
      <c r="W1630">
        <f>INDEX(Customers!$D$2:$D$805,MATCH(F1630,Customers!$A$2:$A$805,0))</f>
        <v/>
      </c>
      <c r="X1630">
        <f>YEAR(C1630)</f>
        <v/>
      </c>
      <c r="Y1630">
        <f>X1630-YEAR(V1630)+1</f>
        <v/>
      </c>
    </row>
    <row r="1631">
      <c r="A1631" t="n">
        <v>1630</v>
      </c>
      <c r="B1631" t="inlineStr">
        <is>
          <t>US-2020-141173</t>
        </is>
      </c>
      <c r="C1631" s="51" t="n">
        <v>44153</v>
      </c>
      <c r="D1631" s="51" t="n">
        <v>44155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inlineStr">
        <is>
          <t>55407</t>
        </is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  <c r="V1631" s="51">
        <f>INDEX(Customers!$C$2:$C$805,MATCH(F1631,Customers!$A$2:$A$805,0))</f>
        <v/>
      </c>
      <c r="W1631">
        <f>INDEX(Customers!$D$2:$D$805,MATCH(F1631,Customers!$A$2:$A$805,0))</f>
        <v/>
      </c>
      <c r="X1631">
        <f>YEAR(C1631)</f>
        <v/>
      </c>
      <c r="Y1631">
        <f>X1631-YEAR(V1631)+1</f>
        <v/>
      </c>
    </row>
    <row r="1632">
      <c r="A1632" t="n">
        <v>1631</v>
      </c>
      <c r="B1632" t="inlineStr">
        <is>
          <t>US-2020-159926</t>
        </is>
      </c>
      <c r="C1632" s="51" t="n">
        <v>44153</v>
      </c>
      <c r="D1632" s="51" t="n">
        <v>44157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inlineStr">
        <is>
          <t>19140</t>
        </is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  <c r="V1632" s="51">
        <f>INDEX(Customers!$C$2:$C$805,MATCH(F1632,Customers!$A$2:$A$805,0))</f>
        <v/>
      </c>
      <c r="W1632">
        <f>INDEX(Customers!$D$2:$D$805,MATCH(F1632,Customers!$A$2:$A$805,0))</f>
        <v/>
      </c>
      <c r="X1632">
        <f>YEAR(C1632)</f>
        <v/>
      </c>
      <c r="Y1632">
        <f>X1632-YEAR(V1632)+1</f>
        <v/>
      </c>
    </row>
    <row r="1633">
      <c r="A1633" t="n">
        <v>1632</v>
      </c>
      <c r="B1633" t="inlineStr">
        <is>
          <t>US-2020-159926</t>
        </is>
      </c>
      <c r="C1633" s="51" t="n">
        <v>44153</v>
      </c>
      <c r="D1633" s="51" t="n">
        <v>44157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inlineStr">
        <is>
          <t>19140</t>
        </is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  <c r="V1633" s="51">
        <f>INDEX(Customers!$C$2:$C$805,MATCH(F1633,Customers!$A$2:$A$805,0))</f>
        <v/>
      </c>
      <c r="W1633">
        <f>INDEX(Customers!$D$2:$D$805,MATCH(F1633,Customers!$A$2:$A$805,0))</f>
        <v/>
      </c>
      <c r="X1633">
        <f>YEAR(C1633)</f>
        <v/>
      </c>
      <c r="Y1633">
        <f>X1633-YEAR(V1633)+1</f>
        <v/>
      </c>
    </row>
    <row r="1634">
      <c r="A1634" t="n">
        <v>1633</v>
      </c>
      <c r="B1634" t="inlineStr">
        <is>
          <t>US-2020-133809</t>
        </is>
      </c>
      <c r="C1634" s="51" t="n">
        <v>44153</v>
      </c>
      <c r="D1634" s="51" t="n">
        <v>44158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inlineStr">
        <is>
          <t>45014</t>
        </is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  <c r="V1634" s="51">
        <f>INDEX(Customers!$C$2:$C$805,MATCH(F1634,Customers!$A$2:$A$805,0))</f>
        <v/>
      </c>
      <c r="W1634">
        <f>INDEX(Customers!$D$2:$D$805,MATCH(F1634,Customers!$A$2:$A$805,0))</f>
        <v/>
      </c>
      <c r="X1634">
        <f>YEAR(C1634)</f>
        <v/>
      </c>
      <c r="Y1634">
        <f>X1634-YEAR(V1634)+1</f>
        <v/>
      </c>
    </row>
    <row r="1635">
      <c r="A1635" t="n">
        <v>1634</v>
      </c>
      <c r="B1635" t="inlineStr">
        <is>
          <t>US-2020-123183</t>
        </is>
      </c>
      <c r="C1635" s="51" t="n">
        <v>44154</v>
      </c>
      <c r="D1635" s="51" t="n">
        <v>44160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inlineStr">
        <is>
          <t>19805</t>
        </is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  <c r="V1635" s="51">
        <f>INDEX(Customers!$C$2:$C$805,MATCH(F1635,Customers!$A$2:$A$805,0))</f>
        <v/>
      </c>
      <c r="W1635">
        <f>INDEX(Customers!$D$2:$D$805,MATCH(F1635,Customers!$A$2:$A$805,0))</f>
        <v/>
      </c>
      <c r="X1635">
        <f>YEAR(C1635)</f>
        <v/>
      </c>
      <c r="Y1635">
        <f>X1635-YEAR(V1635)+1</f>
        <v/>
      </c>
    </row>
    <row r="1636">
      <c r="A1636" t="n">
        <v>1635</v>
      </c>
      <c r="B1636" t="inlineStr">
        <is>
          <t>US-2020-123183</t>
        </is>
      </c>
      <c r="C1636" s="51" t="n">
        <v>44154</v>
      </c>
      <c r="D1636" s="51" t="n">
        <v>44160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inlineStr">
        <is>
          <t>19805</t>
        </is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  <c r="V1636" s="51">
        <f>INDEX(Customers!$C$2:$C$805,MATCH(F1636,Customers!$A$2:$A$805,0))</f>
        <v/>
      </c>
      <c r="W1636">
        <f>INDEX(Customers!$D$2:$D$805,MATCH(F1636,Customers!$A$2:$A$805,0))</f>
        <v/>
      </c>
      <c r="X1636">
        <f>YEAR(C1636)</f>
        <v/>
      </c>
      <c r="Y1636">
        <f>X1636-YEAR(V1636)+1</f>
        <v/>
      </c>
    </row>
    <row r="1637">
      <c r="A1637" t="n">
        <v>1636</v>
      </c>
      <c r="B1637" t="inlineStr">
        <is>
          <t>US-2020-123183</t>
        </is>
      </c>
      <c r="C1637" s="51" t="n">
        <v>44154</v>
      </c>
      <c r="D1637" s="51" t="n">
        <v>44160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inlineStr">
        <is>
          <t>19805</t>
        </is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  <c r="V1637" s="51">
        <f>INDEX(Customers!$C$2:$C$805,MATCH(F1637,Customers!$A$2:$A$805,0))</f>
        <v/>
      </c>
      <c r="W1637">
        <f>INDEX(Customers!$D$2:$D$805,MATCH(F1637,Customers!$A$2:$A$805,0))</f>
        <v/>
      </c>
      <c r="X1637">
        <f>YEAR(C1637)</f>
        <v/>
      </c>
      <c r="Y1637">
        <f>X1637-YEAR(V1637)+1</f>
        <v/>
      </c>
    </row>
    <row r="1638">
      <c r="A1638" t="n">
        <v>1637</v>
      </c>
      <c r="B1638" t="inlineStr">
        <is>
          <t>US-2020-123183</t>
        </is>
      </c>
      <c r="C1638" s="51" t="n">
        <v>44154</v>
      </c>
      <c r="D1638" s="51" t="n">
        <v>44160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inlineStr">
        <is>
          <t>19805</t>
        </is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  <c r="V1638" s="51">
        <f>INDEX(Customers!$C$2:$C$805,MATCH(F1638,Customers!$A$2:$A$805,0))</f>
        <v/>
      </c>
      <c r="W1638">
        <f>INDEX(Customers!$D$2:$D$805,MATCH(F1638,Customers!$A$2:$A$805,0))</f>
        <v/>
      </c>
      <c r="X1638">
        <f>YEAR(C1638)</f>
        <v/>
      </c>
      <c r="Y1638">
        <f>X1638-YEAR(V1638)+1</f>
        <v/>
      </c>
    </row>
    <row r="1639">
      <c r="A1639" t="n">
        <v>1638</v>
      </c>
      <c r="B1639" t="inlineStr">
        <is>
          <t>US-2020-100972</t>
        </is>
      </c>
      <c r="C1639" s="51" t="n">
        <v>44154</v>
      </c>
      <c r="D1639" s="51" t="n">
        <v>44159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inlineStr">
        <is>
          <t>84106</t>
        </is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  <c r="V1639" s="51">
        <f>INDEX(Customers!$C$2:$C$805,MATCH(F1639,Customers!$A$2:$A$805,0))</f>
        <v/>
      </c>
      <c r="W1639">
        <f>INDEX(Customers!$D$2:$D$805,MATCH(F1639,Customers!$A$2:$A$805,0))</f>
        <v/>
      </c>
      <c r="X1639">
        <f>YEAR(C1639)</f>
        <v/>
      </c>
      <c r="Y1639">
        <f>X1639-YEAR(V1639)+1</f>
        <v/>
      </c>
    </row>
    <row r="1640">
      <c r="A1640" t="n">
        <v>1639</v>
      </c>
      <c r="B1640" t="inlineStr">
        <is>
          <t>US-2020-128062</t>
        </is>
      </c>
      <c r="C1640" s="51" t="n">
        <v>44154</v>
      </c>
      <c r="D1640" s="51" t="n">
        <v>44157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inlineStr">
        <is>
          <t>19134</t>
        </is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  <c r="V1640" s="51">
        <f>INDEX(Customers!$C$2:$C$805,MATCH(F1640,Customers!$A$2:$A$805,0))</f>
        <v/>
      </c>
      <c r="W1640">
        <f>INDEX(Customers!$D$2:$D$805,MATCH(F1640,Customers!$A$2:$A$805,0))</f>
        <v/>
      </c>
      <c r="X1640">
        <f>YEAR(C1640)</f>
        <v/>
      </c>
      <c r="Y1640">
        <f>X1640-YEAR(V1640)+1</f>
        <v/>
      </c>
    </row>
    <row r="1641">
      <c r="A1641" t="n">
        <v>1640</v>
      </c>
      <c r="B1641" t="inlineStr">
        <is>
          <t>US-2020-150518</t>
        </is>
      </c>
      <c r="C1641" s="51" t="n">
        <v>44154</v>
      </c>
      <c r="D1641" s="51" t="n">
        <v>44159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inlineStr">
        <is>
          <t>55433</t>
        </is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  <c r="V1641" s="51">
        <f>INDEX(Customers!$C$2:$C$805,MATCH(F1641,Customers!$A$2:$A$805,0))</f>
        <v/>
      </c>
      <c r="W1641">
        <f>INDEX(Customers!$D$2:$D$805,MATCH(F1641,Customers!$A$2:$A$805,0))</f>
        <v/>
      </c>
      <c r="X1641">
        <f>YEAR(C1641)</f>
        <v/>
      </c>
      <c r="Y1641">
        <f>X1641-YEAR(V1641)+1</f>
        <v/>
      </c>
    </row>
    <row r="1642">
      <c r="A1642" t="n">
        <v>1641</v>
      </c>
      <c r="B1642" t="inlineStr">
        <is>
          <t>US-2020-158274</t>
        </is>
      </c>
      <c r="C1642" s="51" t="n">
        <v>44154</v>
      </c>
      <c r="D1642" s="51" t="n">
        <v>44159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inlineStr">
        <is>
          <t>71203</t>
        </is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  <c r="V1642" s="51">
        <f>INDEX(Customers!$C$2:$C$805,MATCH(F1642,Customers!$A$2:$A$805,0))</f>
        <v/>
      </c>
      <c r="W1642">
        <f>INDEX(Customers!$D$2:$D$805,MATCH(F1642,Customers!$A$2:$A$805,0))</f>
        <v/>
      </c>
      <c r="X1642">
        <f>YEAR(C1642)</f>
        <v/>
      </c>
      <c r="Y1642">
        <f>X1642-YEAR(V1642)+1</f>
        <v/>
      </c>
    </row>
    <row r="1643">
      <c r="A1643" t="n">
        <v>1642</v>
      </c>
      <c r="B1643" t="inlineStr">
        <is>
          <t>US-2020-149034</t>
        </is>
      </c>
      <c r="C1643" s="51" t="n">
        <v>44154</v>
      </c>
      <c r="D1643" s="51" t="n">
        <v>44156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inlineStr">
        <is>
          <t>19120</t>
        </is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  <c r="V1643" s="51">
        <f>INDEX(Customers!$C$2:$C$805,MATCH(F1643,Customers!$A$2:$A$805,0))</f>
        <v/>
      </c>
      <c r="W1643">
        <f>INDEX(Customers!$D$2:$D$805,MATCH(F1643,Customers!$A$2:$A$805,0))</f>
        <v/>
      </c>
      <c r="X1643">
        <f>YEAR(C1643)</f>
        <v/>
      </c>
      <c r="Y1643">
        <f>X1643-YEAR(V1643)+1</f>
        <v/>
      </c>
    </row>
    <row r="1644">
      <c r="A1644" t="n">
        <v>1643</v>
      </c>
      <c r="B1644" t="inlineStr">
        <is>
          <t>US-2020-150518</t>
        </is>
      </c>
      <c r="C1644" s="51" t="n">
        <v>44154</v>
      </c>
      <c r="D1644" s="51" t="n">
        <v>44159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inlineStr">
        <is>
          <t>55433</t>
        </is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  <c r="V1644" s="51">
        <f>INDEX(Customers!$C$2:$C$805,MATCH(F1644,Customers!$A$2:$A$805,0))</f>
        <v/>
      </c>
      <c r="W1644">
        <f>INDEX(Customers!$D$2:$D$805,MATCH(F1644,Customers!$A$2:$A$805,0))</f>
        <v/>
      </c>
      <c r="X1644">
        <f>YEAR(C1644)</f>
        <v/>
      </c>
      <c r="Y1644">
        <f>X1644-YEAR(V1644)+1</f>
        <v/>
      </c>
    </row>
    <row r="1645">
      <c r="A1645" t="n">
        <v>1644</v>
      </c>
      <c r="B1645" t="inlineStr">
        <is>
          <t>US-2020-144624</t>
        </is>
      </c>
      <c r="C1645" s="51" t="n">
        <v>44154</v>
      </c>
      <c r="D1645" s="51" t="n">
        <v>44158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inlineStr">
        <is>
          <t>14701</t>
        </is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  <c r="V1645" s="51">
        <f>INDEX(Customers!$C$2:$C$805,MATCH(F1645,Customers!$A$2:$A$805,0))</f>
        <v/>
      </c>
      <c r="W1645">
        <f>INDEX(Customers!$D$2:$D$805,MATCH(F1645,Customers!$A$2:$A$805,0))</f>
        <v/>
      </c>
      <c r="X1645">
        <f>YEAR(C1645)</f>
        <v/>
      </c>
      <c r="Y1645">
        <f>X1645-YEAR(V1645)+1</f>
        <v/>
      </c>
    </row>
    <row r="1646">
      <c r="A1646" t="n">
        <v>1645</v>
      </c>
      <c r="B1646" t="inlineStr">
        <is>
          <t>US-2020-158274</t>
        </is>
      </c>
      <c r="C1646" s="51" t="n">
        <v>44154</v>
      </c>
      <c r="D1646" s="51" t="n">
        <v>44159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inlineStr">
        <is>
          <t>71203</t>
        </is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  <c r="V1646" s="51">
        <f>INDEX(Customers!$C$2:$C$805,MATCH(F1646,Customers!$A$2:$A$805,0))</f>
        <v/>
      </c>
      <c r="W1646">
        <f>INDEX(Customers!$D$2:$D$805,MATCH(F1646,Customers!$A$2:$A$805,0))</f>
        <v/>
      </c>
      <c r="X1646">
        <f>YEAR(C1646)</f>
        <v/>
      </c>
      <c r="Y1646">
        <f>X1646-YEAR(V1646)+1</f>
        <v/>
      </c>
    </row>
    <row r="1647">
      <c r="A1647" t="n">
        <v>1646</v>
      </c>
      <c r="B1647" t="inlineStr">
        <is>
          <t>US-2020-158274</t>
        </is>
      </c>
      <c r="C1647" s="51" t="n">
        <v>44154</v>
      </c>
      <c r="D1647" s="51" t="n">
        <v>44159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inlineStr">
        <is>
          <t>71203</t>
        </is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  <c r="V1647" s="51">
        <f>INDEX(Customers!$C$2:$C$805,MATCH(F1647,Customers!$A$2:$A$805,0))</f>
        <v/>
      </c>
      <c r="W1647">
        <f>INDEX(Customers!$D$2:$D$805,MATCH(F1647,Customers!$A$2:$A$805,0))</f>
        <v/>
      </c>
      <c r="X1647">
        <f>YEAR(C1647)</f>
        <v/>
      </c>
      <c r="Y1647">
        <f>X1647-YEAR(V1647)+1</f>
        <v/>
      </c>
    </row>
    <row r="1648">
      <c r="A1648" t="n">
        <v>1647</v>
      </c>
      <c r="B1648" t="inlineStr">
        <is>
          <t>US-2020-140396</t>
        </is>
      </c>
      <c r="C1648" s="51" t="n">
        <v>44155</v>
      </c>
      <c r="D1648" s="51" t="n">
        <v>44160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  <c r="V1648" s="51">
        <f>INDEX(Customers!$C$2:$C$805,MATCH(F1648,Customers!$A$2:$A$805,0))</f>
        <v/>
      </c>
      <c r="W1648">
        <f>INDEX(Customers!$D$2:$D$805,MATCH(F1648,Customers!$A$2:$A$805,0))</f>
        <v/>
      </c>
      <c r="X1648">
        <f>YEAR(C1648)</f>
        <v/>
      </c>
      <c r="Y1648">
        <f>X1648-YEAR(V1648)+1</f>
        <v/>
      </c>
    </row>
    <row r="1649">
      <c r="A1649" t="n">
        <v>1648</v>
      </c>
      <c r="B1649" t="inlineStr">
        <is>
          <t>US-2020-140396</t>
        </is>
      </c>
      <c r="C1649" s="51" t="n">
        <v>44155</v>
      </c>
      <c r="D1649" s="51" t="n">
        <v>44160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inlineStr">
        <is>
          <t>10024</t>
        </is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  <c r="V1649" s="51">
        <f>INDEX(Customers!$C$2:$C$805,MATCH(F1649,Customers!$A$2:$A$805,0))</f>
        <v/>
      </c>
      <c r="W1649">
        <f>INDEX(Customers!$D$2:$D$805,MATCH(F1649,Customers!$A$2:$A$805,0))</f>
        <v/>
      </c>
      <c r="X1649">
        <f>YEAR(C1649)</f>
        <v/>
      </c>
      <c r="Y1649">
        <f>X1649-YEAR(V1649)+1</f>
        <v/>
      </c>
    </row>
    <row r="1650">
      <c r="A1650" t="n">
        <v>1649</v>
      </c>
      <c r="B1650" t="inlineStr">
        <is>
          <t>US-2020-140396</t>
        </is>
      </c>
      <c r="C1650" s="51" t="n">
        <v>44155</v>
      </c>
      <c r="D1650" s="51" t="n">
        <v>44160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inlineStr">
        <is>
          <t>10024</t>
        </is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  <c r="V1650" s="51">
        <f>INDEX(Customers!$C$2:$C$805,MATCH(F1650,Customers!$A$2:$A$805,0))</f>
        <v/>
      </c>
      <c r="W1650">
        <f>INDEX(Customers!$D$2:$D$805,MATCH(F1650,Customers!$A$2:$A$805,0))</f>
        <v/>
      </c>
      <c r="X1650">
        <f>YEAR(C1650)</f>
        <v/>
      </c>
      <c r="Y1650">
        <f>X1650-YEAR(V1650)+1</f>
        <v/>
      </c>
    </row>
    <row r="1651">
      <c r="A1651" t="n">
        <v>1650</v>
      </c>
      <c r="B1651" t="inlineStr">
        <is>
          <t>US-2020-140396</t>
        </is>
      </c>
      <c r="C1651" s="51" t="n">
        <v>44155</v>
      </c>
      <c r="D1651" s="51" t="n">
        <v>44160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10024</t>
        </is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  <c r="V1651" s="51">
        <f>INDEX(Customers!$C$2:$C$805,MATCH(F1651,Customers!$A$2:$A$805,0))</f>
        <v/>
      </c>
      <c r="W1651">
        <f>INDEX(Customers!$D$2:$D$805,MATCH(F1651,Customers!$A$2:$A$805,0))</f>
        <v/>
      </c>
      <c r="X1651">
        <f>YEAR(C1651)</f>
        <v/>
      </c>
      <c r="Y1651">
        <f>X1651-YEAR(V1651)+1</f>
        <v/>
      </c>
    </row>
    <row r="1652">
      <c r="A1652" t="n">
        <v>1651</v>
      </c>
      <c r="B1652" t="inlineStr">
        <is>
          <t>US-2020-102274</t>
        </is>
      </c>
      <c r="C1652" s="51" t="n">
        <v>44156</v>
      </c>
      <c r="D1652" s="51" t="n">
        <v>44161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inlineStr">
        <is>
          <t>40475</t>
        </is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  <c r="V1652" s="51">
        <f>INDEX(Customers!$C$2:$C$805,MATCH(F1652,Customers!$A$2:$A$805,0))</f>
        <v/>
      </c>
      <c r="W1652">
        <f>INDEX(Customers!$D$2:$D$805,MATCH(F1652,Customers!$A$2:$A$805,0))</f>
        <v/>
      </c>
      <c r="X1652">
        <f>YEAR(C1652)</f>
        <v/>
      </c>
      <c r="Y1652">
        <f>X1652-YEAR(V1652)+1</f>
        <v/>
      </c>
    </row>
    <row r="1653">
      <c r="A1653" t="n">
        <v>1652</v>
      </c>
      <c r="B1653" t="inlineStr">
        <is>
          <t>US-2020-168501</t>
        </is>
      </c>
      <c r="C1653" s="51" t="n">
        <v>44156</v>
      </c>
      <c r="D1653" s="51" t="n">
        <v>44162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inlineStr">
        <is>
          <t>75220</t>
        </is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  <c r="V1653" s="51">
        <f>INDEX(Customers!$C$2:$C$805,MATCH(F1653,Customers!$A$2:$A$805,0))</f>
        <v/>
      </c>
      <c r="W1653">
        <f>INDEX(Customers!$D$2:$D$805,MATCH(F1653,Customers!$A$2:$A$805,0))</f>
        <v/>
      </c>
      <c r="X1653">
        <f>YEAR(C1653)</f>
        <v/>
      </c>
      <c r="Y1653">
        <f>X1653-YEAR(V1653)+1</f>
        <v/>
      </c>
    </row>
    <row r="1654">
      <c r="A1654" t="n">
        <v>1653</v>
      </c>
      <c r="B1654" t="inlineStr">
        <is>
          <t>US-2020-154781</t>
        </is>
      </c>
      <c r="C1654" s="51" t="n">
        <v>44156</v>
      </c>
      <c r="D1654" s="51" t="n">
        <v>44161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94110</t>
        </is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  <c r="V1654" s="51">
        <f>INDEX(Customers!$C$2:$C$805,MATCH(F1654,Customers!$A$2:$A$805,0))</f>
        <v/>
      </c>
      <c r="W1654">
        <f>INDEX(Customers!$D$2:$D$805,MATCH(F1654,Customers!$A$2:$A$805,0))</f>
        <v/>
      </c>
      <c r="X1654">
        <f>YEAR(C1654)</f>
        <v/>
      </c>
      <c r="Y1654">
        <f>X1654-YEAR(V1654)+1</f>
        <v/>
      </c>
    </row>
    <row r="1655">
      <c r="A1655" t="n">
        <v>1654</v>
      </c>
      <c r="B1655" t="inlineStr">
        <is>
          <t>US-2020-103401</t>
        </is>
      </c>
      <c r="C1655" s="51" t="n">
        <v>44156</v>
      </c>
      <c r="D1655" s="51" t="n">
        <v>44161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inlineStr">
        <is>
          <t>94110</t>
        </is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  <c r="V1655" s="51">
        <f>INDEX(Customers!$C$2:$C$805,MATCH(F1655,Customers!$A$2:$A$805,0))</f>
        <v/>
      </c>
      <c r="W1655">
        <f>INDEX(Customers!$D$2:$D$805,MATCH(F1655,Customers!$A$2:$A$805,0))</f>
        <v/>
      </c>
      <c r="X1655">
        <f>YEAR(C1655)</f>
        <v/>
      </c>
      <c r="Y1655">
        <f>X1655-YEAR(V1655)+1</f>
        <v/>
      </c>
    </row>
    <row r="1656">
      <c r="A1656" t="n">
        <v>1655</v>
      </c>
      <c r="B1656" t="inlineStr">
        <is>
          <t>US-2020-102274</t>
        </is>
      </c>
      <c r="C1656" s="51" t="n">
        <v>44156</v>
      </c>
      <c r="D1656" s="51" t="n">
        <v>44161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inlineStr">
        <is>
          <t>40475</t>
        </is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  <c r="V1656" s="51">
        <f>INDEX(Customers!$C$2:$C$805,MATCH(F1656,Customers!$A$2:$A$805,0))</f>
        <v/>
      </c>
      <c r="W1656">
        <f>INDEX(Customers!$D$2:$D$805,MATCH(F1656,Customers!$A$2:$A$805,0))</f>
        <v/>
      </c>
      <c r="X1656">
        <f>YEAR(C1656)</f>
        <v/>
      </c>
      <c r="Y1656">
        <f>X1656-YEAR(V1656)+1</f>
        <v/>
      </c>
    </row>
    <row r="1657">
      <c r="A1657" t="n">
        <v>1656</v>
      </c>
      <c r="B1657" t="inlineStr">
        <is>
          <t>US-2020-102274</t>
        </is>
      </c>
      <c r="C1657" s="51" t="n">
        <v>44156</v>
      </c>
      <c r="D1657" s="51" t="n">
        <v>44161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inlineStr">
        <is>
          <t>40475</t>
        </is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  <c r="V1657" s="51">
        <f>INDEX(Customers!$C$2:$C$805,MATCH(F1657,Customers!$A$2:$A$805,0))</f>
        <v/>
      </c>
      <c r="W1657">
        <f>INDEX(Customers!$D$2:$D$805,MATCH(F1657,Customers!$A$2:$A$805,0))</f>
        <v/>
      </c>
      <c r="X1657">
        <f>YEAR(C1657)</f>
        <v/>
      </c>
      <c r="Y1657">
        <f>X1657-YEAR(V1657)+1</f>
        <v/>
      </c>
    </row>
    <row r="1658">
      <c r="A1658" t="n">
        <v>1657</v>
      </c>
      <c r="B1658" t="inlineStr">
        <is>
          <t>US-2020-154781</t>
        </is>
      </c>
      <c r="C1658" s="51" t="n">
        <v>44156</v>
      </c>
      <c r="D1658" s="51" t="n">
        <v>44161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inlineStr">
        <is>
          <t>94110</t>
        </is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  <c r="V1658" s="51">
        <f>INDEX(Customers!$C$2:$C$805,MATCH(F1658,Customers!$A$2:$A$805,0))</f>
        <v/>
      </c>
      <c r="W1658">
        <f>INDEX(Customers!$D$2:$D$805,MATCH(F1658,Customers!$A$2:$A$805,0))</f>
        <v/>
      </c>
      <c r="X1658">
        <f>YEAR(C1658)</f>
        <v/>
      </c>
      <c r="Y1658">
        <f>X1658-YEAR(V1658)+1</f>
        <v/>
      </c>
    </row>
    <row r="1659">
      <c r="A1659" t="n">
        <v>1658</v>
      </c>
      <c r="B1659" t="inlineStr">
        <is>
          <t>US-2020-102274</t>
        </is>
      </c>
      <c r="C1659" s="51" t="n">
        <v>44156</v>
      </c>
      <c r="D1659" s="51" t="n">
        <v>44161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inlineStr">
        <is>
          <t>40475</t>
        </is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  <c r="V1659" s="51">
        <f>INDEX(Customers!$C$2:$C$805,MATCH(F1659,Customers!$A$2:$A$805,0))</f>
        <v/>
      </c>
      <c r="W1659">
        <f>INDEX(Customers!$D$2:$D$805,MATCH(F1659,Customers!$A$2:$A$805,0))</f>
        <v/>
      </c>
      <c r="X1659">
        <f>YEAR(C1659)</f>
        <v/>
      </c>
      <c r="Y1659">
        <f>X1659-YEAR(V1659)+1</f>
        <v/>
      </c>
    </row>
    <row r="1660">
      <c r="A1660" t="n">
        <v>1659</v>
      </c>
      <c r="B1660" t="inlineStr">
        <is>
          <t>US-2020-168501</t>
        </is>
      </c>
      <c r="C1660" s="51" t="n">
        <v>44156</v>
      </c>
      <c r="D1660" s="51" t="n">
        <v>44162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inlineStr">
        <is>
          <t>75220</t>
        </is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  <c r="V1660" s="51">
        <f>INDEX(Customers!$C$2:$C$805,MATCH(F1660,Customers!$A$2:$A$805,0))</f>
        <v/>
      </c>
      <c r="W1660">
        <f>INDEX(Customers!$D$2:$D$805,MATCH(F1660,Customers!$A$2:$A$805,0))</f>
        <v/>
      </c>
      <c r="X1660">
        <f>YEAR(C1660)</f>
        <v/>
      </c>
      <c r="Y1660">
        <f>X1660-YEAR(V1660)+1</f>
        <v/>
      </c>
    </row>
    <row r="1661">
      <c r="A1661" t="n">
        <v>1660</v>
      </c>
      <c r="B1661" t="inlineStr">
        <is>
          <t>US-2020-129091</t>
        </is>
      </c>
      <c r="C1661" s="51" t="n">
        <v>44157</v>
      </c>
      <c r="D1661" s="51" t="n">
        <v>44162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inlineStr">
        <is>
          <t>31907</t>
        </is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  <c r="V1661" s="51">
        <f>INDEX(Customers!$C$2:$C$805,MATCH(F1661,Customers!$A$2:$A$805,0))</f>
        <v/>
      </c>
      <c r="W1661">
        <f>INDEX(Customers!$D$2:$D$805,MATCH(F1661,Customers!$A$2:$A$805,0))</f>
        <v/>
      </c>
      <c r="X1661">
        <f>YEAR(C1661)</f>
        <v/>
      </c>
      <c r="Y1661">
        <f>X1661-YEAR(V1661)+1</f>
        <v/>
      </c>
    </row>
    <row r="1662">
      <c r="A1662" t="n">
        <v>1661</v>
      </c>
      <c r="B1662" t="inlineStr">
        <is>
          <t>US-2020-129091</t>
        </is>
      </c>
      <c r="C1662" s="51" t="n">
        <v>44157</v>
      </c>
      <c r="D1662" s="51" t="n">
        <v>44162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inlineStr">
        <is>
          <t>31907</t>
        </is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  <c r="V1662" s="51">
        <f>INDEX(Customers!$C$2:$C$805,MATCH(F1662,Customers!$A$2:$A$805,0))</f>
        <v/>
      </c>
      <c r="W1662">
        <f>INDEX(Customers!$D$2:$D$805,MATCH(F1662,Customers!$A$2:$A$805,0))</f>
        <v/>
      </c>
      <c r="X1662">
        <f>YEAR(C1662)</f>
        <v/>
      </c>
      <c r="Y1662">
        <f>X1662-YEAR(V1662)+1</f>
        <v/>
      </c>
    </row>
    <row r="1663">
      <c r="A1663" t="n">
        <v>1662</v>
      </c>
      <c r="B1663" t="inlineStr">
        <is>
          <t>US-2020-105340</t>
        </is>
      </c>
      <c r="C1663" s="51" t="n">
        <v>44157</v>
      </c>
      <c r="D1663" s="51" t="n">
        <v>44160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inlineStr">
        <is>
          <t>77506</t>
        </is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  <c r="V1663" s="51">
        <f>INDEX(Customers!$C$2:$C$805,MATCH(F1663,Customers!$A$2:$A$805,0))</f>
        <v/>
      </c>
      <c r="W1663">
        <f>INDEX(Customers!$D$2:$D$805,MATCH(F1663,Customers!$A$2:$A$805,0))</f>
        <v/>
      </c>
      <c r="X1663">
        <f>YEAR(C1663)</f>
        <v/>
      </c>
      <c r="Y1663">
        <f>X1663-YEAR(V1663)+1</f>
        <v/>
      </c>
    </row>
    <row r="1664">
      <c r="A1664" t="n">
        <v>1663</v>
      </c>
      <c r="B1664" t="inlineStr">
        <is>
          <t>US-2020-112200</t>
        </is>
      </c>
      <c r="C1664" s="51" t="n">
        <v>44157</v>
      </c>
      <c r="D1664" s="51" t="n">
        <v>44163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inlineStr">
        <is>
          <t>60440</t>
        </is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  <c r="V1664" s="51">
        <f>INDEX(Customers!$C$2:$C$805,MATCH(F1664,Customers!$A$2:$A$805,0))</f>
        <v/>
      </c>
      <c r="W1664">
        <f>INDEX(Customers!$D$2:$D$805,MATCH(F1664,Customers!$A$2:$A$805,0))</f>
        <v/>
      </c>
      <c r="X1664">
        <f>YEAR(C1664)</f>
        <v/>
      </c>
      <c r="Y1664">
        <f>X1664-YEAR(V1664)+1</f>
        <v/>
      </c>
    </row>
    <row r="1665">
      <c r="A1665" t="n">
        <v>1664</v>
      </c>
      <c r="B1665" t="inlineStr">
        <is>
          <t>US-2020-129091</t>
        </is>
      </c>
      <c r="C1665" s="51" t="n">
        <v>44157</v>
      </c>
      <c r="D1665" s="51" t="n">
        <v>44162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inlineStr">
        <is>
          <t>31907</t>
        </is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  <c r="V1665" s="51">
        <f>INDEX(Customers!$C$2:$C$805,MATCH(F1665,Customers!$A$2:$A$805,0))</f>
        <v/>
      </c>
      <c r="W1665">
        <f>INDEX(Customers!$D$2:$D$805,MATCH(F1665,Customers!$A$2:$A$805,0))</f>
        <v/>
      </c>
      <c r="X1665">
        <f>YEAR(C1665)</f>
        <v/>
      </c>
      <c r="Y1665">
        <f>X1665-YEAR(V1665)+1</f>
        <v/>
      </c>
    </row>
    <row r="1666">
      <c r="A1666" t="n">
        <v>1665</v>
      </c>
      <c r="B1666" t="inlineStr">
        <is>
          <t>US-2020-129091</t>
        </is>
      </c>
      <c r="C1666" s="51" t="n">
        <v>44157</v>
      </c>
      <c r="D1666" s="51" t="n">
        <v>44162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inlineStr">
        <is>
          <t>31907</t>
        </is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  <c r="V1666" s="51">
        <f>INDEX(Customers!$C$2:$C$805,MATCH(F1666,Customers!$A$2:$A$805,0))</f>
        <v/>
      </c>
      <c r="W1666">
        <f>INDEX(Customers!$D$2:$D$805,MATCH(F1666,Customers!$A$2:$A$805,0))</f>
        <v/>
      </c>
      <c r="X1666">
        <f>YEAR(C1666)</f>
        <v/>
      </c>
      <c r="Y1666">
        <f>X1666-YEAR(V1666)+1</f>
        <v/>
      </c>
    </row>
    <row r="1667">
      <c r="A1667" t="n">
        <v>1666</v>
      </c>
      <c r="B1667" t="inlineStr">
        <is>
          <t>US-2020-125682</t>
        </is>
      </c>
      <c r="C1667" s="51" t="n">
        <v>44157</v>
      </c>
      <c r="D1667" s="51" t="n">
        <v>44160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inlineStr">
        <is>
          <t>30318</t>
        </is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  <c r="V1667" s="51">
        <f>INDEX(Customers!$C$2:$C$805,MATCH(F1667,Customers!$A$2:$A$805,0))</f>
        <v/>
      </c>
      <c r="W1667">
        <f>INDEX(Customers!$D$2:$D$805,MATCH(F1667,Customers!$A$2:$A$805,0))</f>
        <v/>
      </c>
      <c r="X1667">
        <f>YEAR(C1667)</f>
        <v/>
      </c>
      <c r="Y1667">
        <f>X1667-YEAR(V1667)+1</f>
        <v/>
      </c>
    </row>
    <row r="1668">
      <c r="A1668" t="n">
        <v>1667</v>
      </c>
      <c r="B1668" t="inlineStr">
        <is>
          <t>US-2020-135090</t>
        </is>
      </c>
      <c r="C1668" s="51" t="n">
        <v>44157</v>
      </c>
      <c r="D1668" s="51" t="n">
        <v>44161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inlineStr">
        <is>
          <t>90036</t>
        </is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  <c r="V1668" s="51">
        <f>INDEX(Customers!$C$2:$C$805,MATCH(F1668,Customers!$A$2:$A$805,0))</f>
        <v/>
      </c>
      <c r="W1668">
        <f>INDEX(Customers!$D$2:$D$805,MATCH(F1668,Customers!$A$2:$A$805,0))</f>
        <v/>
      </c>
      <c r="X1668">
        <f>YEAR(C1668)</f>
        <v/>
      </c>
      <c r="Y1668">
        <f>X1668-YEAR(V1668)+1</f>
        <v/>
      </c>
    </row>
    <row r="1669">
      <c r="A1669" t="n">
        <v>1668</v>
      </c>
      <c r="B1669" t="inlineStr">
        <is>
          <t>US-2020-157385</t>
        </is>
      </c>
      <c r="C1669" s="51" t="n">
        <v>44158</v>
      </c>
      <c r="D1669" s="51" t="n">
        <v>44160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90004</t>
        </is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  <c r="V1669" s="51">
        <f>INDEX(Customers!$C$2:$C$805,MATCH(F1669,Customers!$A$2:$A$805,0))</f>
        <v/>
      </c>
      <c r="W1669">
        <f>INDEX(Customers!$D$2:$D$805,MATCH(F1669,Customers!$A$2:$A$805,0))</f>
        <v/>
      </c>
      <c r="X1669">
        <f>YEAR(C1669)</f>
        <v/>
      </c>
      <c r="Y1669">
        <f>X1669-YEAR(V1669)+1</f>
        <v/>
      </c>
    </row>
    <row r="1670">
      <c r="A1670" t="n">
        <v>1669</v>
      </c>
      <c r="B1670" t="inlineStr">
        <is>
          <t>US-2020-157385</t>
        </is>
      </c>
      <c r="C1670" s="51" t="n">
        <v>44158</v>
      </c>
      <c r="D1670" s="51" t="n">
        <v>44160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inlineStr">
        <is>
          <t>90004</t>
        </is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  <c r="V1670" s="51">
        <f>INDEX(Customers!$C$2:$C$805,MATCH(F1670,Customers!$A$2:$A$805,0))</f>
        <v/>
      </c>
      <c r="W1670">
        <f>INDEX(Customers!$D$2:$D$805,MATCH(F1670,Customers!$A$2:$A$805,0))</f>
        <v/>
      </c>
      <c r="X1670">
        <f>YEAR(C1670)</f>
        <v/>
      </c>
      <c r="Y1670">
        <f>X1670-YEAR(V1670)+1</f>
        <v/>
      </c>
    </row>
    <row r="1671">
      <c r="A1671" t="n">
        <v>1670</v>
      </c>
      <c r="B1671" t="inlineStr">
        <is>
          <t>US-2020-143721</t>
        </is>
      </c>
      <c r="C1671" s="51" t="n">
        <v>44158</v>
      </c>
      <c r="D1671" s="51" t="n">
        <v>44161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inlineStr">
        <is>
          <t>77095</t>
        </is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  <c r="V1671" s="51">
        <f>INDEX(Customers!$C$2:$C$805,MATCH(F1671,Customers!$A$2:$A$805,0))</f>
        <v/>
      </c>
      <c r="W1671">
        <f>INDEX(Customers!$D$2:$D$805,MATCH(F1671,Customers!$A$2:$A$805,0))</f>
        <v/>
      </c>
      <c r="X1671">
        <f>YEAR(C1671)</f>
        <v/>
      </c>
      <c r="Y1671">
        <f>X1671-YEAR(V1671)+1</f>
        <v/>
      </c>
    </row>
    <row r="1672">
      <c r="A1672" t="n">
        <v>1671</v>
      </c>
      <c r="B1672" t="inlineStr">
        <is>
          <t>US-2020-120544</t>
        </is>
      </c>
      <c r="C1672" s="51" t="n">
        <v>44158</v>
      </c>
      <c r="D1672" s="51" t="n">
        <v>44162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inlineStr">
        <is>
          <t>75150</t>
        </is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  <c r="V1672" s="51">
        <f>INDEX(Customers!$C$2:$C$805,MATCH(F1672,Customers!$A$2:$A$805,0))</f>
        <v/>
      </c>
      <c r="W1672">
        <f>INDEX(Customers!$D$2:$D$805,MATCH(F1672,Customers!$A$2:$A$805,0))</f>
        <v/>
      </c>
      <c r="X1672">
        <f>YEAR(C1672)</f>
        <v/>
      </c>
      <c r="Y1672">
        <f>X1672-YEAR(V1672)+1</f>
        <v/>
      </c>
    </row>
    <row r="1673">
      <c r="A1673" t="n">
        <v>1672</v>
      </c>
      <c r="B1673" t="inlineStr">
        <is>
          <t>US-2020-120544</t>
        </is>
      </c>
      <c r="C1673" s="51" t="n">
        <v>44158</v>
      </c>
      <c r="D1673" s="51" t="n">
        <v>44162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inlineStr">
        <is>
          <t>75150</t>
        </is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  <c r="V1673" s="51">
        <f>INDEX(Customers!$C$2:$C$805,MATCH(F1673,Customers!$A$2:$A$805,0))</f>
        <v/>
      </c>
      <c r="W1673">
        <f>INDEX(Customers!$D$2:$D$805,MATCH(F1673,Customers!$A$2:$A$805,0))</f>
        <v/>
      </c>
      <c r="X1673">
        <f>YEAR(C1673)</f>
        <v/>
      </c>
      <c r="Y1673">
        <f>X1673-YEAR(V1673)+1</f>
        <v/>
      </c>
    </row>
    <row r="1674">
      <c r="A1674" t="n">
        <v>1673</v>
      </c>
      <c r="B1674" t="inlineStr">
        <is>
          <t>US-2020-139283</t>
        </is>
      </c>
      <c r="C1674" s="51" t="n">
        <v>44158</v>
      </c>
      <c r="D1674" s="51" t="n">
        <v>44162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inlineStr">
        <is>
          <t>48227</t>
        </is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  <c r="V1674" s="51">
        <f>INDEX(Customers!$C$2:$C$805,MATCH(F1674,Customers!$A$2:$A$805,0))</f>
        <v/>
      </c>
      <c r="W1674">
        <f>INDEX(Customers!$D$2:$D$805,MATCH(F1674,Customers!$A$2:$A$805,0))</f>
        <v/>
      </c>
      <c r="X1674">
        <f>YEAR(C1674)</f>
        <v/>
      </c>
      <c r="Y1674">
        <f>X1674-YEAR(V1674)+1</f>
        <v/>
      </c>
    </row>
    <row r="1675">
      <c r="A1675" t="n">
        <v>1674</v>
      </c>
      <c r="B1675" t="inlineStr">
        <is>
          <t>US-2020-159625</t>
        </is>
      </c>
      <c r="C1675" s="51" t="n">
        <v>44158</v>
      </c>
      <c r="D1675" s="51" t="n">
        <v>44163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inlineStr">
        <is>
          <t>85254</t>
        </is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  <c r="V1675" s="51">
        <f>INDEX(Customers!$C$2:$C$805,MATCH(F1675,Customers!$A$2:$A$805,0))</f>
        <v/>
      </c>
      <c r="W1675">
        <f>INDEX(Customers!$D$2:$D$805,MATCH(F1675,Customers!$A$2:$A$805,0))</f>
        <v/>
      </c>
      <c r="X1675">
        <f>YEAR(C1675)</f>
        <v/>
      </c>
      <c r="Y1675">
        <f>X1675-YEAR(V1675)+1</f>
        <v/>
      </c>
    </row>
    <row r="1676">
      <c r="A1676" t="n">
        <v>1675</v>
      </c>
      <c r="B1676" t="inlineStr">
        <is>
          <t>US-2020-149055</t>
        </is>
      </c>
      <c r="C1676" s="51" t="n">
        <v>44158</v>
      </c>
      <c r="D1676" s="51" t="n">
        <v>44163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inlineStr">
        <is>
          <t>19134</t>
        </is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  <c r="V1676" s="51">
        <f>INDEX(Customers!$C$2:$C$805,MATCH(F1676,Customers!$A$2:$A$805,0))</f>
        <v/>
      </c>
      <c r="W1676">
        <f>INDEX(Customers!$D$2:$D$805,MATCH(F1676,Customers!$A$2:$A$805,0))</f>
        <v/>
      </c>
      <c r="X1676">
        <f>YEAR(C1676)</f>
        <v/>
      </c>
      <c r="Y1676">
        <f>X1676-YEAR(V1676)+1</f>
        <v/>
      </c>
    </row>
    <row r="1677">
      <c r="A1677" t="n">
        <v>1676</v>
      </c>
      <c r="B1677" t="inlineStr">
        <is>
          <t>US-2020-157385</t>
        </is>
      </c>
      <c r="C1677" s="51" t="n">
        <v>44158</v>
      </c>
      <c r="D1677" s="51" t="n">
        <v>44160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90004</t>
        </is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  <c r="V1677" s="51">
        <f>INDEX(Customers!$C$2:$C$805,MATCH(F1677,Customers!$A$2:$A$805,0))</f>
        <v/>
      </c>
      <c r="W1677">
        <f>INDEX(Customers!$D$2:$D$805,MATCH(F1677,Customers!$A$2:$A$805,0))</f>
        <v/>
      </c>
      <c r="X1677">
        <f>YEAR(C1677)</f>
        <v/>
      </c>
      <c r="Y1677">
        <f>X1677-YEAR(V1677)+1</f>
        <v/>
      </c>
    </row>
    <row r="1678">
      <c r="A1678" t="n">
        <v>1677</v>
      </c>
      <c r="B1678" t="inlineStr">
        <is>
          <t>US-2020-110352</t>
        </is>
      </c>
      <c r="C1678" s="51" t="n">
        <v>44158</v>
      </c>
      <c r="D1678" s="51" t="n">
        <v>44164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77036</t>
        </is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  <c r="V1678" s="51">
        <f>INDEX(Customers!$C$2:$C$805,MATCH(F1678,Customers!$A$2:$A$805,0))</f>
        <v/>
      </c>
      <c r="W1678">
        <f>INDEX(Customers!$D$2:$D$805,MATCH(F1678,Customers!$A$2:$A$805,0))</f>
        <v/>
      </c>
      <c r="X1678">
        <f>YEAR(C1678)</f>
        <v/>
      </c>
      <c r="Y1678">
        <f>X1678-YEAR(V1678)+1</f>
        <v/>
      </c>
    </row>
    <row r="1679">
      <c r="A1679" t="n">
        <v>1678</v>
      </c>
      <c r="B1679" t="inlineStr">
        <is>
          <t>US-2020-157385</t>
        </is>
      </c>
      <c r="C1679" s="51" t="n">
        <v>44158</v>
      </c>
      <c r="D1679" s="51" t="n">
        <v>44160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90004</t>
        </is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  <c r="V1679" s="51">
        <f>INDEX(Customers!$C$2:$C$805,MATCH(F1679,Customers!$A$2:$A$805,0))</f>
        <v/>
      </c>
      <c r="W1679">
        <f>INDEX(Customers!$D$2:$D$805,MATCH(F1679,Customers!$A$2:$A$805,0))</f>
        <v/>
      </c>
      <c r="X1679">
        <f>YEAR(C1679)</f>
        <v/>
      </c>
      <c r="Y1679">
        <f>X1679-YEAR(V1679)+1</f>
        <v/>
      </c>
    </row>
    <row r="1680">
      <c r="A1680" t="n">
        <v>1679</v>
      </c>
      <c r="B1680" t="inlineStr">
        <is>
          <t>US-2020-120544</t>
        </is>
      </c>
      <c r="C1680" s="51" t="n">
        <v>44158</v>
      </c>
      <c r="D1680" s="51" t="n">
        <v>44162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inlineStr">
        <is>
          <t>75150</t>
        </is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  <c r="V1680" s="51">
        <f>INDEX(Customers!$C$2:$C$805,MATCH(F1680,Customers!$A$2:$A$805,0))</f>
        <v/>
      </c>
      <c r="W1680">
        <f>INDEX(Customers!$D$2:$D$805,MATCH(F1680,Customers!$A$2:$A$805,0))</f>
        <v/>
      </c>
      <c r="X1680">
        <f>YEAR(C1680)</f>
        <v/>
      </c>
      <c r="Y1680">
        <f>X1680-YEAR(V1680)+1</f>
        <v/>
      </c>
    </row>
    <row r="1681">
      <c r="A1681" t="n">
        <v>1680</v>
      </c>
      <c r="B1681" t="inlineStr">
        <is>
          <t>US-2020-105984</t>
        </is>
      </c>
      <c r="C1681" s="51" t="n">
        <v>44159</v>
      </c>
      <c r="D1681" s="51" t="n">
        <v>44159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inlineStr">
        <is>
          <t>43229</t>
        </is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  <c r="V1681" s="51">
        <f>INDEX(Customers!$C$2:$C$805,MATCH(F1681,Customers!$A$2:$A$805,0))</f>
        <v/>
      </c>
      <c r="W1681">
        <f>INDEX(Customers!$D$2:$D$805,MATCH(F1681,Customers!$A$2:$A$805,0))</f>
        <v/>
      </c>
      <c r="X1681">
        <f>YEAR(C1681)</f>
        <v/>
      </c>
      <c r="Y1681">
        <f>X1681-YEAR(V1681)+1</f>
        <v/>
      </c>
    </row>
    <row r="1682">
      <c r="A1682" t="n">
        <v>1681</v>
      </c>
      <c r="B1682" t="inlineStr">
        <is>
          <t>US-2020-102295</t>
        </is>
      </c>
      <c r="C1682" s="51" t="n">
        <v>44159</v>
      </c>
      <c r="D1682" s="51" t="n">
        <v>44161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inlineStr">
        <is>
          <t>95823</t>
        </is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  <c r="V1682" s="51">
        <f>INDEX(Customers!$C$2:$C$805,MATCH(F1682,Customers!$A$2:$A$805,0))</f>
        <v/>
      </c>
      <c r="W1682">
        <f>INDEX(Customers!$D$2:$D$805,MATCH(F1682,Customers!$A$2:$A$805,0))</f>
        <v/>
      </c>
      <c r="X1682">
        <f>YEAR(C1682)</f>
        <v/>
      </c>
      <c r="Y1682">
        <f>X1682-YEAR(V1682)+1</f>
        <v/>
      </c>
    </row>
    <row r="1683">
      <c r="A1683" t="n">
        <v>1682</v>
      </c>
      <c r="B1683" t="inlineStr">
        <is>
          <t>US-2020-158540</t>
        </is>
      </c>
      <c r="C1683" s="51" t="n">
        <v>44159</v>
      </c>
      <c r="D1683" s="51" t="n">
        <v>44161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inlineStr">
        <is>
          <t>92037</t>
        </is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  <c r="V1683" s="51">
        <f>INDEX(Customers!$C$2:$C$805,MATCH(F1683,Customers!$A$2:$A$805,0))</f>
        <v/>
      </c>
      <c r="W1683">
        <f>INDEX(Customers!$D$2:$D$805,MATCH(F1683,Customers!$A$2:$A$805,0))</f>
        <v/>
      </c>
      <c r="X1683">
        <f>YEAR(C1683)</f>
        <v/>
      </c>
      <c r="Y1683">
        <f>X1683-YEAR(V1683)+1</f>
        <v/>
      </c>
    </row>
    <row r="1684">
      <c r="A1684" t="n">
        <v>1683</v>
      </c>
      <c r="B1684" t="inlineStr">
        <is>
          <t>US-2020-122217</t>
        </is>
      </c>
      <c r="C1684" s="51" t="n">
        <v>44159</v>
      </c>
      <c r="D1684" s="51" t="n">
        <v>44164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inlineStr">
        <is>
          <t>23464</t>
        </is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  <c r="V1684" s="51">
        <f>INDEX(Customers!$C$2:$C$805,MATCH(F1684,Customers!$A$2:$A$805,0))</f>
        <v/>
      </c>
      <c r="W1684">
        <f>INDEX(Customers!$D$2:$D$805,MATCH(F1684,Customers!$A$2:$A$805,0))</f>
        <v/>
      </c>
      <c r="X1684">
        <f>YEAR(C1684)</f>
        <v/>
      </c>
      <c r="Y1684">
        <f>X1684-YEAR(V1684)+1</f>
        <v/>
      </c>
    </row>
    <row r="1685">
      <c r="A1685" t="n">
        <v>1684</v>
      </c>
      <c r="B1685" t="inlineStr">
        <is>
          <t>US-2020-153850</t>
        </is>
      </c>
      <c r="C1685" s="51" t="n">
        <v>44159</v>
      </c>
      <c r="D1685" s="51" t="n">
        <v>44164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inlineStr">
        <is>
          <t>43615</t>
        </is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  <c r="V1685" s="51">
        <f>INDEX(Customers!$C$2:$C$805,MATCH(F1685,Customers!$A$2:$A$805,0))</f>
        <v/>
      </c>
      <c r="W1685">
        <f>INDEX(Customers!$D$2:$D$805,MATCH(F1685,Customers!$A$2:$A$805,0))</f>
        <v/>
      </c>
      <c r="X1685">
        <f>YEAR(C1685)</f>
        <v/>
      </c>
      <c r="Y1685">
        <f>X1685-YEAR(V1685)+1</f>
        <v/>
      </c>
    </row>
    <row r="1686">
      <c r="A1686" t="n">
        <v>1685</v>
      </c>
      <c r="B1686" t="inlineStr">
        <is>
          <t>US-2020-100762</t>
        </is>
      </c>
      <c r="C1686" s="51" t="n">
        <v>44159</v>
      </c>
      <c r="D1686" s="51" t="n">
        <v>44164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inlineStr">
        <is>
          <t>49201</t>
        </is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  <c r="V1686" s="51">
        <f>INDEX(Customers!$C$2:$C$805,MATCH(F1686,Customers!$A$2:$A$805,0))</f>
        <v/>
      </c>
      <c r="W1686">
        <f>INDEX(Customers!$D$2:$D$805,MATCH(F1686,Customers!$A$2:$A$805,0))</f>
        <v/>
      </c>
      <c r="X1686">
        <f>YEAR(C1686)</f>
        <v/>
      </c>
      <c r="Y1686">
        <f>X1686-YEAR(V1686)+1</f>
        <v/>
      </c>
    </row>
    <row r="1687">
      <c r="A1687" t="n">
        <v>1686</v>
      </c>
      <c r="B1687" t="inlineStr">
        <is>
          <t>US-2020-115973</t>
        </is>
      </c>
      <c r="C1687" s="51" t="n">
        <v>44159</v>
      </c>
      <c r="D1687" s="51" t="n">
        <v>44161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inlineStr">
        <is>
          <t>45231</t>
        </is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  <c r="V1687" s="51">
        <f>INDEX(Customers!$C$2:$C$805,MATCH(F1687,Customers!$A$2:$A$805,0))</f>
        <v/>
      </c>
      <c r="W1687">
        <f>INDEX(Customers!$D$2:$D$805,MATCH(F1687,Customers!$A$2:$A$805,0))</f>
        <v/>
      </c>
      <c r="X1687">
        <f>YEAR(C1687)</f>
        <v/>
      </c>
      <c r="Y1687">
        <f>X1687-YEAR(V1687)+1</f>
        <v/>
      </c>
    </row>
    <row r="1688">
      <c r="A1688" t="n">
        <v>1687</v>
      </c>
      <c r="B1688" t="inlineStr">
        <is>
          <t>US-2020-111360</t>
        </is>
      </c>
      <c r="C1688" s="51" t="n">
        <v>44159</v>
      </c>
      <c r="D1688" s="51" t="n">
        <v>44165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inlineStr">
        <is>
          <t>44312</t>
        </is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  <c r="V1688" s="51">
        <f>INDEX(Customers!$C$2:$C$805,MATCH(F1688,Customers!$A$2:$A$805,0))</f>
        <v/>
      </c>
      <c r="W1688">
        <f>INDEX(Customers!$D$2:$D$805,MATCH(F1688,Customers!$A$2:$A$805,0))</f>
        <v/>
      </c>
      <c r="X1688">
        <f>YEAR(C1688)</f>
        <v/>
      </c>
      <c r="Y1688">
        <f>X1688-YEAR(V1688)+1</f>
        <v/>
      </c>
    </row>
    <row r="1689">
      <c r="A1689" t="n">
        <v>1688</v>
      </c>
      <c r="B1689" t="inlineStr">
        <is>
          <t>US-2020-127131</t>
        </is>
      </c>
      <c r="C1689" s="51" t="n">
        <v>44159</v>
      </c>
      <c r="D1689" s="51" t="n">
        <v>44165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inlineStr">
        <is>
          <t>98103</t>
        </is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  <c r="V1689" s="51">
        <f>INDEX(Customers!$C$2:$C$805,MATCH(F1689,Customers!$A$2:$A$805,0))</f>
        <v/>
      </c>
      <c r="W1689">
        <f>INDEX(Customers!$D$2:$D$805,MATCH(F1689,Customers!$A$2:$A$805,0))</f>
        <v/>
      </c>
      <c r="X1689">
        <f>YEAR(C1689)</f>
        <v/>
      </c>
      <c r="Y1689">
        <f>X1689-YEAR(V1689)+1</f>
        <v/>
      </c>
    </row>
    <row r="1690">
      <c r="A1690" t="n">
        <v>1689</v>
      </c>
      <c r="B1690" t="inlineStr">
        <is>
          <t>US-2020-100762</t>
        </is>
      </c>
      <c r="C1690" s="51" t="n">
        <v>44159</v>
      </c>
      <c r="D1690" s="51" t="n">
        <v>44164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inlineStr">
        <is>
          <t>49201</t>
        </is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  <c r="V1690" s="51">
        <f>INDEX(Customers!$C$2:$C$805,MATCH(F1690,Customers!$A$2:$A$805,0))</f>
        <v/>
      </c>
      <c r="W1690">
        <f>INDEX(Customers!$D$2:$D$805,MATCH(F1690,Customers!$A$2:$A$805,0))</f>
        <v/>
      </c>
      <c r="X1690">
        <f>YEAR(C1690)</f>
        <v/>
      </c>
      <c r="Y1690">
        <f>X1690-YEAR(V1690)+1</f>
        <v/>
      </c>
    </row>
    <row r="1691">
      <c r="A1691" t="n">
        <v>1690</v>
      </c>
      <c r="B1691" t="inlineStr">
        <is>
          <t>US-2020-127131</t>
        </is>
      </c>
      <c r="C1691" s="51" t="n">
        <v>44159</v>
      </c>
      <c r="D1691" s="51" t="n">
        <v>44165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inlineStr">
        <is>
          <t>98103</t>
        </is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  <c r="V1691" s="51">
        <f>INDEX(Customers!$C$2:$C$805,MATCH(F1691,Customers!$A$2:$A$805,0))</f>
        <v/>
      </c>
      <c r="W1691">
        <f>INDEX(Customers!$D$2:$D$805,MATCH(F1691,Customers!$A$2:$A$805,0))</f>
        <v/>
      </c>
      <c r="X1691">
        <f>YEAR(C1691)</f>
        <v/>
      </c>
      <c r="Y1691">
        <f>X1691-YEAR(V1691)+1</f>
        <v/>
      </c>
    </row>
    <row r="1692">
      <c r="A1692" t="n">
        <v>1691</v>
      </c>
      <c r="B1692" t="inlineStr">
        <is>
          <t>US-2020-100762</t>
        </is>
      </c>
      <c r="C1692" s="51" t="n">
        <v>44159</v>
      </c>
      <c r="D1692" s="51" t="n">
        <v>44164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inlineStr">
        <is>
          <t>49201</t>
        </is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  <c r="V1692" s="51">
        <f>INDEX(Customers!$C$2:$C$805,MATCH(F1692,Customers!$A$2:$A$805,0))</f>
        <v/>
      </c>
      <c r="W1692">
        <f>INDEX(Customers!$D$2:$D$805,MATCH(F1692,Customers!$A$2:$A$805,0))</f>
        <v/>
      </c>
      <c r="X1692">
        <f>YEAR(C1692)</f>
        <v/>
      </c>
      <c r="Y1692">
        <f>X1692-YEAR(V1692)+1</f>
        <v/>
      </c>
    </row>
    <row r="1693">
      <c r="A1693" t="n">
        <v>1692</v>
      </c>
      <c r="B1693" t="inlineStr">
        <is>
          <t>US-2020-100762</t>
        </is>
      </c>
      <c r="C1693" s="51" t="n">
        <v>44159</v>
      </c>
      <c r="D1693" s="51" t="n">
        <v>44164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inlineStr">
        <is>
          <t>49201</t>
        </is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  <c r="V1693" s="51">
        <f>INDEX(Customers!$C$2:$C$805,MATCH(F1693,Customers!$A$2:$A$805,0))</f>
        <v/>
      </c>
      <c r="W1693">
        <f>INDEX(Customers!$D$2:$D$805,MATCH(F1693,Customers!$A$2:$A$805,0))</f>
        <v/>
      </c>
      <c r="X1693">
        <f>YEAR(C1693)</f>
        <v/>
      </c>
      <c r="Y1693">
        <f>X1693-YEAR(V1693)+1</f>
        <v/>
      </c>
    </row>
    <row r="1694">
      <c r="A1694" t="n">
        <v>1693</v>
      </c>
      <c r="B1694" t="inlineStr">
        <is>
          <t>US-2020-127131</t>
        </is>
      </c>
      <c r="C1694" s="51" t="n">
        <v>44159</v>
      </c>
      <c r="D1694" s="51" t="n">
        <v>44165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inlineStr">
        <is>
          <t>98103</t>
        </is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  <c r="V1694" s="51">
        <f>INDEX(Customers!$C$2:$C$805,MATCH(F1694,Customers!$A$2:$A$805,0))</f>
        <v/>
      </c>
      <c r="W1694">
        <f>INDEX(Customers!$D$2:$D$805,MATCH(F1694,Customers!$A$2:$A$805,0))</f>
        <v/>
      </c>
      <c r="X1694">
        <f>YEAR(C1694)</f>
        <v/>
      </c>
      <c r="Y1694">
        <f>X1694-YEAR(V1694)+1</f>
        <v/>
      </c>
    </row>
    <row r="1695">
      <c r="A1695" t="n">
        <v>1694</v>
      </c>
      <c r="B1695" t="inlineStr">
        <is>
          <t>US-2020-163034</t>
        </is>
      </c>
      <c r="C1695" s="51" t="n">
        <v>44159</v>
      </c>
      <c r="D1695" s="51" t="n">
        <v>44163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inlineStr">
        <is>
          <t>60610</t>
        </is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  <c r="V1695" s="51">
        <f>INDEX(Customers!$C$2:$C$805,MATCH(F1695,Customers!$A$2:$A$805,0))</f>
        <v/>
      </c>
      <c r="W1695">
        <f>INDEX(Customers!$D$2:$D$805,MATCH(F1695,Customers!$A$2:$A$805,0))</f>
        <v/>
      </c>
      <c r="X1695">
        <f>YEAR(C1695)</f>
        <v/>
      </c>
      <c r="Y1695">
        <f>X1695-YEAR(V1695)+1</f>
        <v/>
      </c>
    </row>
    <row r="1696">
      <c r="A1696" t="n">
        <v>1695</v>
      </c>
      <c r="B1696" t="inlineStr">
        <is>
          <t>US-2020-127131</t>
        </is>
      </c>
      <c r="C1696" s="51" t="n">
        <v>44159</v>
      </c>
      <c r="D1696" s="51" t="n">
        <v>44165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inlineStr">
        <is>
          <t>98103</t>
        </is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  <c r="V1696" s="51">
        <f>INDEX(Customers!$C$2:$C$805,MATCH(F1696,Customers!$A$2:$A$805,0))</f>
        <v/>
      </c>
      <c r="W1696">
        <f>INDEX(Customers!$D$2:$D$805,MATCH(F1696,Customers!$A$2:$A$805,0))</f>
        <v/>
      </c>
      <c r="X1696">
        <f>YEAR(C1696)</f>
        <v/>
      </c>
      <c r="Y1696">
        <f>X1696-YEAR(V1696)+1</f>
        <v/>
      </c>
    </row>
    <row r="1697">
      <c r="A1697" t="n">
        <v>1696</v>
      </c>
      <c r="B1697" t="inlineStr">
        <is>
          <t>US-2020-167360</t>
        </is>
      </c>
      <c r="C1697" s="51" t="n">
        <v>44159</v>
      </c>
      <c r="D1697" s="51" t="n">
        <v>44164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inlineStr">
        <is>
          <t>63116</t>
        </is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  <c r="V1697" s="51">
        <f>INDEX(Customers!$C$2:$C$805,MATCH(F1697,Customers!$A$2:$A$805,0))</f>
        <v/>
      </c>
      <c r="W1697">
        <f>INDEX(Customers!$D$2:$D$805,MATCH(F1697,Customers!$A$2:$A$805,0))</f>
        <v/>
      </c>
      <c r="X1697">
        <f>YEAR(C1697)</f>
        <v/>
      </c>
      <c r="Y1697">
        <f>X1697-YEAR(V1697)+1</f>
        <v/>
      </c>
    </row>
    <row r="1698">
      <c r="A1698" t="n">
        <v>1697</v>
      </c>
      <c r="B1698" t="inlineStr">
        <is>
          <t>US-2020-105984</t>
        </is>
      </c>
      <c r="C1698" s="51" t="n">
        <v>44159</v>
      </c>
      <c r="D1698" s="51" t="n">
        <v>44159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inlineStr">
        <is>
          <t>43229</t>
        </is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  <c r="V1698" s="51">
        <f>INDEX(Customers!$C$2:$C$805,MATCH(F1698,Customers!$A$2:$A$805,0))</f>
        <v/>
      </c>
      <c r="W1698">
        <f>INDEX(Customers!$D$2:$D$805,MATCH(F1698,Customers!$A$2:$A$805,0))</f>
        <v/>
      </c>
      <c r="X1698">
        <f>YEAR(C1698)</f>
        <v/>
      </c>
      <c r="Y1698">
        <f>X1698-YEAR(V1698)+1</f>
        <v/>
      </c>
    </row>
    <row r="1699">
      <c r="A1699" t="n">
        <v>1698</v>
      </c>
      <c r="B1699" t="inlineStr">
        <is>
          <t>US-2020-153850</t>
        </is>
      </c>
      <c r="C1699" s="51" t="n">
        <v>44159</v>
      </c>
      <c r="D1699" s="51" t="n">
        <v>44164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inlineStr">
        <is>
          <t>43615</t>
        </is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  <c r="V1699" s="51">
        <f>INDEX(Customers!$C$2:$C$805,MATCH(F1699,Customers!$A$2:$A$805,0))</f>
        <v/>
      </c>
      <c r="W1699">
        <f>INDEX(Customers!$D$2:$D$805,MATCH(F1699,Customers!$A$2:$A$805,0))</f>
        <v/>
      </c>
      <c r="X1699">
        <f>YEAR(C1699)</f>
        <v/>
      </c>
      <c r="Y1699">
        <f>X1699-YEAR(V1699)+1</f>
        <v/>
      </c>
    </row>
    <row r="1700">
      <c r="A1700" t="n">
        <v>1699</v>
      </c>
      <c r="B1700" t="inlineStr">
        <is>
          <t>CA-2020-153623</t>
        </is>
      </c>
      <c r="C1700" s="51" t="n">
        <v>44159</v>
      </c>
      <c r="D1700" s="51" t="n">
        <v>44170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  <c r="V1700" s="51">
        <f>INDEX(Customers!$C$2:$C$805,MATCH(F1700,Customers!$A$2:$A$805,0))</f>
        <v/>
      </c>
      <c r="W1700">
        <f>INDEX(Customers!$D$2:$D$805,MATCH(F1700,Customers!$A$2:$A$805,0))</f>
        <v/>
      </c>
      <c r="X1700">
        <f>YEAR(C1700)</f>
        <v/>
      </c>
      <c r="Y1700">
        <f>X1700-YEAR(V1700)+1</f>
        <v/>
      </c>
    </row>
    <row r="1701">
      <c r="A1701" t="n">
        <v>1700</v>
      </c>
      <c r="B1701" t="inlineStr">
        <is>
          <t>CA-2020-153623</t>
        </is>
      </c>
      <c r="C1701" s="51" t="n">
        <v>44159</v>
      </c>
      <c r="D1701" s="51" t="n">
        <v>44170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  <c r="V1701" s="51">
        <f>INDEX(Customers!$C$2:$C$805,MATCH(F1701,Customers!$A$2:$A$805,0))</f>
        <v/>
      </c>
      <c r="W1701">
        <f>INDEX(Customers!$D$2:$D$805,MATCH(F1701,Customers!$A$2:$A$805,0))</f>
        <v/>
      </c>
      <c r="X1701">
        <f>YEAR(C1701)</f>
        <v/>
      </c>
      <c r="Y1701">
        <f>X1701-YEAR(V1701)+1</f>
        <v/>
      </c>
    </row>
    <row r="1702">
      <c r="A1702" t="n">
        <v>1701</v>
      </c>
      <c r="B1702" t="inlineStr">
        <is>
          <t>US-2020-119151</t>
        </is>
      </c>
      <c r="C1702" s="51" t="n">
        <v>44160</v>
      </c>
      <c r="D1702" s="51" t="n">
        <v>44164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10009</t>
        </is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  <c r="V1702" s="51">
        <f>INDEX(Customers!$C$2:$C$805,MATCH(F1702,Customers!$A$2:$A$805,0))</f>
        <v/>
      </c>
      <c r="W1702">
        <f>INDEX(Customers!$D$2:$D$805,MATCH(F1702,Customers!$A$2:$A$805,0))</f>
        <v/>
      </c>
      <c r="X1702">
        <f>YEAR(C1702)</f>
        <v/>
      </c>
      <c r="Y1702">
        <f>X1702-YEAR(V1702)+1</f>
        <v/>
      </c>
    </row>
    <row r="1703">
      <c r="A1703" t="n">
        <v>1702</v>
      </c>
      <c r="B1703" t="inlineStr">
        <is>
          <t>US-2020-144078</t>
        </is>
      </c>
      <c r="C1703" s="51" t="n">
        <v>44160</v>
      </c>
      <c r="D1703" s="51" t="n">
        <v>44164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inlineStr">
        <is>
          <t>90004</t>
        </is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  <c r="V1703" s="51">
        <f>INDEX(Customers!$C$2:$C$805,MATCH(F1703,Customers!$A$2:$A$805,0))</f>
        <v/>
      </c>
      <c r="W1703">
        <f>INDEX(Customers!$D$2:$D$805,MATCH(F1703,Customers!$A$2:$A$805,0))</f>
        <v/>
      </c>
      <c r="X1703">
        <f>YEAR(C1703)</f>
        <v/>
      </c>
      <c r="Y1703">
        <f>X1703-YEAR(V1703)+1</f>
        <v/>
      </c>
    </row>
    <row r="1704">
      <c r="A1704" t="n">
        <v>1703</v>
      </c>
      <c r="B1704" t="inlineStr">
        <is>
          <t>US-2020-127446</t>
        </is>
      </c>
      <c r="C1704" s="51" t="n">
        <v>44160</v>
      </c>
      <c r="D1704" s="51" t="n">
        <v>44165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inlineStr">
        <is>
          <t>76017</t>
        </is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  <c r="V1704" s="51">
        <f>INDEX(Customers!$C$2:$C$805,MATCH(F1704,Customers!$A$2:$A$805,0))</f>
        <v/>
      </c>
      <c r="W1704">
        <f>INDEX(Customers!$D$2:$D$805,MATCH(F1704,Customers!$A$2:$A$805,0))</f>
        <v/>
      </c>
      <c r="X1704">
        <f>YEAR(C1704)</f>
        <v/>
      </c>
      <c r="Y1704">
        <f>X1704-YEAR(V1704)+1</f>
        <v/>
      </c>
    </row>
    <row r="1705">
      <c r="A1705" t="n">
        <v>1704</v>
      </c>
      <c r="B1705" t="inlineStr">
        <is>
          <t>US-2020-122588</t>
        </is>
      </c>
      <c r="C1705" s="51" t="n">
        <v>44160</v>
      </c>
      <c r="D1705" s="51" t="n">
        <v>44162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inlineStr">
        <is>
          <t>02895</t>
        </is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  <c r="V1705" s="51">
        <f>INDEX(Customers!$C$2:$C$805,MATCH(F1705,Customers!$A$2:$A$805,0))</f>
        <v/>
      </c>
      <c r="W1705">
        <f>INDEX(Customers!$D$2:$D$805,MATCH(F1705,Customers!$A$2:$A$805,0))</f>
        <v/>
      </c>
      <c r="X1705">
        <f>YEAR(C1705)</f>
        <v/>
      </c>
      <c r="Y1705">
        <f>X1705-YEAR(V1705)+1</f>
        <v/>
      </c>
    </row>
    <row r="1706">
      <c r="A1706" t="n">
        <v>1705</v>
      </c>
      <c r="B1706" t="inlineStr">
        <is>
          <t>US-2020-164721</t>
        </is>
      </c>
      <c r="C1706" s="51" t="n">
        <v>44160</v>
      </c>
      <c r="D1706" s="51" t="n">
        <v>44162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inlineStr">
        <is>
          <t>94513</t>
        </is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  <c r="V1706" s="51">
        <f>INDEX(Customers!$C$2:$C$805,MATCH(F1706,Customers!$A$2:$A$805,0))</f>
        <v/>
      </c>
      <c r="W1706">
        <f>INDEX(Customers!$D$2:$D$805,MATCH(F1706,Customers!$A$2:$A$805,0))</f>
        <v/>
      </c>
      <c r="X1706">
        <f>YEAR(C1706)</f>
        <v/>
      </c>
      <c r="Y1706">
        <f>X1706-YEAR(V1706)+1</f>
        <v/>
      </c>
    </row>
    <row r="1707">
      <c r="A1707" t="n">
        <v>1706</v>
      </c>
      <c r="B1707" t="inlineStr">
        <is>
          <t>US-2020-127446</t>
        </is>
      </c>
      <c r="C1707" s="51" t="n">
        <v>44160</v>
      </c>
      <c r="D1707" s="51" t="n">
        <v>44165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inlineStr">
        <is>
          <t>76017</t>
        </is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  <c r="V1707" s="51">
        <f>INDEX(Customers!$C$2:$C$805,MATCH(F1707,Customers!$A$2:$A$805,0))</f>
        <v/>
      </c>
      <c r="W1707">
        <f>INDEX(Customers!$D$2:$D$805,MATCH(F1707,Customers!$A$2:$A$805,0))</f>
        <v/>
      </c>
      <c r="X1707">
        <f>YEAR(C1707)</f>
        <v/>
      </c>
      <c r="Y1707">
        <f>X1707-YEAR(V1707)+1</f>
        <v/>
      </c>
    </row>
    <row r="1708">
      <c r="A1708" t="n">
        <v>1707</v>
      </c>
      <c r="B1708" t="inlineStr">
        <is>
          <t>US-2020-164721</t>
        </is>
      </c>
      <c r="C1708" s="51" t="n">
        <v>44160</v>
      </c>
      <c r="D1708" s="51" t="n">
        <v>44162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inlineStr">
        <is>
          <t>94513</t>
        </is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  <c r="V1708" s="51">
        <f>INDEX(Customers!$C$2:$C$805,MATCH(F1708,Customers!$A$2:$A$805,0))</f>
        <v/>
      </c>
      <c r="W1708">
        <f>INDEX(Customers!$D$2:$D$805,MATCH(F1708,Customers!$A$2:$A$805,0))</f>
        <v/>
      </c>
      <c r="X1708">
        <f>YEAR(C1708)</f>
        <v/>
      </c>
      <c r="Y1708">
        <f>X1708-YEAR(V1708)+1</f>
        <v/>
      </c>
    </row>
    <row r="1709">
      <c r="A1709" t="n">
        <v>1708</v>
      </c>
      <c r="B1709" t="inlineStr">
        <is>
          <t>US-2020-107993</t>
        </is>
      </c>
      <c r="C1709" s="51" t="n">
        <v>44160</v>
      </c>
      <c r="D1709" s="51" t="n">
        <v>44165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inlineStr">
        <is>
          <t>97477</t>
        </is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  <c r="V1709" s="51">
        <f>INDEX(Customers!$C$2:$C$805,MATCH(F1709,Customers!$A$2:$A$805,0))</f>
        <v/>
      </c>
      <c r="W1709">
        <f>INDEX(Customers!$D$2:$D$805,MATCH(F1709,Customers!$A$2:$A$805,0))</f>
        <v/>
      </c>
      <c r="X1709">
        <f>YEAR(C1709)</f>
        <v/>
      </c>
      <c r="Y1709">
        <f>X1709-YEAR(V1709)+1</f>
        <v/>
      </c>
    </row>
    <row r="1710">
      <c r="A1710" t="n">
        <v>1709</v>
      </c>
      <c r="B1710" t="inlineStr">
        <is>
          <t>US-2020-144078</t>
        </is>
      </c>
      <c r="C1710" s="51" t="n">
        <v>44160</v>
      </c>
      <c r="D1710" s="51" t="n">
        <v>44164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inlineStr">
        <is>
          <t>90004</t>
        </is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  <c r="V1710" s="51">
        <f>INDEX(Customers!$C$2:$C$805,MATCH(F1710,Customers!$A$2:$A$805,0))</f>
        <v/>
      </c>
      <c r="W1710">
        <f>INDEX(Customers!$D$2:$D$805,MATCH(F1710,Customers!$A$2:$A$805,0))</f>
        <v/>
      </c>
      <c r="X1710">
        <f>YEAR(C1710)</f>
        <v/>
      </c>
      <c r="Y1710">
        <f>X1710-YEAR(V1710)+1</f>
        <v/>
      </c>
    </row>
    <row r="1711">
      <c r="A1711" t="n">
        <v>1710</v>
      </c>
      <c r="B1711" t="inlineStr">
        <is>
          <t>US-2020-127446</t>
        </is>
      </c>
      <c r="C1711" s="51" t="n">
        <v>44160</v>
      </c>
      <c r="D1711" s="51" t="n">
        <v>44165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inlineStr">
        <is>
          <t>76017</t>
        </is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  <c r="V1711" s="51">
        <f>INDEX(Customers!$C$2:$C$805,MATCH(F1711,Customers!$A$2:$A$805,0))</f>
        <v/>
      </c>
      <c r="W1711">
        <f>INDEX(Customers!$D$2:$D$805,MATCH(F1711,Customers!$A$2:$A$805,0))</f>
        <v/>
      </c>
      <c r="X1711">
        <f>YEAR(C1711)</f>
        <v/>
      </c>
      <c r="Y1711">
        <f>X1711-YEAR(V1711)+1</f>
        <v/>
      </c>
    </row>
    <row r="1712">
      <c r="A1712" t="n">
        <v>1711</v>
      </c>
      <c r="B1712" t="inlineStr">
        <is>
          <t>US-2020-127446</t>
        </is>
      </c>
      <c r="C1712" s="51" t="n">
        <v>44160</v>
      </c>
      <c r="D1712" s="51" t="n">
        <v>44165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inlineStr">
        <is>
          <t>76017</t>
        </is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  <c r="V1712" s="51">
        <f>INDEX(Customers!$C$2:$C$805,MATCH(F1712,Customers!$A$2:$A$805,0))</f>
        <v/>
      </c>
      <c r="W1712">
        <f>INDEX(Customers!$D$2:$D$805,MATCH(F1712,Customers!$A$2:$A$805,0))</f>
        <v/>
      </c>
      <c r="X1712">
        <f>YEAR(C1712)</f>
        <v/>
      </c>
      <c r="Y1712">
        <f>X1712-YEAR(V1712)+1</f>
        <v/>
      </c>
    </row>
    <row r="1713">
      <c r="A1713" t="n">
        <v>1712</v>
      </c>
      <c r="B1713" t="inlineStr">
        <is>
          <t>US-2020-164721</t>
        </is>
      </c>
      <c r="C1713" s="51" t="n">
        <v>44160</v>
      </c>
      <c r="D1713" s="51" t="n">
        <v>44162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inlineStr">
        <is>
          <t>94513</t>
        </is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  <c r="V1713" s="51">
        <f>INDEX(Customers!$C$2:$C$805,MATCH(F1713,Customers!$A$2:$A$805,0))</f>
        <v/>
      </c>
      <c r="W1713">
        <f>INDEX(Customers!$D$2:$D$805,MATCH(F1713,Customers!$A$2:$A$805,0))</f>
        <v/>
      </c>
      <c r="X1713">
        <f>YEAR(C1713)</f>
        <v/>
      </c>
      <c r="Y1713">
        <f>X1713-YEAR(V1713)+1</f>
        <v/>
      </c>
    </row>
    <row r="1714">
      <c r="A1714" t="n">
        <v>1713</v>
      </c>
      <c r="B1714" t="inlineStr">
        <is>
          <t>US-2020-127446</t>
        </is>
      </c>
      <c r="C1714" s="51" t="n">
        <v>44160</v>
      </c>
      <c r="D1714" s="51" t="n">
        <v>44165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inlineStr">
        <is>
          <t>76017</t>
        </is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  <c r="V1714" s="51">
        <f>INDEX(Customers!$C$2:$C$805,MATCH(F1714,Customers!$A$2:$A$805,0))</f>
        <v/>
      </c>
      <c r="W1714">
        <f>INDEX(Customers!$D$2:$D$805,MATCH(F1714,Customers!$A$2:$A$805,0))</f>
        <v/>
      </c>
      <c r="X1714">
        <f>YEAR(C1714)</f>
        <v/>
      </c>
      <c r="Y1714">
        <f>X1714-YEAR(V1714)+1</f>
        <v/>
      </c>
    </row>
    <row r="1715">
      <c r="A1715" t="n">
        <v>1714</v>
      </c>
      <c r="B1715" t="inlineStr">
        <is>
          <t>US-2020-119151</t>
        </is>
      </c>
      <c r="C1715" s="51" t="n">
        <v>44160</v>
      </c>
      <c r="D1715" s="51" t="n">
        <v>44164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inlineStr">
        <is>
          <t>10009</t>
        </is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  <c r="V1715" s="51">
        <f>INDEX(Customers!$C$2:$C$805,MATCH(F1715,Customers!$A$2:$A$805,0))</f>
        <v/>
      </c>
      <c r="W1715">
        <f>INDEX(Customers!$D$2:$D$805,MATCH(F1715,Customers!$A$2:$A$805,0))</f>
        <v/>
      </c>
      <c r="X1715">
        <f>YEAR(C1715)</f>
        <v/>
      </c>
      <c r="Y1715">
        <f>X1715-YEAR(V1715)+1</f>
        <v/>
      </c>
    </row>
    <row r="1716">
      <c r="A1716" t="n">
        <v>1715</v>
      </c>
      <c r="B1716" t="inlineStr">
        <is>
          <t>US-2020-127446</t>
        </is>
      </c>
      <c r="C1716" s="51" t="n">
        <v>44160</v>
      </c>
      <c r="D1716" s="51" t="n">
        <v>44165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inlineStr">
        <is>
          <t>76017</t>
        </is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  <c r="V1716" s="51">
        <f>INDEX(Customers!$C$2:$C$805,MATCH(F1716,Customers!$A$2:$A$805,0))</f>
        <v/>
      </c>
      <c r="W1716">
        <f>INDEX(Customers!$D$2:$D$805,MATCH(F1716,Customers!$A$2:$A$805,0))</f>
        <v/>
      </c>
      <c r="X1716">
        <f>YEAR(C1716)</f>
        <v/>
      </c>
      <c r="Y1716">
        <f>X1716-YEAR(V1716)+1</f>
        <v/>
      </c>
    </row>
    <row r="1717">
      <c r="A1717" t="n">
        <v>1716</v>
      </c>
      <c r="B1717" t="inlineStr">
        <is>
          <t>US-2020-144078</t>
        </is>
      </c>
      <c r="C1717" s="51" t="n">
        <v>44160</v>
      </c>
      <c r="D1717" s="51" t="n">
        <v>44164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inlineStr">
        <is>
          <t>90004</t>
        </is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  <c r="V1717" s="51">
        <f>INDEX(Customers!$C$2:$C$805,MATCH(F1717,Customers!$A$2:$A$805,0))</f>
        <v/>
      </c>
      <c r="W1717">
        <f>INDEX(Customers!$D$2:$D$805,MATCH(F1717,Customers!$A$2:$A$805,0))</f>
        <v/>
      </c>
      <c r="X1717">
        <f>YEAR(C1717)</f>
        <v/>
      </c>
      <c r="Y1717">
        <f>X1717-YEAR(V1717)+1</f>
        <v/>
      </c>
    </row>
    <row r="1718">
      <c r="A1718" t="n">
        <v>1717</v>
      </c>
      <c r="B1718" t="inlineStr">
        <is>
          <t>US-2020-147606</t>
        </is>
      </c>
      <c r="C1718" s="51" t="n">
        <v>44161</v>
      </c>
      <c r="D1718" s="51" t="n">
        <v>44166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inlineStr">
        <is>
          <t>77070</t>
        </is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  <c r="V1718" s="51">
        <f>INDEX(Customers!$C$2:$C$805,MATCH(F1718,Customers!$A$2:$A$805,0))</f>
        <v/>
      </c>
      <c r="W1718">
        <f>INDEX(Customers!$D$2:$D$805,MATCH(F1718,Customers!$A$2:$A$805,0))</f>
        <v/>
      </c>
      <c r="X1718">
        <f>YEAR(C1718)</f>
        <v/>
      </c>
      <c r="Y1718">
        <f>X1718-YEAR(V1718)+1</f>
        <v/>
      </c>
    </row>
    <row r="1719">
      <c r="A1719" t="n">
        <v>1718</v>
      </c>
      <c r="B1719" t="inlineStr">
        <is>
          <t>US-2020-141110</t>
        </is>
      </c>
      <c r="C1719" s="51" t="n">
        <v>44161</v>
      </c>
      <c r="D1719" s="51" t="n">
        <v>44166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inlineStr">
        <is>
          <t>93727</t>
        </is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  <c r="V1719" s="51">
        <f>INDEX(Customers!$C$2:$C$805,MATCH(F1719,Customers!$A$2:$A$805,0))</f>
        <v/>
      </c>
      <c r="W1719">
        <f>INDEX(Customers!$D$2:$D$805,MATCH(F1719,Customers!$A$2:$A$805,0))</f>
        <v/>
      </c>
      <c r="X1719">
        <f>YEAR(C1719)</f>
        <v/>
      </c>
      <c r="Y1719">
        <f>X1719-YEAR(V1719)+1</f>
        <v/>
      </c>
    </row>
    <row r="1720">
      <c r="A1720" t="n">
        <v>1719</v>
      </c>
      <c r="B1720" t="inlineStr">
        <is>
          <t>US-2020-124730</t>
        </is>
      </c>
      <c r="C1720" s="51" t="n">
        <v>44161</v>
      </c>
      <c r="D1720" s="51" t="n">
        <v>44161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inlineStr">
        <is>
          <t>13501</t>
        </is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  <c r="V1720" s="51">
        <f>INDEX(Customers!$C$2:$C$805,MATCH(F1720,Customers!$A$2:$A$805,0))</f>
        <v/>
      </c>
      <c r="W1720">
        <f>INDEX(Customers!$D$2:$D$805,MATCH(F1720,Customers!$A$2:$A$805,0))</f>
        <v/>
      </c>
      <c r="X1720">
        <f>YEAR(C1720)</f>
        <v/>
      </c>
      <c r="Y1720">
        <f>X1720-YEAR(V1720)+1</f>
        <v/>
      </c>
    </row>
    <row r="1721">
      <c r="A1721" t="n">
        <v>1720</v>
      </c>
      <c r="B1721" t="inlineStr">
        <is>
          <t>US-2020-124730</t>
        </is>
      </c>
      <c r="C1721" s="51" t="n">
        <v>44161</v>
      </c>
      <c r="D1721" s="51" t="n">
        <v>44161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inlineStr">
        <is>
          <t>13501</t>
        </is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  <c r="V1721" s="51">
        <f>INDEX(Customers!$C$2:$C$805,MATCH(F1721,Customers!$A$2:$A$805,0))</f>
        <v/>
      </c>
      <c r="W1721">
        <f>INDEX(Customers!$D$2:$D$805,MATCH(F1721,Customers!$A$2:$A$805,0))</f>
        <v/>
      </c>
      <c r="X1721">
        <f>YEAR(C1721)</f>
        <v/>
      </c>
      <c r="Y1721">
        <f>X1721-YEAR(V1721)+1</f>
        <v/>
      </c>
    </row>
    <row r="1722">
      <c r="A1722" t="n">
        <v>1721</v>
      </c>
      <c r="B1722" t="inlineStr">
        <is>
          <t>US-2020-141110</t>
        </is>
      </c>
      <c r="C1722" s="51" t="n">
        <v>44161</v>
      </c>
      <c r="D1722" s="51" t="n">
        <v>44166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inlineStr">
        <is>
          <t>93727</t>
        </is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  <c r="V1722" s="51">
        <f>INDEX(Customers!$C$2:$C$805,MATCH(F1722,Customers!$A$2:$A$805,0))</f>
        <v/>
      </c>
      <c r="W1722">
        <f>INDEX(Customers!$D$2:$D$805,MATCH(F1722,Customers!$A$2:$A$805,0))</f>
        <v/>
      </c>
      <c r="X1722">
        <f>YEAR(C1722)</f>
        <v/>
      </c>
      <c r="Y1722">
        <f>X1722-YEAR(V1722)+1</f>
        <v/>
      </c>
    </row>
    <row r="1723">
      <c r="A1723" t="n">
        <v>1722</v>
      </c>
      <c r="B1723" t="inlineStr">
        <is>
          <t>US-2020-141110</t>
        </is>
      </c>
      <c r="C1723" s="51" t="n">
        <v>44161</v>
      </c>
      <c r="D1723" s="51" t="n">
        <v>44166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inlineStr">
        <is>
          <t>93727</t>
        </is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  <c r="V1723" s="51">
        <f>INDEX(Customers!$C$2:$C$805,MATCH(F1723,Customers!$A$2:$A$805,0))</f>
        <v/>
      </c>
      <c r="W1723">
        <f>INDEX(Customers!$D$2:$D$805,MATCH(F1723,Customers!$A$2:$A$805,0))</f>
        <v/>
      </c>
      <c r="X1723">
        <f>YEAR(C1723)</f>
        <v/>
      </c>
      <c r="Y1723">
        <f>X1723-YEAR(V1723)+1</f>
        <v/>
      </c>
    </row>
    <row r="1724">
      <c r="A1724" t="n">
        <v>1723</v>
      </c>
      <c r="B1724" t="inlineStr">
        <is>
          <t>US-2020-124730</t>
        </is>
      </c>
      <c r="C1724" s="51" t="n">
        <v>44161</v>
      </c>
      <c r="D1724" s="51" t="n">
        <v>44161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inlineStr">
        <is>
          <t>13501</t>
        </is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  <c r="V1724" s="51">
        <f>INDEX(Customers!$C$2:$C$805,MATCH(F1724,Customers!$A$2:$A$805,0))</f>
        <v/>
      </c>
      <c r="W1724">
        <f>INDEX(Customers!$D$2:$D$805,MATCH(F1724,Customers!$A$2:$A$805,0))</f>
        <v/>
      </c>
      <c r="X1724">
        <f>YEAR(C1724)</f>
        <v/>
      </c>
      <c r="Y1724">
        <f>X1724-YEAR(V1724)+1</f>
        <v/>
      </c>
    </row>
    <row r="1725">
      <c r="A1725" t="n">
        <v>1724</v>
      </c>
      <c r="B1725" t="inlineStr">
        <is>
          <t>US-2020-124730</t>
        </is>
      </c>
      <c r="C1725" s="51" t="n">
        <v>44161</v>
      </c>
      <c r="D1725" s="51" t="n">
        <v>44161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inlineStr">
        <is>
          <t>13501</t>
        </is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  <c r="V1725" s="51">
        <f>INDEX(Customers!$C$2:$C$805,MATCH(F1725,Customers!$A$2:$A$805,0))</f>
        <v/>
      </c>
      <c r="W1725">
        <f>INDEX(Customers!$D$2:$D$805,MATCH(F1725,Customers!$A$2:$A$805,0))</f>
        <v/>
      </c>
      <c r="X1725">
        <f>YEAR(C1725)</f>
        <v/>
      </c>
      <c r="Y1725">
        <f>X1725-YEAR(V1725)+1</f>
        <v/>
      </c>
    </row>
    <row r="1726">
      <c r="A1726" t="n">
        <v>1725</v>
      </c>
      <c r="B1726" t="inlineStr">
        <is>
          <t>US-2020-147648</t>
        </is>
      </c>
      <c r="C1726" s="51" t="n">
        <v>44161</v>
      </c>
      <c r="D1726" s="51" t="n">
        <v>44166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inlineStr">
        <is>
          <t>94109</t>
        </is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  <c r="V1726" s="51">
        <f>INDEX(Customers!$C$2:$C$805,MATCH(F1726,Customers!$A$2:$A$805,0))</f>
        <v/>
      </c>
      <c r="W1726">
        <f>INDEX(Customers!$D$2:$D$805,MATCH(F1726,Customers!$A$2:$A$805,0))</f>
        <v/>
      </c>
      <c r="X1726">
        <f>YEAR(C1726)</f>
        <v/>
      </c>
      <c r="Y1726">
        <f>X1726-YEAR(V1726)+1</f>
        <v/>
      </c>
    </row>
    <row r="1727">
      <c r="A1727" t="n">
        <v>1726</v>
      </c>
      <c r="B1727" t="inlineStr">
        <is>
          <t>US-2020-168984</t>
        </is>
      </c>
      <c r="C1727" s="51" t="n">
        <v>44161</v>
      </c>
      <c r="D1727" s="51" t="n">
        <v>44167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inlineStr">
        <is>
          <t>97224</t>
        </is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  <c r="V1727" s="51">
        <f>INDEX(Customers!$C$2:$C$805,MATCH(F1727,Customers!$A$2:$A$805,0))</f>
        <v/>
      </c>
      <c r="W1727">
        <f>INDEX(Customers!$D$2:$D$805,MATCH(F1727,Customers!$A$2:$A$805,0))</f>
        <v/>
      </c>
      <c r="X1727">
        <f>YEAR(C1727)</f>
        <v/>
      </c>
      <c r="Y1727">
        <f>X1727-YEAR(V1727)+1</f>
        <v/>
      </c>
    </row>
    <row r="1728">
      <c r="A1728" t="n">
        <v>1727</v>
      </c>
      <c r="B1728" t="inlineStr">
        <is>
          <t>US-2020-141110</t>
        </is>
      </c>
      <c r="C1728" s="51" t="n">
        <v>44161</v>
      </c>
      <c r="D1728" s="51" t="n">
        <v>44166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inlineStr">
        <is>
          <t>93727</t>
        </is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  <c r="V1728" s="51">
        <f>INDEX(Customers!$C$2:$C$805,MATCH(F1728,Customers!$A$2:$A$805,0))</f>
        <v/>
      </c>
      <c r="W1728">
        <f>INDEX(Customers!$D$2:$D$805,MATCH(F1728,Customers!$A$2:$A$805,0))</f>
        <v/>
      </c>
      <c r="X1728">
        <f>YEAR(C1728)</f>
        <v/>
      </c>
      <c r="Y1728">
        <f>X1728-YEAR(V1728)+1</f>
        <v/>
      </c>
    </row>
    <row r="1729">
      <c r="A1729" t="n">
        <v>1728</v>
      </c>
      <c r="B1729" t="inlineStr">
        <is>
          <t>US-2020-168984</t>
        </is>
      </c>
      <c r="C1729" s="51" t="n">
        <v>44161</v>
      </c>
      <c r="D1729" s="51" t="n">
        <v>44167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inlineStr">
        <is>
          <t>97224</t>
        </is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  <c r="V1729" s="51">
        <f>INDEX(Customers!$C$2:$C$805,MATCH(F1729,Customers!$A$2:$A$805,0))</f>
        <v/>
      </c>
      <c r="W1729">
        <f>INDEX(Customers!$D$2:$D$805,MATCH(F1729,Customers!$A$2:$A$805,0))</f>
        <v/>
      </c>
      <c r="X1729">
        <f>YEAR(C1729)</f>
        <v/>
      </c>
      <c r="Y1729">
        <f>X1729-YEAR(V1729)+1</f>
        <v/>
      </c>
    </row>
    <row r="1730">
      <c r="A1730" t="n">
        <v>1729</v>
      </c>
      <c r="B1730" t="inlineStr">
        <is>
          <t>US-2020-168984</t>
        </is>
      </c>
      <c r="C1730" s="51" t="n">
        <v>44161</v>
      </c>
      <c r="D1730" s="51" t="n">
        <v>44167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inlineStr">
        <is>
          <t>97224</t>
        </is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  <c r="V1730" s="51">
        <f>INDEX(Customers!$C$2:$C$805,MATCH(F1730,Customers!$A$2:$A$805,0))</f>
        <v/>
      </c>
      <c r="W1730">
        <f>INDEX(Customers!$D$2:$D$805,MATCH(F1730,Customers!$A$2:$A$805,0))</f>
        <v/>
      </c>
      <c r="X1730">
        <f>YEAR(C1730)</f>
        <v/>
      </c>
      <c r="Y1730">
        <f>X1730-YEAR(V1730)+1</f>
        <v/>
      </c>
    </row>
    <row r="1731">
      <c r="A1731" t="n">
        <v>1730</v>
      </c>
      <c r="B1731" t="inlineStr">
        <is>
          <t>US-2020-124730</t>
        </is>
      </c>
      <c r="C1731" s="51" t="n">
        <v>44161</v>
      </c>
      <c r="D1731" s="51" t="n">
        <v>44161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inlineStr">
        <is>
          <t>13501</t>
        </is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  <c r="V1731" s="51">
        <f>INDEX(Customers!$C$2:$C$805,MATCH(F1731,Customers!$A$2:$A$805,0))</f>
        <v/>
      </c>
      <c r="W1731">
        <f>INDEX(Customers!$D$2:$D$805,MATCH(F1731,Customers!$A$2:$A$805,0))</f>
        <v/>
      </c>
      <c r="X1731">
        <f>YEAR(C1731)</f>
        <v/>
      </c>
      <c r="Y1731">
        <f>X1731-YEAR(V1731)+1</f>
        <v/>
      </c>
    </row>
    <row r="1732">
      <c r="A1732" t="n">
        <v>1731</v>
      </c>
      <c r="B1732" t="inlineStr">
        <is>
          <t>US-2020-167486</t>
        </is>
      </c>
      <c r="C1732" s="51" t="n">
        <v>44162</v>
      </c>
      <c r="D1732" s="51" t="n">
        <v>44166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inlineStr">
        <is>
          <t>14215</t>
        </is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  <c r="V1732" s="51">
        <f>INDEX(Customers!$C$2:$C$805,MATCH(F1732,Customers!$A$2:$A$805,0))</f>
        <v/>
      </c>
      <c r="W1732">
        <f>INDEX(Customers!$D$2:$D$805,MATCH(F1732,Customers!$A$2:$A$805,0))</f>
        <v/>
      </c>
      <c r="X1732">
        <f>YEAR(C1732)</f>
        <v/>
      </c>
      <c r="Y1732">
        <f>X1732-YEAR(V1732)+1</f>
        <v/>
      </c>
    </row>
    <row r="1733">
      <c r="A1733" t="n">
        <v>1732</v>
      </c>
      <c r="B1733" t="inlineStr">
        <is>
          <t>US-2020-119032</t>
        </is>
      </c>
      <c r="C1733" s="51" t="n">
        <v>44162</v>
      </c>
      <c r="D1733" s="51" t="n">
        <v>44168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inlineStr">
        <is>
          <t>10035</t>
        </is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  <c r="V1733" s="51">
        <f>INDEX(Customers!$C$2:$C$805,MATCH(F1733,Customers!$A$2:$A$805,0))</f>
        <v/>
      </c>
      <c r="W1733">
        <f>INDEX(Customers!$D$2:$D$805,MATCH(F1733,Customers!$A$2:$A$805,0))</f>
        <v/>
      </c>
      <c r="X1733">
        <f>YEAR(C1733)</f>
        <v/>
      </c>
      <c r="Y1733">
        <f>X1733-YEAR(V1733)+1</f>
        <v/>
      </c>
    </row>
    <row r="1734">
      <c r="A1734" t="n">
        <v>1733</v>
      </c>
      <c r="B1734" t="inlineStr">
        <is>
          <t>US-2020-105249</t>
        </is>
      </c>
      <c r="C1734" s="51" t="n">
        <v>44163</v>
      </c>
      <c r="D1734" s="51" t="n">
        <v>44163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94122</t>
        </is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  <c r="V1734" s="51">
        <f>INDEX(Customers!$C$2:$C$805,MATCH(F1734,Customers!$A$2:$A$805,0))</f>
        <v/>
      </c>
      <c r="W1734">
        <f>INDEX(Customers!$D$2:$D$805,MATCH(F1734,Customers!$A$2:$A$805,0))</f>
        <v/>
      </c>
      <c r="X1734">
        <f>YEAR(C1734)</f>
        <v/>
      </c>
      <c r="Y1734">
        <f>X1734-YEAR(V1734)+1</f>
        <v/>
      </c>
    </row>
    <row r="1735">
      <c r="A1735" t="n">
        <v>1734</v>
      </c>
      <c r="B1735" t="inlineStr">
        <is>
          <t>US-2020-101560</t>
        </is>
      </c>
      <c r="C1735" s="51" t="n">
        <v>44163</v>
      </c>
      <c r="D1735" s="51" t="n">
        <v>44166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inlineStr">
        <is>
          <t>29203</t>
        </is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  <c r="V1735" s="51">
        <f>INDEX(Customers!$C$2:$C$805,MATCH(F1735,Customers!$A$2:$A$805,0))</f>
        <v/>
      </c>
      <c r="W1735">
        <f>INDEX(Customers!$D$2:$D$805,MATCH(F1735,Customers!$A$2:$A$805,0))</f>
        <v/>
      </c>
      <c r="X1735">
        <f>YEAR(C1735)</f>
        <v/>
      </c>
      <c r="Y1735">
        <f>X1735-YEAR(V1735)+1</f>
        <v/>
      </c>
    </row>
    <row r="1736">
      <c r="A1736" t="n">
        <v>1735</v>
      </c>
      <c r="B1736" t="inlineStr">
        <is>
          <t>US-2020-159800</t>
        </is>
      </c>
      <c r="C1736" s="51" t="n">
        <v>44163</v>
      </c>
      <c r="D1736" s="51" t="n">
        <v>44166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94109</t>
        </is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  <c r="V1736" s="51">
        <f>INDEX(Customers!$C$2:$C$805,MATCH(F1736,Customers!$A$2:$A$805,0))</f>
        <v/>
      </c>
      <c r="W1736">
        <f>INDEX(Customers!$D$2:$D$805,MATCH(F1736,Customers!$A$2:$A$805,0))</f>
        <v/>
      </c>
      <c r="X1736">
        <f>YEAR(C1736)</f>
        <v/>
      </c>
      <c r="Y1736">
        <f>X1736-YEAR(V1736)+1</f>
        <v/>
      </c>
    </row>
    <row r="1737">
      <c r="A1737" t="n">
        <v>1736</v>
      </c>
      <c r="B1737" t="inlineStr">
        <is>
          <t>US-2020-163013</t>
        </is>
      </c>
      <c r="C1737" s="51" t="n">
        <v>44163</v>
      </c>
      <c r="D1737" s="51" t="n">
        <v>44169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inlineStr">
        <is>
          <t>36116</t>
        </is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  <c r="V1737" s="51">
        <f>INDEX(Customers!$C$2:$C$805,MATCH(F1737,Customers!$A$2:$A$805,0))</f>
        <v/>
      </c>
      <c r="W1737">
        <f>INDEX(Customers!$D$2:$D$805,MATCH(F1737,Customers!$A$2:$A$805,0))</f>
        <v/>
      </c>
      <c r="X1737">
        <f>YEAR(C1737)</f>
        <v/>
      </c>
      <c r="Y1737">
        <f>X1737-YEAR(V1737)+1</f>
        <v/>
      </c>
    </row>
    <row r="1738">
      <c r="A1738" t="n">
        <v>1737</v>
      </c>
      <c r="B1738" t="inlineStr">
        <is>
          <t>US-2020-101560</t>
        </is>
      </c>
      <c r="C1738" s="51" t="n">
        <v>44163</v>
      </c>
      <c r="D1738" s="51" t="n">
        <v>44166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inlineStr">
        <is>
          <t>29203</t>
        </is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  <c r="V1738" s="51">
        <f>INDEX(Customers!$C$2:$C$805,MATCH(F1738,Customers!$A$2:$A$805,0))</f>
        <v/>
      </c>
      <c r="W1738">
        <f>INDEX(Customers!$D$2:$D$805,MATCH(F1738,Customers!$A$2:$A$805,0))</f>
        <v/>
      </c>
      <c r="X1738">
        <f>YEAR(C1738)</f>
        <v/>
      </c>
      <c r="Y1738">
        <f>X1738-YEAR(V1738)+1</f>
        <v/>
      </c>
    </row>
    <row r="1739">
      <c r="A1739" t="n">
        <v>1738</v>
      </c>
      <c r="B1739" t="inlineStr">
        <is>
          <t>US-2020-101560</t>
        </is>
      </c>
      <c r="C1739" s="51" t="n">
        <v>44163</v>
      </c>
      <c r="D1739" s="51" t="n">
        <v>44166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inlineStr">
        <is>
          <t>29203</t>
        </is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  <c r="V1739" s="51">
        <f>INDEX(Customers!$C$2:$C$805,MATCH(F1739,Customers!$A$2:$A$805,0))</f>
        <v/>
      </c>
      <c r="W1739">
        <f>INDEX(Customers!$D$2:$D$805,MATCH(F1739,Customers!$A$2:$A$805,0))</f>
        <v/>
      </c>
      <c r="X1739">
        <f>YEAR(C1739)</f>
        <v/>
      </c>
      <c r="Y1739">
        <f>X1739-YEAR(V1739)+1</f>
        <v/>
      </c>
    </row>
    <row r="1740">
      <c r="A1740" t="n">
        <v>1739</v>
      </c>
      <c r="B1740" t="inlineStr">
        <is>
          <t>US-2020-121167</t>
        </is>
      </c>
      <c r="C1740" s="51" t="n">
        <v>44163</v>
      </c>
      <c r="D1740" s="51" t="n">
        <v>44165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inlineStr">
        <is>
          <t>11520</t>
        </is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  <c r="V1740" s="51">
        <f>INDEX(Customers!$C$2:$C$805,MATCH(F1740,Customers!$A$2:$A$805,0))</f>
        <v/>
      </c>
      <c r="W1740">
        <f>INDEX(Customers!$D$2:$D$805,MATCH(F1740,Customers!$A$2:$A$805,0))</f>
        <v/>
      </c>
      <c r="X1740">
        <f>YEAR(C1740)</f>
        <v/>
      </c>
      <c r="Y1740">
        <f>X1740-YEAR(V1740)+1</f>
        <v/>
      </c>
    </row>
    <row r="1741">
      <c r="A1741" t="n">
        <v>1740</v>
      </c>
      <c r="B1741" t="inlineStr">
        <is>
          <t>US-2020-120175</t>
        </is>
      </c>
      <c r="C1741" s="51" t="n">
        <v>44163</v>
      </c>
      <c r="D1741" s="51" t="n">
        <v>44168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inlineStr">
        <is>
          <t>47374</t>
        </is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  <c r="V1741" s="51">
        <f>INDEX(Customers!$C$2:$C$805,MATCH(F1741,Customers!$A$2:$A$805,0))</f>
        <v/>
      </c>
      <c r="W1741">
        <f>INDEX(Customers!$D$2:$D$805,MATCH(F1741,Customers!$A$2:$A$805,0))</f>
        <v/>
      </c>
      <c r="X1741">
        <f>YEAR(C1741)</f>
        <v/>
      </c>
      <c r="Y1741">
        <f>X1741-YEAR(V1741)+1</f>
        <v/>
      </c>
    </row>
    <row r="1742">
      <c r="A1742" t="n">
        <v>1741</v>
      </c>
      <c r="B1742" t="inlineStr">
        <is>
          <t>US-2020-105249</t>
        </is>
      </c>
      <c r="C1742" s="51" t="n">
        <v>44163</v>
      </c>
      <c r="D1742" s="51" t="n">
        <v>44163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94122</t>
        </is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  <c r="V1742" s="51">
        <f>INDEX(Customers!$C$2:$C$805,MATCH(F1742,Customers!$A$2:$A$805,0))</f>
        <v/>
      </c>
      <c r="W1742">
        <f>INDEX(Customers!$D$2:$D$805,MATCH(F1742,Customers!$A$2:$A$805,0))</f>
        <v/>
      </c>
      <c r="X1742">
        <f>YEAR(C1742)</f>
        <v/>
      </c>
      <c r="Y1742">
        <f>X1742-YEAR(V1742)+1</f>
        <v/>
      </c>
    </row>
    <row r="1743">
      <c r="A1743" t="n">
        <v>1742</v>
      </c>
      <c r="B1743" t="inlineStr">
        <is>
          <t>US-2020-101560</t>
        </is>
      </c>
      <c r="C1743" s="51" t="n">
        <v>44163</v>
      </c>
      <c r="D1743" s="51" t="n">
        <v>44166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inlineStr">
        <is>
          <t>29203</t>
        </is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  <c r="V1743" s="51">
        <f>INDEX(Customers!$C$2:$C$805,MATCH(F1743,Customers!$A$2:$A$805,0))</f>
        <v/>
      </c>
      <c r="W1743">
        <f>INDEX(Customers!$D$2:$D$805,MATCH(F1743,Customers!$A$2:$A$805,0))</f>
        <v/>
      </c>
      <c r="X1743">
        <f>YEAR(C1743)</f>
        <v/>
      </c>
      <c r="Y1743">
        <f>X1743-YEAR(V1743)+1</f>
        <v/>
      </c>
    </row>
    <row r="1744">
      <c r="A1744" t="n">
        <v>1743</v>
      </c>
      <c r="B1744" t="inlineStr">
        <is>
          <t>US-2020-105249</t>
        </is>
      </c>
      <c r="C1744" s="51" t="n">
        <v>44163</v>
      </c>
      <c r="D1744" s="51" t="n">
        <v>44163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inlineStr">
        <is>
          <t>94122</t>
        </is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  <c r="V1744" s="51">
        <f>INDEX(Customers!$C$2:$C$805,MATCH(F1744,Customers!$A$2:$A$805,0))</f>
        <v/>
      </c>
      <c r="W1744">
        <f>INDEX(Customers!$D$2:$D$805,MATCH(F1744,Customers!$A$2:$A$805,0))</f>
        <v/>
      </c>
      <c r="X1744">
        <f>YEAR(C1744)</f>
        <v/>
      </c>
      <c r="Y1744">
        <f>X1744-YEAR(V1744)+1</f>
        <v/>
      </c>
    </row>
    <row r="1745">
      <c r="A1745" t="n">
        <v>1744</v>
      </c>
      <c r="B1745" t="inlineStr">
        <is>
          <t>US-2020-159800</t>
        </is>
      </c>
      <c r="C1745" s="51" t="n">
        <v>44163</v>
      </c>
      <c r="D1745" s="51" t="n">
        <v>44166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inlineStr">
        <is>
          <t>94109</t>
        </is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  <c r="V1745" s="51">
        <f>INDEX(Customers!$C$2:$C$805,MATCH(F1745,Customers!$A$2:$A$805,0))</f>
        <v/>
      </c>
      <c r="W1745">
        <f>INDEX(Customers!$D$2:$D$805,MATCH(F1745,Customers!$A$2:$A$805,0))</f>
        <v/>
      </c>
      <c r="X1745">
        <f>YEAR(C1745)</f>
        <v/>
      </c>
      <c r="Y1745">
        <f>X1745-YEAR(V1745)+1</f>
        <v/>
      </c>
    </row>
    <row r="1746">
      <c r="A1746" t="n">
        <v>1745</v>
      </c>
      <c r="B1746" t="inlineStr">
        <is>
          <t>US-2020-121629</t>
        </is>
      </c>
      <c r="C1746" s="51" t="n">
        <v>44163</v>
      </c>
      <c r="D1746" s="51" t="n">
        <v>44167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inlineStr">
        <is>
          <t>77041</t>
        </is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  <c r="V1746" s="51">
        <f>INDEX(Customers!$C$2:$C$805,MATCH(F1746,Customers!$A$2:$A$805,0))</f>
        <v/>
      </c>
      <c r="W1746">
        <f>INDEX(Customers!$D$2:$D$805,MATCH(F1746,Customers!$A$2:$A$805,0))</f>
        <v/>
      </c>
      <c r="X1746">
        <f>YEAR(C1746)</f>
        <v/>
      </c>
      <c r="Y1746">
        <f>X1746-YEAR(V1746)+1</f>
        <v/>
      </c>
    </row>
    <row r="1747">
      <c r="A1747" t="n">
        <v>1746</v>
      </c>
      <c r="B1747" t="inlineStr">
        <is>
          <t>US-2020-134712</t>
        </is>
      </c>
      <c r="C1747" s="51" t="n">
        <v>44164</v>
      </c>
      <c r="D1747" s="51" t="n">
        <v>44169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inlineStr">
        <is>
          <t>60076</t>
        </is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  <c r="V1747" s="51">
        <f>INDEX(Customers!$C$2:$C$805,MATCH(F1747,Customers!$A$2:$A$805,0))</f>
        <v/>
      </c>
      <c r="W1747">
        <f>INDEX(Customers!$D$2:$D$805,MATCH(F1747,Customers!$A$2:$A$805,0))</f>
        <v/>
      </c>
      <c r="X1747">
        <f>YEAR(C1747)</f>
        <v/>
      </c>
      <c r="Y1747">
        <f>X1747-YEAR(V1747)+1</f>
        <v/>
      </c>
    </row>
    <row r="1748">
      <c r="A1748" t="n">
        <v>1747</v>
      </c>
      <c r="B1748" t="inlineStr">
        <is>
          <t>US-2020-153983</t>
        </is>
      </c>
      <c r="C1748" s="51" t="n">
        <v>44164</v>
      </c>
      <c r="D1748" s="51" t="n">
        <v>44171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inlineStr">
        <is>
          <t>94122</t>
        </is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  <c r="V1748" s="51">
        <f>INDEX(Customers!$C$2:$C$805,MATCH(F1748,Customers!$A$2:$A$805,0))</f>
        <v/>
      </c>
      <c r="W1748">
        <f>INDEX(Customers!$D$2:$D$805,MATCH(F1748,Customers!$A$2:$A$805,0))</f>
        <v/>
      </c>
      <c r="X1748">
        <f>YEAR(C1748)</f>
        <v/>
      </c>
      <c r="Y1748">
        <f>X1748-YEAR(V1748)+1</f>
        <v/>
      </c>
    </row>
    <row r="1749">
      <c r="A1749" t="n">
        <v>1748</v>
      </c>
      <c r="B1749" t="inlineStr">
        <is>
          <t>US-2020-136280</t>
        </is>
      </c>
      <c r="C1749" s="51" t="n">
        <v>44164</v>
      </c>
      <c r="D1749" s="51" t="n">
        <v>44171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inlineStr">
        <is>
          <t>19143</t>
        </is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  <c r="V1749" s="51">
        <f>INDEX(Customers!$C$2:$C$805,MATCH(F1749,Customers!$A$2:$A$805,0))</f>
        <v/>
      </c>
      <c r="W1749">
        <f>INDEX(Customers!$D$2:$D$805,MATCH(F1749,Customers!$A$2:$A$805,0))</f>
        <v/>
      </c>
      <c r="X1749">
        <f>YEAR(C1749)</f>
        <v/>
      </c>
      <c r="Y1749">
        <f>X1749-YEAR(V1749)+1</f>
        <v/>
      </c>
    </row>
    <row r="1750">
      <c r="A1750" t="n">
        <v>1749</v>
      </c>
      <c r="B1750" t="inlineStr">
        <is>
          <t>US-2020-111353</t>
        </is>
      </c>
      <c r="C1750" s="51" t="n">
        <v>44164</v>
      </c>
      <c r="D1750" s="51" t="n">
        <v>44171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inlineStr">
        <is>
          <t>10009</t>
        </is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  <c r="V1750" s="51">
        <f>INDEX(Customers!$C$2:$C$805,MATCH(F1750,Customers!$A$2:$A$805,0))</f>
        <v/>
      </c>
      <c r="W1750">
        <f>INDEX(Customers!$D$2:$D$805,MATCH(F1750,Customers!$A$2:$A$805,0))</f>
        <v/>
      </c>
      <c r="X1750">
        <f>YEAR(C1750)</f>
        <v/>
      </c>
      <c r="Y1750">
        <f>X1750-YEAR(V1750)+1</f>
        <v/>
      </c>
    </row>
    <row r="1751">
      <c r="A1751" t="n">
        <v>1750</v>
      </c>
      <c r="B1751" t="inlineStr">
        <is>
          <t>US-2020-153983</t>
        </is>
      </c>
      <c r="C1751" s="51" t="n">
        <v>44164</v>
      </c>
      <c r="D1751" s="51" t="n">
        <v>44171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  <c r="V1751" s="51">
        <f>INDEX(Customers!$C$2:$C$805,MATCH(F1751,Customers!$A$2:$A$805,0))</f>
        <v/>
      </c>
      <c r="W1751">
        <f>INDEX(Customers!$D$2:$D$805,MATCH(F1751,Customers!$A$2:$A$805,0))</f>
        <v/>
      </c>
      <c r="X1751">
        <f>YEAR(C1751)</f>
        <v/>
      </c>
      <c r="Y1751">
        <f>X1751-YEAR(V1751)+1</f>
        <v/>
      </c>
    </row>
    <row r="1752">
      <c r="A1752" t="n">
        <v>1751</v>
      </c>
      <c r="B1752" t="inlineStr">
        <is>
          <t>US-2020-148425</t>
        </is>
      </c>
      <c r="C1752" s="51" t="n">
        <v>44165</v>
      </c>
      <c r="D1752" s="51" t="n">
        <v>44169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inlineStr">
        <is>
          <t>32839</t>
        </is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  <c r="V1752" s="51">
        <f>INDEX(Customers!$C$2:$C$805,MATCH(F1752,Customers!$A$2:$A$805,0))</f>
        <v/>
      </c>
      <c r="W1752">
        <f>INDEX(Customers!$D$2:$D$805,MATCH(F1752,Customers!$A$2:$A$805,0))</f>
        <v/>
      </c>
      <c r="X1752">
        <f>YEAR(C1752)</f>
        <v/>
      </c>
      <c r="Y1752">
        <f>X1752-YEAR(V1752)+1</f>
        <v/>
      </c>
    </row>
    <row r="1753">
      <c r="A1753" t="n">
        <v>1752</v>
      </c>
      <c r="B1753" t="inlineStr">
        <is>
          <t>US-2020-103590</t>
        </is>
      </c>
      <c r="C1753" s="51" t="n">
        <v>44165</v>
      </c>
      <c r="D1753" s="51" t="n">
        <v>44169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inlineStr">
        <is>
          <t>10550</t>
        </is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  <c r="V1753" s="51">
        <f>INDEX(Customers!$C$2:$C$805,MATCH(F1753,Customers!$A$2:$A$805,0))</f>
        <v/>
      </c>
      <c r="W1753">
        <f>INDEX(Customers!$D$2:$D$805,MATCH(F1753,Customers!$A$2:$A$805,0))</f>
        <v/>
      </c>
      <c r="X1753">
        <f>YEAR(C1753)</f>
        <v/>
      </c>
      <c r="Y1753">
        <f>X1753-YEAR(V1753)+1</f>
        <v/>
      </c>
    </row>
    <row r="1754">
      <c r="A1754" t="n">
        <v>1753</v>
      </c>
      <c r="B1754" t="inlineStr">
        <is>
          <t>US-2020-146843</t>
        </is>
      </c>
      <c r="C1754" s="51" t="n">
        <v>44165</v>
      </c>
      <c r="D1754" s="51" t="n">
        <v>44171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inlineStr">
        <is>
          <t>85323</t>
        </is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  <c r="V1754" s="51">
        <f>INDEX(Customers!$C$2:$C$805,MATCH(F1754,Customers!$A$2:$A$805,0))</f>
        <v/>
      </c>
      <c r="W1754">
        <f>INDEX(Customers!$D$2:$D$805,MATCH(F1754,Customers!$A$2:$A$805,0))</f>
        <v/>
      </c>
      <c r="X1754">
        <f>YEAR(C1754)</f>
        <v/>
      </c>
      <c r="Y1754">
        <f>X1754-YEAR(V1754)+1</f>
        <v/>
      </c>
    </row>
    <row r="1755">
      <c r="A1755" t="n">
        <v>1754</v>
      </c>
      <c r="B1755" t="inlineStr">
        <is>
          <t>US-2020-146843</t>
        </is>
      </c>
      <c r="C1755" s="51" t="n">
        <v>44165</v>
      </c>
      <c r="D1755" s="51" t="n">
        <v>44171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inlineStr">
        <is>
          <t>85323</t>
        </is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  <c r="V1755" s="51">
        <f>INDEX(Customers!$C$2:$C$805,MATCH(F1755,Customers!$A$2:$A$805,0))</f>
        <v/>
      </c>
      <c r="W1755">
        <f>INDEX(Customers!$D$2:$D$805,MATCH(F1755,Customers!$A$2:$A$805,0))</f>
        <v/>
      </c>
      <c r="X1755">
        <f>YEAR(C1755)</f>
        <v/>
      </c>
      <c r="Y1755">
        <f>X1755-YEAR(V1755)+1</f>
        <v/>
      </c>
    </row>
    <row r="1756">
      <c r="A1756" t="n">
        <v>1755</v>
      </c>
      <c r="B1756" t="inlineStr">
        <is>
          <t>US-2020-150798</t>
        </is>
      </c>
      <c r="C1756" s="51" t="n">
        <v>44166</v>
      </c>
      <c r="D1756" s="51" t="n">
        <v>44168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inlineStr">
        <is>
          <t>43229</t>
        </is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  <c r="V1756" s="51">
        <f>INDEX(Customers!$C$2:$C$805,MATCH(F1756,Customers!$A$2:$A$805,0))</f>
        <v/>
      </c>
      <c r="W1756">
        <f>INDEX(Customers!$D$2:$D$805,MATCH(F1756,Customers!$A$2:$A$805,0))</f>
        <v/>
      </c>
      <c r="X1756">
        <f>YEAR(C1756)</f>
        <v/>
      </c>
      <c r="Y1756">
        <f>X1756-YEAR(V1756)+1</f>
        <v/>
      </c>
    </row>
    <row r="1757">
      <c r="A1757" t="n">
        <v>1756</v>
      </c>
      <c r="B1757" t="inlineStr">
        <is>
          <t>US-2020-120474</t>
        </is>
      </c>
      <c r="C1757" s="51" t="n">
        <v>44166</v>
      </c>
      <c r="D1757" s="51" t="n">
        <v>44168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inlineStr">
        <is>
          <t>53711</t>
        </is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  <c r="V1757" s="51">
        <f>INDEX(Customers!$C$2:$C$805,MATCH(F1757,Customers!$A$2:$A$805,0))</f>
        <v/>
      </c>
      <c r="W1757">
        <f>INDEX(Customers!$D$2:$D$805,MATCH(F1757,Customers!$A$2:$A$805,0))</f>
        <v/>
      </c>
      <c r="X1757">
        <f>YEAR(C1757)</f>
        <v/>
      </c>
      <c r="Y1757">
        <f>X1757-YEAR(V1757)+1</f>
        <v/>
      </c>
    </row>
    <row r="1758">
      <c r="A1758" t="n">
        <v>1757</v>
      </c>
      <c r="B1758" t="inlineStr">
        <is>
          <t>US-2020-161613</t>
        </is>
      </c>
      <c r="C1758" s="51" t="n">
        <v>44166</v>
      </c>
      <c r="D1758" s="51" t="n">
        <v>44168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inlineStr">
        <is>
          <t>77070</t>
        </is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  <c r="V1758" s="51">
        <f>INDEX(Customers!$C$2:$C$805,MATCH(F1758,Customers!$A$2:$A$805,0))</f>
        <v/>
      </c>
      <c r="W1758">
        <f>INDEX(Customers!$D$2:$D$805,MATCH(F1758,Customers!$A$2:$A$805,0))</f>
        <v/>
      </c>
      <c r="X1758">
        <f>YEAR(C1758)</f>
        <v/>
      </c>
      <c r="Y1758">
        <f>X1758-YEAR(V1758)+1</f>
        <v/>
      </c>
    </row>
    <row r="1759">
      <c r="A1759" t="n">
        <v>1758</v>
      </c>
      <c r="B1759" t="inlineStr">
        <is>
          <t>US-2020-150798</t>
        </is>
      </c>
      <c r="C1759" s="51" t="n">
        <v>44166</v>
      </c>
      <c r="D1759" s="51" t="n">
        <v>44168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  <c r="V1759" s="51">
        <f>INDEX(Customers!$C$2:$C$805,MATCH(F1759,Customers!$A$2:$A$805,0))</f>
        <v/>
      </c>
      <c r="W1759">
        <f>INDEX(Customers!$D$2:$D$805,MATCH(F1759,Customers!$A$2:$A$805,0))</f>
        <v/>
      </c>
      <c r="X1759">
        <f>YEAR(C1759)</f>
        <v/>
      </c>
      <c r="Y1759">
        <f>X1759-YEAR(V1759)+1</f>
        <v/>
      </c>
    </row>
    <row r="1760">
      <c r="A1760" t="n">
        <v>1759</v>
      </c>
      <c r="B1760" t="inlineStr">
        <is>
          <t>US-2020-131051</t>
        </is>
      </c>
      <c r="C1760" s="51" t="n">
        <v>44166</v>
      </c>
      <c r="D1760" s="51" t="n">
        <v>44170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94122</t>
        </is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  <c r="V1760" s="51">
        <f>INDEX(Customers!$C$2:$C$805,MATCH(F1760,Customers!$A$2:$A$805,0))</f>
        <v/>
      </c>
      <c r="W1760">
        <f>INDEX(Customers!$D$2:$D$805,MATCH(F1760,Customers!$A$2:$A$805,0))</f>
        <v/>
      </c>
      <c r="X1760">
        <f>YEAR(C1760)</f>
        <v/>
      </c>
      <c r="Y1760">
        <f>X1760-YEAR(V1760)+1</f>
        <v/>
      </c>
    </row>
    <row r="1761">
      <c r="A1761" t="n">
        <v>1760</v>
      </c>
      <c r="B1761" t="inlineStr">
        <is>
          <t>US-2020-143210</t>
        </is>
      </c>
      <c r="C1761" s="51" t="n">
        <v>44166</v>
      </c>
      <c r="D1761" s="51" t="n">
        <v>44168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inlineStr">
        <is>
          <t>01852</t>
        </is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  <c r="V1761" s="51">
        <f>INDEX(Customers!$C$2:$C$805,MATCH(F1761,Customers!$A$2:$A$805,0))</f>
        <v/>
      </c>
      <c r="W1761">
        <f>INDEX(Customers!$D$2:$D$805,MATCH(F1761,Customers!$A$2:$A$805,0))</f>
        <v/>
      </c>
      <c r="X1761">
        <f>YEAR(C1761)</f>
        <v/>
      </c>
      <c r="Y1761">
        <f>X1761-YEAR(V1761)+1</f>
        <v/>
      </c>
    </row>
    <row r="1762">
      <c r="A1762" t="n">
        <v>1761</v>
      </c>
      <c r="B1762" t="inlineStr">
        <is>
          <t>US-2020-143210</t>
        </is>
      </c>
      <c r="C1762" s="51" t="n">
        <v>44166</v>
      </c>
      <c r="D1762" s="51" t="n">
        <v>44168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inlineStr">
        <is>
          <t>01852</t>
        </is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  <c r="V1762" s="51">
        <f>INDEX(Customers!$C$2:$C$805,MATCH(F1762,Customers!$A$2:$A$805,0))</f>
        <v/>
      </c>
      <c r="W1762">
        <f>INDEX(Customers!$D$2:$D$805,MATCH(F1762,Customers!$A$2:$A$805,0))</f>
        <v/>
      </c>
      <c r="X1762">
        <f>YEAR(C1762)</f>
        <v/>
      </c>
      <c r="Y1762">
        <f>X1762-YEAR(V1762)+1</f>
        <v/>
      </c>
    </row>
    <row r="1763">
      <c r="A1763" t="n">
        <v>1762</v>
      </c>
      <c r="B1763" t="inlineStr">
        <is>
          <t>US-2020-120474</t>
        </is>
      </c>
      <c r="C1763" s="51" t="n">
        <v>44166</v>
      </c>
      <c r="D1763" s="51" t="n">
        <v>44168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inlineStr">
        <is>
          <t>53711</t>
        </is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  <c r="V1763" s="51">
        <f>INDEX(Customers!$C$2:$C$805,MATCH(F1763,Customers!$A$2:$A$805,0))</f>
        <v/>
      </c>
      <c r="W1763">
        <f>INDEX(Customers!$D$2:$D$805,MATCH(F1763,Customers!$A$2:$A$805,0))</f>
        <v/>
      </c>
      <c r="X1763">
        <f>YEAR(C1763)</f>
        <v/>
      </c>
      <c r="Y1763">
        <f>X1763-YEAR(V1763)+1</f>
        <v/>
      </c>
    </row>
    <row r="1764">
      <c r="A1764" t="n">
        <v>1763</v>
      </c>
      <c r="B1764" t="inlineStr">
        <is>
          <t>US-2020-150798</t>
        </is>
      </c>
      <c r="C1764" s="51" t="n">
        <v>44166</v>
      </c>
      <c r="D1764" s="51" t="n">
        <v>44168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inlineStr">
        <is>
          <t>43229</t>
        </is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  <c r="V1764" s="51">
        <f>INDEX(Customers!$C$2:$C$805,MATCH(F1764,Customers!$A$2:$A$805,0))</f>
        <v/>
      </c>
      <c r="W1764">
        <f>INDEX(Customers!$D$2:$D$805,MATCH(F1764,Customers!$A$2:$A$805,0))</f>
        <v/>
      </c>
      <c r="X1764">
        <f>YEAR(C1764)</f>
        <v/>
      </c>
      <c r="Y1764">
        <f>X1764-YEAR(V1764)+1</f>
        <v/>
      </c>
    </row>
    <row r="1765">
      <c r="A1765" t="n">
        <v>1764</v>
      </c>
      <c r="B1765" t="inlineStr">
        <is>
          <t>US-2020-150798</t>
        </is>
      </c>
      <c r="C1765" s="51" t="n">
        <v>44166</v>
      </c>
      <c r="D1765" s="51" t="n">
        <v>44168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inlineStr">
        <is>
          <t>43229</t>
        </is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  <c r="V1765" s="51">
        <f>INDEX(Customers!$C$2:$C$805,MATCH(F1765,Customers!$A$2:$A$805,0))</f>
        <v/>
      </c>
      <c r="W1765">
        <f>INDEX(Customers!$D$2:$D$805,MATCH(F1765,Customers!$A$2:$A$805,0))</f>
        <v/>
      </c>
      <c r="X1765">
        <f>YEAR(C1765)</f>
        <v/>
      </c>
      <c r="Y1765">
        <f>X1765-YEAR(V1765)+1</f>
        <v/>
      </c>
    </row>
    <row r="1766">
      <c r="A1766" t="n">
        <v>1765</v>
      </c>
      <c r="B1766" t="inlineStr">
        <is>
          <t>US-2020-131527</t>
        </is>
      </c>
      <c r="C1766" s="51" t="n">
        <v>44166</v>
      </c>
      <c r="D1766" s="51" t="n">
        <v>44172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inlineStr">
        <is>
          <t>28540</t>
        </is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  <c r="V1766" s="51">
        <f>INDEX(Customers!$C$2:$C$805,MATCH(F1766,Customers!$A$2:$A$805,0))</f>
        <v/>
      </c>
      <c r="W1766">
        <f>INDEX(Customers!$D$2:$D$805,MATCH(F1766,Customers!$A$2:$A$805,0))</f>
        <v/>
      </c>
      <c r="X1766">
        <f>YEAR(C1766)</f>
        <v/>
      </c>
      <c r="Y1766">
        <f>X1766-YEAR(V1766)+1</f>
        <v/>
      </c>
    </row>
    <row r="1767">
      <c r="A1767" t="n">
        <v>1766</v>
      </c>
      <c r="B1767" t="inlineStr">
        <is>
          <t>US-2020-143210</t>
        </is>
      </c>
      <c r="C1767" s="51" t="n">
        <v>44166</v>
      </c>
      <c r="D1767" s="51" t="n">
        <v>44168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inlineStr">
        <is>
          <t>01852</t>
        </is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  <c r="V1767" s="51">
        <f>INDEX(Customers!$C$2:$C$805,MATCH(F1767,Customers!$A$2:$A$805,0))</f>
        <v/>
      </c>
      <c r="W1767">
        <f>INDEX(Customers!$D$2:$D$805,MATCH(F1767,Customers!$A$2:$A$805,0))</f>
        <v/>
      </c>
      <c r="X1767">
        <f>YEAR(C1767)</f>
        <v/>
      </c>
      <c r="Y1767">
        <f>X1767-YEAR(V1767)+1</f>
        <v/>
      </c>
    </row>
    <row r="1768">
      <c r="A1768" t="n">
        <v>1767</v>
      </c>
      <c r="B1768" t="inlineStr">
        <is>
          <t>US-2020-112158</t>
        </is>
      </c>
      <c r="C1768" s="51" t="n">
        <v>44167</v>
      </c>
      <c r="D1768" s="51" t="n">
        <v>44169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inlineStr">
        <is>
          <t>10035</t>
        </is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  <c r="V1768" s="51">
        <f>INDEX(Customers!$C$2:$C$805,MATCH(F1768,Customers!$A$2:$A$805,0))</f>
        <v/>
      </c>
      <c r="W1768">
        <f>INDEX(Customers!$D$2:$D$805,MATCH(F1768,Customers!$A$2:$A$805,0))</f>
        <v/>
      </c>
      <c r="X1768">
        <f>YEAR(C1768)</f>
        <v/>
      </c>
      <c r="Y1768">
        <f>X1768-YEAR(V1768)+1</f>
        <v/>
      </c>
    </row>
    <row r="1769">
      <c r="A1769" t="n">
        <v>1768</v>
      </c>
      <c r="B1769" t="inlineStr">
        <is>
          <t>US-2020-154095</t>
        </is>
      </c>
      <c r="C1769" s="51" t="n">
        <v>44167</v>
      </c>
      <c r="D1769" s="51" t="n">
        <v>44172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inlineStr">
        <is>
          <t>20735</t>
        </is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  <c r="V1769" s="51">
        <f>INDEX(Customers!$C$2:$C$805,MATCH(F1769,Customers!$A$2:$A$805,0))</f>
        <v/>
      </c>
      <c r="W1769">
        <f>INDEX(Customers!$D$2:$D$805,MATCH(F1769,Customers!$A$2:$A$805,0))</f>
        <v/>
      </c>
      <c r="X1769">
        <f>YEAR(C1769)</f>
        <v/>
      </c>
      <c r="Y1769">
        <f>X1769-YEAR(V1769)+1</f>
        <v/>
      </c>
    </row>
    <row r="1770">
      <c r="A1770" t="n">
        <v>1769</v>
      </c>
      <c r="B1770" t="inlineStr">
        <is>
          <t>US-2020-117744</t>
        </is>
      </c>
      <c r="C1770" s="51" t="n">
        <v>44167</v>
      </c>
      <c r="D1770" s="51" t="n">
        <v>44171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inlineStr">
        <is>
          <t>78415</t>
        </is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  <c r="V1770" s="51">
        <f>INDEX(Customers!$C$2:$C$805,MATCH(F1770,Customers!$A$2:$A$805,0))</f>
        <v/>
      </c>
      <c r="W1770">
        <f>INDEX(Customers!$D$2:$D$805,MATCH(F1770,Customers!$A$2:$A$805,0))</f>
        <v/>
      </c>
      <c r="X1770">
        <f>YEAR(C1770)</f>
        <v/>
      </c>
      <c r="Y1770">
        <f>X1770-YEAR(V1770)+1</f>
        <v/>
      </c>
    </row>
    <row r="1771">
      <c r="A1771" t="n">
        <v>1770</v>
      </c>
      <c r="B1771" t="inlineStr">
        <is>
          <t>US-2020-117744</t>
        </is>
      </c>
      <c r="C1771" s="51" t="n">
        <v>44167</v>
      </c>
      <c r="D1771" s="51" t="n">
        <v>44171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inlineStr">
        <is>
          <t>78415</t>
        </is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  <c r="V1771" s="51">
        <f>INDEX(Customers!$C$2:$C$805,MATCH(F1771,Customers!$A$2:$A$805,0))</f>
        <v/>
      </c>
      <c r="W1771">
        <f>INDEX(Customers!$D$2:$D$805,MATCH(F1771,Customers!$A$2:$A$805,0))</f>
        <v/>
      </c>
      <c r="X1771">
        <f>YEAR(C1771)</f>
        <v/>
      </c>
      <c r="Y1771">
        <f>X1771-YEAR(V1771)+1</f>
        <v/>
      </c>
    </row>
    <row r="1772">
      <c r="A1772" t="n">
        <v>1771</v>
      </c>
      <c r="B1772" t="inlineStr">
        <is>
          <t>US-2020-154095</t>
        </is>
      </c>
      <c r="C1772" s="51" t="n">
        <v>44167</v>
      </c>
      <c r="D1772" s="51" t="n">
        <v>44172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inlineStr">
        <is>
          <t>20735</t>
        </is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  <c r="V1772" s="51">
        <f>INDEX(Customers!$C$2:$C$805,MATCH(F1772,Customers!$A$2:$A$805,0))</f>
        <v/>
      </c>
      <c r="W1772">
        <f>INDEX(Customers!$D$2:$D$805,MATCH(F1772,Customers!$A$2:$A$805,0))</f>
        <v/>
      </c>
      <c r="X1772">
        <f>YEAR(C1772)</f>
        <v/>
      </c>
      <c r="Y1772">
        <f>X1772-YEAR(V1772)+1</f>
        <v/>
      </c>
    </row>
    <row r="1773">
      <c r="A1773" t="n">
        <v>1772</v>
      </c>
      <c r="B1773" t="inlineStr">
        <is>
          <t>US-2020-101147</t>
        </is>
      </c>
      <c r="C1773" s="51" t="n">
        <v>44167</v>
      </c>
      <c r="D1773" s="51" t="n">
        <v>44169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  <c r="V1773" s="51">
        <f>INDEX(Customers!$C$2:$C$805,MATCH(F1773,Customers!$A$2:$A$805,0))</f>
        <v/>
      </c>
      <c r="W1773">
        <f>INDEX(Customers!$D$2:$D$805,MATCH(F1773,Customers!$A$2:$A$805,0))</f>
        <v/>
      </c>
      <c r="X1773">
        <f>YEAR(C1773)</f>
        <v/>
      </c>
      <c r="Y1773">
        <f>X1773-YEAR(V1773)+1</f>
        <v/>
      </c>
    </row>
    <row r="1774">
      <c r="A1774" t="n">
        <v>1773</v>
      </c>
      <c r="B1774" t="inlineStr">
        <is>
          <t>US-2020-117744</t>
        </is>
      </c>
      <c r="C1774" s="51" t="n">
        <v>44167</v>
      </c>
      <c r="D1774" s="51" t="n">
        <v>44171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inlineStr">
        <is>
          <t>78415</t>
        </is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  <c r="V1774" s="51">
        <f>INDEX(Customers!$C$2:$C$805,MATCH(F1774,Customers!$A$2:$A$805,0))</f>
        <v/>
      </c>
      <c r="W1774">
        <f>INDEX(Customers!$D$2:$D$805,MATCH(F1774,Customers!$A$2:$A$805,0))</f>
        <v/>
      </c>
      <c r="X1774">
        <f>YEAR(C1774)</f>
        <v/>
      </c>
      <c r="Y1774">
        <f>X1774-YEAR(V1774)+1</f>
        <v/>
      </c>
    </row>
    <row r="1775">
      <c r="A1775" t="n">
        <v>1774</v>
      </c>
      <c r="B1775" t="inlineStr">
        <is>
          <t>US-2020-112158</t>
        </is>
      </c>
      <c r="C1775" s="51" t="n">
        <v>44167</v>
      </c>
      <c r="D1775" s="51" t="n">
        <v>44169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inlineStr">
        <is>
          <t>10035</t>
        </is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  <c r="V1775" s="51">
        <f>INDEX(Customers!$C$2:$C$805,MATCH(F1775,Customers!$A$2:$A$805,0))</f>
        <v/>
      </c>
      <c r="W1775">
        <f>INDEX(Customers!$D$2:$D$805,MATCH(F1775,Customers!$A$2:$A$805,0))</f>
        <v/>
      </c>
      <c r="X1775">
        <f>YEAR(C1775)</f>
        <v/>
      </c>
      <c r="Y1775">
        <f>X1775-YEAR(V1775)+1</f>
        <v/>
      </c>
    </row>
    <row r="1776">
      <c r="A1776" t="n">
        <v>1775</v>
      </c>
      <c r="B1776" t="inlineStr">
        <is>
          <t>US-2020-154095</t>
        </is>
      </c>
      <c r="C1776" s="51" t="n">
        <v>44167</v>
      </c>
      <c r="D1776" s="51" t="n">
        <v>44172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inlineStr">
        <is>
          <t>20735</t>
        </is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  <c r="V1776" s="51">
        <f>INDEX(Customers!$C$2:$C$805,MATCH(F1776,Customers!$A$2:$A$805,0))</f>
        <v/>
      </c>
      <c r="W1776">
        <f>INDEX(Customers!$D$2:$D$805,MATCH(F1776,Customers!$A$2:$A$805,0))</f>
        <v/>
      </c>
      <c r="X1776">
        <f>YEAR(C1776)</f>
        <v/>
      </c>
      <c r="Y1776">
        <f>X1776-YEAR(V1776)+1</f>
        <v/>
      </c>
    </row>
    <row r="1777">
      <c r="A1777" t="n">
        <v>1776</v>
      </c>
      <c r="B1777" t="inlineStr">
        <is>
          <t>US-2020-103807</t>
        </is>
      </c>
      <c r="C1777" s="51" t="n">
        <v>44167</v>
      </c>
      <c r="D1777" s="51" t="n">
        <v>44174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inlineStr">
        <is>
          <t>30328</t>
        </is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  <c r="V1777" s="51">
        <f>INDEX(Customers!$C$2:$C$805,MATCH(F1777,Customers!$A$2:$A$805,0))</f>
        <v/>
      </c>
      <c r="W1777">
        <f>INDEX(Customers!$D$2:$D$805,MATCH(F1777,Customers!$A$2:$A$805,0))</f>
        <v/>
      </c>
      <c r="X1777">
        <f>YEAR(C1777)</f>
        <v/>
      </c>
      <c r="Y1777">
        <f>X1777-YEAR(V1777)+1</f>
        <v/>
      </c>
    </row>
    <row r="1778">
      <c r="A1778" t="n">
        <v>1777</v>
      </c>
      <c r="B1778" t="inlineStr">
        <is>
          <t>US-2020-154095</t>
        </is>
      </c>
      <c r="C1778" s="51" t="n">
        <v>44167</v>
      </c>
      <c r="D1778" s="51" t="n">
        <v>44172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inlineStr">
        <is>
          <t>20735</t>
        </is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  <c r="V1778" s="51">
        <f>INDEX(Customers!$C$2:$C$805,MATCH(F1778,Customers!$A$2:$A$805,0))</f>
        <v/>
      </c>
      <c r="W1778">
        <f>INDEX(Customers!$D$2:$D$805,MATCH(F1778,Customers!$A$2:$A$805,0))</f>
        <v/>
      </c>
      <c r="X1778">
        <f>YEAR(C1778)</f>
        <v/>
      </c>
      <c r="Y1778">
        <f>X1778-YEAR(V1778)+1</f>
        <v/>
      </c>
    </row>
    <row r="1779">
      <c r="A1779" t="n">
        <v>1778</v>
      </c>
      <c r="B1779" t="inlineStr">
        <is>
          <t>US-2020-103807</t>
        </is>
      </c>
      <c r="C1779" s="51" t="n">
        <v>44167</v>
      </c>
      <c r="D1779" s="51" t="n">
        <v>44174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inlineStr">
        <is>
          <t>30328</t>
        </is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  <c r="V1779" s="51">
        <f>INDEX(Customers!$C$2:$C$805,MATCH(F1779,Customers!$A$2:$A$805,0))</f>
        <v/>
      </c>
      <c r="W1779">
        <f>INDEX(Customers!$D$2:$D$805,MATCH(F1779,Customers!$A$2:$A$805,0))</f>
        <v/>
      </c>
      <c r="X1779">
        <f>YEAR(C1779)</f>
        <v/>
      </c>
      <c r="Y1779">
        <f>X1779-YEAR(V1779)+1</f>
        <v/>
      </c>
    </row>
    <row r="1780">
      <c r="A1780" t="n">
        <v>1779</v>
      </c>
      <c r="B1780" t="inlineStr">
        <is>
          <t>US-2020-132864</t>
        </is>
      </c>
      <c r="C1780" s="51" t="n">
        <v>44167</v>
      </c>
      <c r="D1780" s="51" t="n">
        <v>44172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inlineStr">
        <is>
          <t>43229</t>
        </is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  <c r="V1780" s="51">
        <f>INDEX(Customers!$C$2:$C$805,MATCH(F1780,Customers!$A$2:$A$805,0))</f>
        <v/>
      </c>
      <c r="W1780">
        <f>INDEX(Customers!$D$2:$D$805,MATCH(F1780,Customers!$A$2:$A$805,0))</f>
        <v/>
      </c>
      <c r="X1780">
        <f>YEAR(C1780)</f>
        <v/>
      </c>
      <c r="Y1780">
        <f>X1780-YEAR(V1780)+1</f>
        <v/>
      </c>
    </row>
    <row r="1781">
      <c r="A1781" t="n">
        <v>1780</v>
      </c>
      <c r="B1781" t="inlineStr">
        <is>
          <t>US-2020-112158</t>
        </is>
      </c>
      <c r="C1781" s="51" t="n">
        <v>44167</v>
      </c>
      <c r="D1781" s="51" t="n">
        <v>44169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10035</t>
        </is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  <c r="V1781" s="51">
        <f>INDEX(Customers!$C$2:$C$805,MATCH(F1781,Customers!$A$2:$A$805,0))</f>
        <v/>
      </c>
      <c r="W1781">
        <f>INDEX(Customers!$D$2:$D$805,MATCH(F1781,Customers!$A$2:$A$805,0))</f>
        <v/>
      </c>
      <c r="X1781">
        <f>YEAR(C1781)</f>
        <v/>
      </c>
      <c r="Y1781">
        <f>X1781-YEAR(V1781)+1</f>
        <v/>
      </c>
    </row>
    <row r="1782">
      <c r="A1782" t="n">
        <v>1781</v>
      </c>
      <c r="B1782" t="inlineStr">
        <is>
          <t>CA-2020-123664</t>
        </is>
      </c>
      <c r="C1782" s="51" t="n">
        <v>44167</v>
      </c>
      <c r="D1782" s="51" t="n">
        <v>44171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  <c r="V1782" s="51">
        <f>INDEX(Customers!$C$2:$C$805,MATCH(F1782,Customers!$A$2:$A$805,0))</f>
        <v/>
      </c>
      <c r="W1782">
        <f>INDEX(Customers!$D$2:$D$805,MATCH(F1782,Customers!$A$2:$A$805,0))</f>
        <v/>
      </c>
      <c r="X1782">
        <f>YEAR(C1782)</f>
        <v/>
      </c>
      <c r="Y1782">
        <f>X1782-YEAR(V1782)+1</f>
        <v/>
      </c>
    </row>
    <row r="1783">
      <c r="A1783" t="n">
        <v>1782</v>
      </c>
      <c r="B1783" t="inlineStr">
        <is>
          <t>CA-2020-117964</t>
        </is>
      </c>
      <c r="C1783" s="51" t="n">
        <v>44167</v>
      </c>
      <c r="D1783" s="51" t="n">
        <v>44171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  <c r="V1783" s="51">
        <f>INDEX(Customers!$C$2:$C$805,MATCH(F1783,Customers!$A$2:$A$805,0))</f>
        <v/>
      </c>
      <c r="W1783">
        <f>INDEX(Customers!$D$2:$D$805,MATCH(F1783,Customers!$A$2:$A$805,0))</f>
        <v/>
      </c>
      <c r="X1783">
        <f>YEAR(C1783)</f>
        <v/>
      </c>
      <c r="Y1783">
        <f>X1783-YEAR(V1783)+1</f>
        <v/>
      </c>
    </row>
    <row r="1784">
      <c r="A1784" t="n">
        <v>1783</v>
      </c>
      <c r="B1784" t="inlineStr">
        <is>
          <t>CA-2020-117964</t>
        </is>
      </c>
      <c r="C1784" s="51" t="n">
        <v>44167</v>
      </c>
      <c r="D1784" s="51" t="n">
        <v>44171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  <c r="V1784" s="51">
        <f>INDEX(Customers!$C$2:$C$805,MATCH(F1784,Customers!$A$2:$A$805,0))</f>
        <v/>
      </c>
      <c r="W1784">
        <f>INDEX(Customers!$D$2:$D$805,MATCH(F1784,Customers!$A$2:$A$805,0))</f>
        <v/>
      </c>
      <c r="X1784">
        <f>YEAR(C1784)</f>
        <v/>
      </c>
      <c r="Y1784">
        <f>X1784-YEAR(V1784)+1</f>
        <v/>
      </c>
    </row>
    <row r="1785">
      <c r="A1785" t="n">
        <v>1784</v>
      </c>
      <c r="B1785" t="inlineStr">
        <is>
          <t>US-2020-164861</t>
        </is>
      </c>
      <c r="C1785" s="51" t="n">
        <v>44168</v>
      </c>
      <c r="D1785" s="51" t="n">
        <v>44171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inlineStr">
        <is>
          <t>63116</t>
        </is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  <c r="V1785" s="51">
        <f>INDEX(Customers!$C$2:$C$805,MATCH(F1785,Customers!$A$2:$A$805,0))</f>
        <v/>
      </c>
      <c r="W1785">
        <f>INDEX(Customers!$D$2:$D$805,MATCH(F1785,Customers!$A$2:$A$805,0))</f>
        <v/>
      </c>
      <c r="X1785">
        <f>YEAR(C1785)</f>
        <v/>
      </c>
      <c r="Y1785">
        <f>X1785-YEAR(V1785)+1</f>
        <v/>
      </c>
    </row>
    <row r="1786">
      <c r="A1786" t="n">
        <v>1785</v>
      </c>
      <c r="B1786" t="inlineStr">
        <is>
          <t>US-2020-122749</t>
        </is>
      </c>
      <c r="C1786" s="51" t="n">
        <v>44168</v>
      </c>
      <c r="D1786" s="51" t="n">
        <v>44174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inlineStr">
        <is>
          <t>73120</t>
        </is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  <c r="V1786" s="51">
        <f>INDEX(Customers!$C$2:$C$805,MATCH(F1786,Customers!$A$2:$A$805,0))</f>
        <v/>
      </c>
      <c r="W1786">
        <f>INDEX(Customers!$D$2:$D$805,MATCH(F1786,Customers!$A$2:$A$805,0))</f>
        <v/>
      </c>
      <c r="X1786">
        <f>YEAR(C1786)</f>
        <v/>
      </c>
      <c r="Y1786">
        <f>X1786-YEAR(V1786)+1</f>
        <v/>
      </c>
    </row>
    <row r="1787">
      <c r="A1787" t="n">
        <v>1786</v>
      </c>
      <c r="B1787" t="inlineStr">
        <is>
          <t>US-2020-127187</t>
        </is>
      </c>
      <c r="C1787" s="51" t="n">
        <v>44169</v>
      </c>
      <c r="D1787" s="51" t="n">
        <v>44173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10024</t>
        </is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  <c r="V1787" s="51">
        <f>INDEX(Customers!$C$2:$C$805,MATCH(F1787,Customers!$A$2:$A$805,0))</f>
        <v/>
      </c>
      <c r="W1787">
        <f>INDEX(Customers!$D$2:$D$805,MATCH(F1787,Customers!$A$2:$A$805,0))</f>
        <v/>
      </c>
      <c r="X1787">
        <f>YEAR(C1787)</f>
        <v/>
      </c>
      <c r="Y1787">
        <f>X1787-YEAR(V1787)+1</f>
        <v/>
      </c>
    </row>
    <row r="1788">
      <c r="A1788" t="n">
        <v>1787</v>
      </c>
      <c r="B1788" t="inlineStr">
        <is>
          <t>CA-2020-119508</t>
        </is>
      </c>
      <c r="C1788" s="51" t="n">
        <v>44169</v>
      </c>
      <c r="D1788" s="51" t="n">
        <v>44174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  <c r="V1788" s="51">
        <f>INDEX(Customers!$C$2:$C$805,MATCH(F1788,Customers!$A$2:$A$805,0))</f>
        <v/>
      </c>
      <c r="W1788">
        <f>INDEX(Customers!$D$2:$D$805,MATCH(F1788,Customers!$A$2:$A$805,0))</f>
        <v/>
      </c>
      <c r="X1788">
        <f>YEAR(C1788)</f>
        <v/>
      </c>
      <c r="Y1788">
        <f>X1788-YEAR(V1788)+1</f>
        <v/>
      </c>
    </row>
    <row r="1789">
      <c r="A1789" t="n">
        <v>1788</v>
      </c>
      <c r="B1789" t="inlineStr">
        <is>
          <t>CA-2020-119508</t>
        </is>
      </c>
      <c r="C1789" s="51" t="n">
        <v>44169</v>
      </c>
      <c r="D1789" s="51" t="n">
        <v>44174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  <c r="V1789" s="51">
        <f>INDEX(Customers!$C$2:$C$805,MATCH(F1789,Customers!$A$2:$A$805,0))</f>
        <v/>
      </c>
      <c r="W1789">
        <f>INDEX(Customers!$D$2:$D$805,MATCH(F1789,Customers!$A$2:$A$805,0))</f>
        <v/>
      </c>
      <c r="X1789">
        <f>YEAR(C1789)</f>
        <v/>
      </c>
      <c r="Y1789">
        <f>X1789-YEAR(V1789)+1</f>
        <v/>
      </c>
    </row>
    <row r="1790">
      <c r="A1790" t="n">
        <v>1789</v>
      </c>
      <c r="B1790" t="inlineStr">
        <is>
          <t>US-2020-150203</t>
        </is>
      </c>
      <c r="C1790" s="51" t="n">
        <v>44170</v>
      </c>
      <c r="D1790" s="51" t="n">
        <v>44172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inlineStr">
        <is>
          <t>90032</t>
        </is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  <c r="V1790" s="51">
        <f>INDEX(Customers!$C$2:$C$805,MATCH(F1790,Customers!$A$2:$A$805,0))</f>
        <v/>
      </c>
      <c r="W1790">
        <f>INDEX(Customers!$D$2:$D$805,MATCH(F1790,Customers!$A$2:$A$805,0))</f>
        <v/>
      </c>
      <c r="X1790">
        <f>YEAR(C1790)</f>
        <v/>
      </c>
      <c r="Y1790">
        <f>X1790-YEAR(V1790)+1</f>
        <v/>
      </c>
    </row>
    <row r="1791">
      <c r="A1791" t="n">
        <v>1790</v>
      </c>
      <c r="B1791" t="inlineStr">
        <is>
          <t>US-2020-106376</t>
        </is>
      </c>
      <c r="C1791" s="51" t="n">
        <v>44170</v>
      </c>
      <c r="D1791" s="51" t="n">
        <v>44175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inlineStr">
        <is>
          <t>85234</t>
        </is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  <c r="V1791" s="51">
        <f>INDEX(Customers!$C$2:$C$805,MATCH(F1791,Customers!$A$2:$A$805,0))</f>
        <v/>
      </c>
      <c r="W1791">
        <f>INDEX(Customers!$D$2:$D$805,MATCH(F1791,Customers!$A$2:$A$805,0))</f>
        <v/>
      </c>
      <c r="X1791">
        <f>YEAR(C1791)</f>
        <v/>
      </c>
      <c r="Y1791">
        <f>X1791-YEAR(V1791)+1</f>
        <v/>
      </c>
    </row>
    <row r="1792">
      <c r="A1792" t="n">
        <v>1791</v>
      </c>
      <c r="B1792" t="inlineStr">
        <is>
          <t>US-2020-133830</t>
        </is>
      </c>
      <c r="C1792" s="51" t="n">
        <v>44170</v>
      </c>
      <c r="D1792" s="51" t="n">
        <v>44175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inlineStr">
        <is>
          <t>90045</t>
        </is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  <c r="V1792" s="51">
        <f>INDEX(Customers!$C$2:$C$805,MATCH(F1792,Customers!$A$2:$A$805,0))</f>
        <v/>
      </c>
      <c r="W1792">
        <f>INDEX(Customers!$D$2:$D$805,MATCH(F1792,Customers!$A$2:$A$805,0))</f>
        <v/>
      </c>
      <c r="X1792">
        <f>YEAR(C1792)</f>
        <v/>
      </c>
      <c r="Y1792">
        <f>X1792-YEAR(V1792)+1</f>
        <v/>
      </c>
    </row>
    <row r="1793">
      <c r="A1793" t="n">
        <v>1792</v>
      </c>
      <c r="B1793" t="inlineStr">
        <is>
          <t>US-2020-151162</t>
        </is>
      </c>
      <c r="C1793" s="51" t="n">
        <v>44170</v>
      </c>
      <c r="D1793" s="51" t="n">
        <v>44174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inlineStr">
        <is>
          <t>43229</t>
        </is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  <c r="V1793" s="51">
        <f>INDEX(Customers!$C$2:$C$805,MATCH(F1793,Customers!$A$2:$A$805,0))</f>
        <v/>
      </c>
      <c r="W1793">
        <f>INDEX(Customers!$D$2:$D$805,MATCH(F1793,Customers!$A$2:$A$805,0))</f>
        <v/>
      </c>
      <c r="X1793">
        <f>YEAR(C1793)</f>
        <v/>
      </c>
      <c r="Y1793">
        <f>X1793-YEAR(V1793)+1</f>
        <v/>
      </c>
    </row>
    <row r="1794">
      <c r="A1794" t="n">
        <v>1793</v>
      </c>
      <c r="B1794" t="inlineStr">
        <is>
          <t>US-2020-125542</t>
        </is>
      </c>
      <c r="C1794" s="51" t="n">
        <v>44170</v>
      </c>
      <c r="D1794" s="51" t="n">
        <v>44172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inlineStr">
        <is>
          <t>19134</t>
        </is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  <c r="V1794" s="51">
        <f>INDEX(Customers!$C$2:$C$805,MATCH(F1794,Customers!$A$2:$A$805,0))</f>
        <v/>
      </c>
      <c r="W1794">
        <f>INDEX(Customers!$D$2:$D$805,MATCH(F1794,Customers!$A$2:$A$805,0))</f>
        <v/>
      </c>
      <c r="X1794">
        <f>YEAR(C1794)</f>
        <v/>
      </c>
      <c r="Y1794">
        <f>X1794-YEAR(V1794)+1</f>
        <v/>
      </c>
    </row>
    <row r="1795">
      <c r="A1795" t="n">
        <v>1794</v>
      </c>
      <c r="B1795" t="inlineStr">
        <is>
          <t>US-2020-133830</t>
        </is>
      </c>
      <c r="C1795" s="51" t="n">
        <v>44170</v>
      </c>
      <c r="D1795" s="51" t="n">
        <v>44175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inlineStr">
        <is>
          <t>90045</t>
        </is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  <c r="V1795" s="51">
        <f>INDEX(Customers!$C$2:$C$805,MATCH(F1795,Customers!$A$2:$A$805,0))</f>
        <v/>
      </c>
      <c r="W1795">
        <f>INDEX(Customers!$D$2:$D$805,MATCH(F1795,Customers!$A$2:$A$805,0))</f>
        <v/>
      </c>
      <c r="X1795">
        <f>YEAR(C1795)</f>
        <v/>
      </c>
      <c r="Y1795">
        <f>X1795-YEAR(V1795)+1</f>
        <v/>
      </c>
    </row>
    <row r="1796">
      <c r="A1796" t="n">
        <v>1795</v>
      </c>
      <c r="B1796" t="inlineStr">
        <is>
          <t>US-2020-151162</t>
        </is>
      </c>
      <c r="C1796" s="51" t="n">
        <v>44170</v>
      </c>
      <c r="D1796" s="51" t="n">
        <v>44174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inlineStr">
        <is>
          <t>43229</t>
        </is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  <c r="V1796" s="51">
        <f>INDEX(Customers!$C$2:$C$805,MATCH(F1796,Customers!$A$2:$A$805,0))</f>
        <v/>
      </c>
      <c r="W1796">
        <f>INDEX(Customers!$D$2:$D$805,MATCH(F1796,Customers!$A$2:$A$805,0))</f>
        <v/>
      </c>
      <c r="X1796">
        <f>YEAR(C1796)</f>
        <v/>
      </c>
      <c r="Y1796">
        <f>X1796-YEAR(V1796)+1</f>
        <v/>
      </c>
    </row>
    <row r="1797">
      <c r="A1797" t="n">
        <v>1796</v>
      </c>
      <c r="B1797" t="inlineStr">
        <is>
          <t>US-2020-133830</t>
        </is>
      </c>
      <c r="C1797" s="51" t="n">
        <v>44170</v>
      </c>
      <c r="D1797" s="51" t="n">
        <v>44175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inlineStr">
        <is>
          <t>90045</t>
        </is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  <c r="V1797" s="51">
        <f>INDEX(Customers!$C$2:$C$805,MATCH(F1797,Customers!$A$2:$A$805,0))</f>
        <v/>
      </c>
      <c r="W1797">
        <f>INDEX(Customers!$D$2:$D$805,MATCH(F1797,Customers!$A$2:$A$805,0))</f>
        <v/>
      </c>
      <c r="X1797">
        <f>YEAR(C1797)</f>
        <v/>
      </c>
      <c r="Y1797">
        <f>X1797-YEAR(V1797)+1</f>
        <v/>
      </c>
    </row>
    <row r="1798">
      <c r="A1798" t="n">
        <v>1797</v>
      </c>
      <c r="B1798" t="inlineStr">
        <is>
          <t>US-2020-151162</t>
        </is>
      </c>
      <c r="C1798" s="51" t="n">
        <v>44170</v>
      </c>
      <c r="D1798" s="51" t="n">
        <v>44174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inlineStr">
        <is>
          <t>43229</t>
        </is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  <c r="V1798" s="51">
        <f>INDEX(Customers!$C$2:$C$805,MATCH(F1798,Customers!$A$2:$A$805,0))</f>
        <v/>
      </c>
      <c r="W1798">
        <f>INDEX(Customers!$D$2:$D$805,MATCH(F1798,Customers!$A$2:$A$805,0))</f>
        <v/>
      </c>
      <c r="X1798">
        <f>YEAR(C1798)</f>
        <v/>
      </c>
      <c r="Y1798">
        <f>X1798-YEAR(V1798)+1</f>
        <v/>
      </c>
    </row>
    <row r="1799">
      <c r="A1799" t="n">
        <v>1798</v>
      </c>
      <c r="B1799" t="inlineStr">
        <is>
          <t>US-2020-125542</t>
        </is>
      </c>
      <c r="C1799" s="51" t="n">
        <v>44170</v>
      </c>
      <c r="D1799" s="51" t="n">
        <v>44172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inlineStr">
        <is>
          <t>19134</t>
        </is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  <c r="V1799" s="51">
        <f>INDEX(Customers!$C$2:$C$805,MATCH(F1799,Customers!$A$2:$A$805,0))</f>
        <v/>
      </c>
      <c r="W1799">
        <f>INDEX(Customers!$D$2:$D$805,MATCH(F1799,Customers!$A$2:$A$805,0))</f>
        <v/>
      </c>
      <c r="X1799">
        <f>YEAR(C1799)</f>
        <v/>
      </c>
      <c r="Y1799">
        <f>X1799-YEAR(V1799)+1</f>
        <v/>
      </c>
    </row>
    <row r="1800">
      <c r="A1800" t="n">
        <v>1799</v>
      </c>
      <c r="B1800" t="inlineStr">
        <is>
          <t>US-2020-138296</t>
        </is>
      </c>
      <c r="C1800" s="51" t="n">
        <v>44170</v>
      </c>
      <c r="D1800" s="51" t="n">
        <v>44177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inlineStr">
        <is>
          <t>22304</t>
        </is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  <c r="V1800" s="51">
        <f>INDEX(Customers!$C$2:$C$805,MATCH(F1800,Customers!$A$2:$A$805,0))</f>
        <v/>
      </c>
      <c r="W1800">
        <f>INDEX(Customers!$D$2:$D$805,MATCH(F1800,Customers!$A$2:$A$805,0))</f>
        <v/>
      </c>
      <c r="X1800">
        <f>YEAR(C1800)</f>
        <v/>
      </c>
      <c r="Y1800">
        <f>X1800-YEAR(V1800)+1</f>
        <v/>
      </c>
    </row>
    <row r="1801">
      <c r="A1801" t="n">
        <v>1800</v>
      </c>
      <c r="B1801" t="inlineStr">
        <is>
          <t>US-2020-166191</t>
        </is>
      </c>
      <c r="C1801" s="51" t="n">
        <v>44170</v>
      </c>
      <c r="D1801" s="51" t="n">
        <v>44174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inlineStr">
        <is>
          <t>62521</t>
        </is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  <c r="V1801" s="51">
        <f>INDEX(Customers!$C$2:$C$805,MATCH(F1801,Customers!$A$2:$A$805,0))</f>
        <v/>
      </c>
      <c r="W1801">
        <f>INDEX(Customers!$D$2:$D$805,MATCH(F1801,Customers!$A$2:$A$805,0))</f>
        <v/>
      </c>
      <c r="X1801">
        <f>YEAR(C1801)</f>
        <v/>
      </c>
      <c r="Y1801">
        <f>X1801-YEAR(V1801)+1</f>
        <v/>
      </c>
    </row>
    <row r="1802">
      <c r="A1802" t="n">
        <v>1801</v>
      </c>
      <c r="B1802" t="inlineStr">
        <is>
          <t>US-2020-166191</t>
        </is>
      </c>
      <c r="C1802" s="51" t="n">
        <v>44170</v>
      </c>
      <c r="D1802" s="51" t="n">
        <v>44174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inlineStr">
        <is>
          <t>62521</t>
        </is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  <c r="V1802" s="51">
        <f>INDEX(Customers!$C$2:$C$805,MATCH(F1802,Customers!$A$2:$A$805,0))</f>
        <v/>
      </c>
      <c r="W1802">
        <f>INDEX(Customers!$D$2:$D$805,MATCH(F1802,Customers!$A$2:$A$805,0))</f>
        <v/>
      </c>
      <c r="X1802">
        <f>YEAR(C1802)</f>
        <v/>
      </c>
      <c r="Y1802">
        <f>X1802-YEAR(V1802)+1</f>
        <v/>
      </c>
    </row>
    <row r="1803">
      <c r="A1803" t="n">
        <v>1802</v>
      </c>
      <c r="B1803" t="inlineStr">
        <is>
          <t>US-2020-151162</t>
        </is>
      </c>
      <c r="C1803" s="51" t="n">
        <v>44170</v>
      </c>
      <c r="D1803" s="51" t="n">
        <v>44174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inlineStr">
        <is>
          <t>43229</t>
        </is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  <c r="V1803" s="51">
        <f>INDEX(Customers!$C$2:$C$805,MATCH(F1803,Customers!$A$2:$A$805,0))</f>
        <v/>
      </c>
      <c r="W1803">
        <f>INDEX(Customers!$D$2:$D$805,MATCH(F1803,Customers!$A$2:$A$805,0))</f>
        <v/>
      </c>
      <c r="X1803">
        <f>YEAR(C1803)</f>
        <v/>
      </c>
      <c r="Y1803">
        <f>X1803-YEAR(V1803)+1</f>
        <v/>
      </c>
    </row>
    <row r="1804">
      <c r="A1804" t="n">
        <v>1803</v>
      </c>
      <c r="B1804" t="inlineStr">
        <is>
          <t>US-2020-151162</t>
        </is>
      </c>
      <c r="C1804" s="51" t="n">
        <v>44170</v>
      </c>
      <c r="D1804" s="51" t="n">
        <v>44174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inlineStr">
        <is>
          <t>43229</t>
        </is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  <c r="V1804" s="51">
        <f>INDEX(Customers!$C$2:$C$805,MATCH(F1804,Customers!$A$2:$A$805,0))</f>
        <v/>
      </c>
      <c r="W1804">
        <f>INDEX(Customers!$D$2:$D$805,MATCH(F1804,Customers!$A$2:$A$805,0))</f>
        <v/>
      </c>
      <c r="X1804">
        <f>YEAR(C1804)</f>
        <v/>
      </c>
      <c r="Y1804">
        <f>X1804-YEAR(V1804)+1</f>
        <v/>
      </c>
    </row>
    <row r="1805">
      <c r="A1805" t="n">
        <v>1804</v>
      </c>
      <c r="B1805" t="inlineStr">
        <is>
          <t>US-2020-106376</t>
        </is>
      </c>
      <c r="C1805" s="51" t="n">
        <v>44170</v>
      </c>
      <c r="D1805" s="51" t="n">
        <v>44175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inlineStr">
        <is>
          <t>85234</t>
        </is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  <c r="V1805" s="51">
        <f>INDEX(Customers!$C$2:$C$805,MATCH(F1805,Customers!$A$2:$A$805,0))</f>
        <v/>
      </c>
      <c r="W1805">
        <f>INDEX(Customers!$D$2:$D$805,MATCH(F1805,Customers!$A$2:$A$805,0))</f>
        <v/>
      </c>
      <c r="X1805">
        <f>YEAR(C1805)</f>
        <v/>
      </c>
      <c r="Y1805">
        <f>X1805-YEAR(V1805)+1</f>
        <v/>
      </c>
    </row>
    <row r="1806">
      <c r="A1806" t="n">
        <v>1805</v>
      </c>
      <c r="B1806" t="inlineStr">
        <is>
          <t>US-2020-140452</t>
        </is>
      </c>
      <c r="C1806" s="51" t="n">
        <v>44171</v>
      </c>
      <c r="D1806" s="51" t="n">
        <v>44175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inlineStr">
        <is>
          <t>60610</t>
        </is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  <c r="V1806" s="51">
        <f>INDEX(Customers!$C$2:$C$805,MATCH(F1806,Customers!$A$2:$A$805,0))</f>
        <v/>
      </c>
      <c r="W1806">
        <f>INDEX(Customers!$D$2:$D$805,MATCH(F1806,Customers!$A$2:$A$805,0))</f>
        <v/>
      </c>
      <c r="X1806">
        <f>YEAR(C1806)</f>
        <v/>
      </c>
      <c r="Y1806">
        <f>X1806-YEAR(V1806)+1</f>
        <v/>
      </c>
    </row>
    <row r="1807">
      <c r="A1807" t="n">
        <v>1806</v>
      </c>
      <c r="B1807" t="inlineStr">
        <is>
          <t>US-2020-110030</t>
        </is>
      </c>
      <c r="C1807" s="51" t="n">
        <v>44171</v>
      </c>
      <c r="D1807" s="51" t="n">
        <v>44173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inlineStr">
        <is>
          <t>77095</t>
        </is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  <c r="V1807" s="51">
        <f>INDEX(Customers!$C$2:$C$805,MATCH(F1807,Customers!$A$2:$A$805,0))</f>
        <v/>
      </c>
      <c r="W1807">
        <f>INDEX(Customers!$D$2:$D$805,MATCH(F1807,Customers!$A$2:$A$805,0))</f>
        <v/>
      </c>
      <c r="X1807">
        <f>YEAR(C1807)</f>
        <v/>
      </c>
      <c r="Y1807">
        <f>X1807-YEAR(V1807)+1</f>
        <v/>
      </c>
    </row>
    <row r="1808">
      <c r="A1808" t="n">
        <v>1807</v>
      </c>
      <c r="B1808" t="inlineStr">
        <is>
          <t>US-2020-112872</t>
        </is>
      </c>
      <c r="C1808" s="51" t="n">
        <v>44171</v>
      </c>
      <c r="D1808" s="51" t="n">
        <v>44176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inlineStr">
        <is>
          <t>97477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  <c r="V1808" s="51">
        <f>INDEX(Customers!$C$2:$C$805,MATCH(F1808,Customers!$A$2:$A$805,0))</f>
        <v/>
      </c>
      <c r="W1808">
        <f>INDEX(Customers!$D$2:$D$805,MATCH(F1808,Customers!$A$2:$A$805,0))</f>
        <v/>
      </c>
      <c r="X1808">
        <f>YEAR(C1808)</f>
        <v/>
      </c>
      <c r="Y1808">
        <f>X1808-YEAR(V1808)+1</f>
        <v/>
      </c>
    </row>
    <row r="1809">
      <c r="A1809" t="n">
        <v>1808</v>
      </c>
      <c r="B1809" t="inlineStr">
        <is>
          <t>US-2020-140452</t>
        </is>
      </c>
      <c r="C1809" s="51" t="n">
        <v>44171</v>
      </c>
      <c r="D1809" s="51" t="n">
        <v>44175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  <c r="V1809" s="51">
        <f>INDEX(Customers!$C$2:$C$805,MATCH(F1809,Customers!$A$2:$A$805,0))</f>
        <v/>
      </c>
      <c r="W1809">
        <f>INDEX(Customers!$D$2:$D$805,MATCH(F1809,Customers!$A$2:$A$805,0))</f>
        <v/>
      </c>
      <c r="X1809">
        <f>YEAR(C1809)</f>
        <v/>
      </c>
      <c r="Y1809">
        <f>X1809-YEAR(V1809)+1</f>
        <v/>
      </c>
    </row>
    <row r="1810">
      <c r="A1810" t="n">
        <v>1809</v>
      </c>
      <c r="B1810" t="inlineStr">
        <is>
          <t>US-2020-140452</t>
        </is>
      </c>
      <c r="C1810" s="51" t="n">
        <v>44171</v>
      </c>
      <c r="D1810" s="51" t="n">
        <v>44175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inlineStr">
        <is>
          <t>60610</t>
        </is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  <c r="V1810" s="51">
        <f>INDEX(Customers!$C$2:$C$805,MATCH(F1810,Customers!$A$2:$A$805,0))</f>
        <v/>
      </c>
      <c r="W1810">
        <f>INDEX(Customers!$D$2:$D$805,MATCH(F1810,Customers!$A$2:$A$805,0))</f>
        <v/>
      </c>
      <c r="X1810">
        <f>YEAR(C1810)</f>
        <v/>
      </c>
      <c r="Y1810">
        <f>X1810-YEAR(V1810)+1</f>
        <v/>
      </c>
    </row>
    <row r="1811">
      <c r="A1811" t="n">
        <v>1810</v>
      </c>
      <c r="B1811" t="inlineStr">
        <is>
          <t>US-2020-140452</t>
        </is>
      </c>
      <c r="C1811" s="51" t="n">
        <v>44171</v>
      </c>
      <c r="D1811" s="51" t="n">
        <v>44175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  <c r="V1811" s="51">
        <f>INDEX(Customers!$C$2:$C$805,MATCH(F1811,Customers!$A$2:$A$805,0))</f>
        <v/>
      </c>
      <c r="W1811">
        <f>INDEX(Customers!$D$2:$D$805,MATCH(F1811,Customers!$A$2:$A$805,0))</f>
        <v/>
      </c>
      <c r="X1811">
        <f>YEAR(C1811)</f>
        <v/>
      </c>
      <c r="Y1811">
        <f>X1811-YEAR(V1811)+1</f>
        <v/>
      </c>
    </row>
    <row r="1812">
      <c r="A1812" t="n">
        <v>1811</v>
      </c>
      <c r="B1812" t="inlineStr">
        <is>
          <t>US-2020-155390</t>
        </is>
      </c>
      <c r="C1812" s="51" t="n">
        <v>44171</v>
      </c>
      <c r="D1812" s="51" t="n">
        <v>44176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inlineStr">
        <is>
          <t>38109</t>
        </is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  <c r="V1812" s="51">
        <f>INDEX(Customers!$C$2:$C$805,MATCH(F1812,Customers!$A$2:$A$805,0))</f>
        <v/>
      </c>
      <c r="W1812">
        <f>INDEX(Customers!$D$2:$D$805,MATCH(F1812,Customers!$A$2:$A$805,0))</f>
        <v/>
      </c>
      <c r="X1812">
        <f>YEAR(C1812)</f>
        <v/>
      </c>
      <c r="Y1812">
        <f>X1812-YEAR(V1812)+1</f>
        <v/>
      </c>
    </row>
    <row r="1813">
      <c r="A1813" t="n">
        <v>1812</v>
      </c>
      <c r="B1813" t="inlineStr">
        <is>
          <t>US-2020-106726</t>
        </is>
      </c>
      <c r="C1813" s="51" t="n">
        <v>44171</v>
      </c>
      <c r="D1813" s="51" t="n">
        <v>44173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90008</t>
        </is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  <c r="V1813" s="51">
        <f>INDEX(Customers!$C$2:$C$805,MATCH(F1813,Customers!$A$2:$A$805,0))</f>
        <v/>
      </c>
      <c r="W1813">
        <f>INDEX(Customers!$D$2:$D$805,MATCH(F1813,Customers!$A$2:$A$805,0))</f>
        <v/>
      </c>
      <c r="X1813">
        <f>YEAR(C1813)</f>
        <v/>
      </c>
      <c r="Y1813">
        <f>X1813-YEAR(V1813)+1</f>
        <v/>
      </c>
    </row>
    <row r="1814">
      <c r="A1814" t="n">
        <v>1813</v>
      </c>
      <c r="B1814" t="inlineStr">
        <is>
          <t>US-2020-112872</t>
        </is>
      </c>
      <c r="C1814" s="51" t="n">
        <v>44171</v>
      </c>
      <c r="D1814" s="51" t="n">
        <v>44176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inlineStr">
        <is>
          <t>97477</t>
        </is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  <c r="V1814" s="51">
        <f>INDEX(Customers!$C$2:$C$805,MATCH(F1814,Customers!$A$2:$A$805,0))</f>
        <v/>
      </c>
      <c r="W1814">
        <f>INDEX(Customers!$D$2:$D$805,MATCH(F1814,Customers!$A$2:$A$805,0))</f>
        <v/>
      </c>
      <c r="X1814">
        <f>YEAR(C1814)</f>
        <v/>
      </c>
      <c r="Y1814">
        <f>X1814-YEAR(V1814)+1</f>
        <v/>
      </c>
    </row>
    <row r="1815">
      <c r="A1815" t="n">
        <v>1814</v>
      </c>
      <c r="B1815" t="inlineStr">
        <is>
          <t>US-2020-140452</t>
        </is>
      </c>
      <c r="C1815" s="51" t="n">
        <v>44171</v>
      </c>
      <c r="D1815" s="51" t="n">
        <v>44175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inlineStr">
        <is>
          <t>60610</t>
        </is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  <c r="V1815" s="51">
        <f>INDEX(Customers!$C$2:$C$805,MATCH(F1815,Customers!$A$2:$A$805,0))</f>
        <v/>
      </c>
      <c r="W1815">
        <f>INDEX(Customers!$D$2:$D$805,MATCH(F1815,Customers!$A$2:$A$805,0))</f>
        <v/>
      </c>
      <c r="X1815">
        <f>YEAR(C1815)</f>
        <v/>
      </c>
      <c r="Y1815">
        <f>X1815-YEAR(V1815)+1</f>
        <v/>
      </c>
    </row>
    <row r="1816">
      <c r="A1816" t="n">
        <v>1815</v>
      </c>
      <c r="B1816" t="inlineStr">
        <is>
          <t>US-2020-140452</t>
        </is>
      </c>
      <c r="C1816" s="51" t="n">
        <v>44171</v>
      </c>
      <c r="D1816" s="51" t="n">
        <v>44175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60610</t>
        </is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  <c r="V1816" s="51">
        <f>INDEX(Customers!$C$2:$C$805,MATCH(F1816,Customers!$A$2:$A$805,0))</f>
        <v/>
      </c>
      <c r="W1816">
        <f>INDEX(Customers!$D$2:$D$805,MATCH(F1816,Customers!$A$2:$A$805,0))</f>
        <v/>
      </c>
      <c r="X1816">
        <f>YEAR(C1816)</f>
        <v/>
      </c>
      <c r="Y1816">
        <f>X1816-YEAR(V1816)+1</f>
        <v/>
      </c>
    </row>
    <row r="1817">
      <c r="A1817" t="n">
        <v>1816</v>
      </c>
      <c r="B1817" t="inlineStr">
        <is>
          <t>US-2020-138737</t>
        </is>
      </c>
      <c r="C1817" s="51" t="n">
        <v>44172</v>
      </c>
      <c r="D1817" s="51" t="n">
        <v>44175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inlineStr">
        <is>
          <t>90049</t>
        </is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  <c r="V1817" s="51">
        <f>INDEX(Customers!$C$2:$C$805,MATCH(F1817,Customers!$A$2:$A$805,0))</f>
        <v/>
      </c>
      <c r="W1817">
        <f>INDEX(Customers!$D$2:$D$805,MATCH(F1817,Customers!$A$2:$A$805,0))</f>
        <v/>
      </c>
      <c r="X1817">
        <f>YEAR(C1817)</f>
        <v/>
      </c>
      <c r="Y1817">
        <f>X1817-YEAR(V1817)+1</f>
        <v/>
      </c>
    </row>
    <row r="1818">
      <c r="A1818" t="n">
        <v>1817</v>
      </c>
      <c r="B1818" t="inlineStr">
        <is>
          <t>US-2020-154592</t>
        </is>
      </c>
      <c r="C1818" s="51" t="n">
        <v>44172</v>
      </c>
      <c r="D1818" s="51" t="n">
        <v>44173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inlineStr">
        <is>
          <t>94109</t>
        </is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  <c r="V1818" s="51">
        <f>INDEX(Customers!$C$2:$C$805,MATCH(F1818,Customers!$A$2:$A$805,0))</f>
        <v/>
      </c>
      <c r="W1818">
        <f>INDEX(Customers!$D$2:$D$805,MATCH(F1818,Customers!$A$2:$A$805,0))</f>
        <v/>
      </c>
      <c r="X1818">
        <f>YEAR(C1818)</f>
        <v/>
      </c>
      <c r="Y1818">
        <f>X1818-YEAR(V1818)+1</f>
        <v/>
      </c>
    </row>
    <row r="1819">
      <c r="A1819" t="n">
        <v>1818</v>
      </c>
      <c r="B1819" t="inlineStr">
        <is>
          <t>US-2020-159681</t>
        </is>
      </c>
      <c r="C1819" s="51" t="n">
        <v>44172</v>
      </c>
      <c r="D1819" s="51" t="n">
        <v>44178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inlineStr">
        <is>
          <t>23464</t>
        </is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  <c r="V1819" s="51">
        <f>INDEX(Customers!$C$2:$C$805,MATCH(F1819,Customers!$A$2:$A$805,0))</f>
        <v/>
      </c>
      <c r="W1819">
        <f>INDEX(Customers!$D$2:$D$805,MATCH(F1819,Customers!$A$2:$A$805,0))</f>
        <v/>
      </c>
      <c r="X1819">
        <f>YEAR(C1819)</f>
        <v/>
      </c>
      <c r="Y1819">
        <f>X1819-YEAR(V1819)+1</f>
        <v/>
      </c>
    </row>
    <row r="1820">
      <c r="A1820" t="n">
        <v>1819</v>
      </c>
      <c r="B1820" t="inlineStr">
        <is>
          <t>US-2020-101392</t>
        </is>
      </c>
      <c r="C1820" s="51" t="n">
        <v>44172</v>
      </c>
      <c r="D1820" s="51" t="n">
        <v>44178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inlineStr">
        <is>
          <t>98103</t>
        </is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  <c r="V1820" s="51">
        <f>INDEX(Customers!$C$2:$C$805,MATCH(F1820,Customers!$A$2:$A$805,0))</f>
        <v/>
      </c>
      <c r="W1820">
        <f>INDEX(Customers!$D$2:$D$805,MATCH(F1820,Customers!$A$2:$A$805,0))</f>
        <v/>
      </c>
      <c r="X1820">
        <f>YEAR(C1820)</f>
        <v/>
      </c>
      <c r="Y1820">
        <f>X1820-YEAR(V1820)+1</f>
        <v/>
      </c>
    </row>
    <row r="1821">
      <c r="A1821" t="n">
        <v>1820</v>
      </c>
      <c r="B1821" t="inlineStr">
        <is>
          <t>US-2020-135608</t>
        </is>
      </c>
      <c r="C1821" s="51" t="n">
        <v>44173</v>
      </c>
      <c r="D1821" s="51" t="n">
        <v>44175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inlineStr">
        <is>
          <t>98502</t>
        </is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  <c r="V1821" s="51">
        <f>INDEX(Customers!$C$2:$C$805,MATCH(F1821,Customers!$A$2:$A$805,0))</f>
        <v/>
      </c>
      <c r="W1821">
        <f>INDEX(Customers!$D$2:$D$805,MATCH(F1821,Customers!$A$2:$A$805,0))</f>
        <v/>
      </c>
      <c r="X1821">
        <f>YEAR(C1821)</f>
        <v/>
      </c>
      <c r="Y1821">
        <f>X1821-YEAR(V1821)+1</f>
        <v/>
      </c>
    </row>
    <row r="1822">
      <c r="A1822" t="n">
        <v>1821</v>
      </c>
      <c r="B1822" t="inlineStr">
        <is>
          <t>US-2020-144071</t>
        </is>
      </c>
      <c r="C1822" s="51" t="n">
        <v>44173</v>
      </c>
      <c r="D1822" s="51" t="n">
        <v>44180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94110</t>
        </is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  <c r="V1822" s="51">
        <f>INDEX(Customers!$C$2:$C$805,MATCH(F1822,Customers!$A$2:$A$805,0))</f>
        <v/>
      </c>
      <c r="W1822">
        <f>INDEX(Customers!$D$2:$D$805,MATCH(F1822,Customers!$A$2:$A$805,0))</f>
        <v/>
      </c>
      <c r="X1822">
        <f>YEAR(C1822)</f>
        <v/>
      </c>
      <c r="Y1822">
        <f>X1822-YEAR(V1822)+1</f>
        <v/>
      </c>
    </row>
    <row r="1823">
      <c r="A1823" t="n">
        <v>1822</v>
      </c>
      <c r="B1823" t="inlineStr">
        <is>
          <t>US-2020-144071</t>
        </is>
      </c>
      <c r="C1823" s="51" t="n">
        <v>44173</v>
      </c>
      <c r="D1823" s="51" t="n">
        <v>44180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inlineStr">
        <is>
          <t>94110</t>
        </is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  <c r="V1823" s="51">
        <f>INDEX(Customers!$C$2:$C$805,MATCH(F1823,Customers!$A$2:$A$805,0))</f>
        <v/>
      </c>
      <c r="W1823">
        <f>INDEX(Customers!$D$2:$D$805,MATCH(F1823,Customers!$A$2:$A$805,0))</f>
        <v/>
      </c>
      <c r="X1823">
        <f>YEAR(C1823)</f>
        <v/>
      </c>
      <c r="Y1823">
        <f>X1823-YEAR(V1823)+1</f>
        <v/>
      </c>
    </row>
    <row r="1824">
      <c r="A1824" t="n">
        <v>1823</v>
      </c>
      <c r="B1824" t="inlineStr">
        <is>
          <t>US-2020-129364</t>
        </is>
      </c>
      <c r="C1824" s="51" t="n">
        <v>44173</v>
      </c>
      <c r="D1824" s="51" t="n">
        <v>44178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inlineStr">
        <is>
          <t>97301</t>
        </is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  <c r="V1824" s="51">
        <f>INDEX(Customers!$C$2:$C$805,MATCH(F1824,Customers!$A$2:$A$805,0))</f>
        <v/>
      </c>
      <c r="W1824">
        <f>INDEX(Customers!$D$2:$D$805,MATCH(F1824,Customers!$A$2:$A$805,0))</f>
        <v/>
      </c>
      <c r="X1824">
        <f>YEAR(C1824)</f>
        <v/>
      </c>
      <c r="Y1824">
        <f>X1824-YEAR(V1824)+1</f>
        <v/>
      </c>
    </row>
    <row r="1825">
      <c r="A1825" t="n">
        <v>1824</v>
      </c>
      <c r="B1825" t="inlineStr">
        <is>
          <t>US-2020-129364</t>
        </is>
      </c>
      <c r="C1825" s="51" t="n">
        <v>44173</v>
      </c>
      <c r="D1825" s="51" t="n">
        <v>44178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inlineStr">
        <is>
          <t>97301</t>
        </is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  <c r="V1825" s="51">
        <f>INDEX(Customers!$C$2:$C$805,MATCH(F1825,Customers!$A$2:$A$805,0))</f>
        <v/>
      </c>
      <c r="W1825">
        <f>INDEX(Customers!$D$2:$D$805,MATCH(F1825,Customers!$A$2:$A$805,0))</f>
        <v/>
      </c>
      <c r="X1825">
        <f>YEAR(C1825)</f>
        <v/>
      </c>
      <c r="Y1825">
        <f>X1825-YEAR(V1825)+1</f>
        <v/>
      </c>
    </row>
    <row r="1826">
      <c r="A1826" t="n">
        <v>1825</v>
      </c>
      <c r="B1826" t="inlineStr">
        <is>
          <t>US-2020-129364</t>
        </is>
      </c>
      <c r="C1826" s="51" t="n">
        <v>44173</v>
      </c>
      <c r="D1826" s="51" t="n">
        <v>44178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inlineStr">
        <is>
          <t>97301</t>
        </is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  <c r="V1826" s="51">
        <f>INDEX(Customers!$C$2:$C$805,MATCH(F1826,Customers!$A$2:$A$805,0))</f>
        <v/>
      </c>
      <c r="W1826">
        <f>INDEX(Customers!$D$2:$D$805,MATCH(F1826,Customers!$A$2:$A$805,0))</f>
        <v/>
      </c>
      <c r="X1826">
        <f>YEAR(C1826)</f>
        <v/>
      </c>
      <c r="Y1826">
        <f>X1826-YEAR(V1826)+1</f>
        <v/>
      </c>
    </row>
    <row r="1827">
      <c r="A1827" t="n">
        <v>1826</v>
      </c>
      <c r="B1827" t="inlineStr">
        <is>
          <t>US-2020-129364</t>
        </is>
      </c>
      <c r="C1827" s="51" t="n">
        <v>44173</v>
      </c>
      <c r="D1827" s="51" t="n">
        <v>44178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inlineStr">
        <is>
          <t>97301</t>
        </is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  <c r="V1827" s="51">
        <f>INDEX(Customers!$C$2:$C$805,MATCH(F1827,Customers!$A$2:$A$805,0))</f>
        <v/>
      </c>
      <c r="W1827">
        <f>INDEX(Customers!$D$2:$D$805,MATCH(F1827,Customers!$A$2:$A$805,0))</f>
        <v/>
      </c>
      <c r="X1827">
        <f>YEAR(C1827)</f>
        <v/>
      </c>
      <c r="Y1827">
        <f>X1827-YEAR(V1827)+1</f>
        <v/>
      </c>
    </row>
    <row r="1828">
      <c r="A1828" t="n">
        <v>1827</v>
      </c>
      <c r="B1828" t="inlineStr">
        <is>
          <t>US-2020-135608</t>
        </is>
      </c>
      <c r="C1828" s="51" t="n">
        <v>44173</v>
      </c>
      <c r="D1828" s="51" t="n">
        <v>44175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inlineStr">
        <is>
          <t>98502</t>
        </is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  <c r="V1828" s="51">
        <f>INDEX(Customers!$C$2:$C$805,MATCH(F1828,Customers!$A$2:$A$805,0))</f>
        <v/>
      </c>
      <c r="W1828">
        <f>INDEX(Customers!$D$2:$D$805,MATCH(F1828,Customers!$A$2:$A$805,0))</f>
        <v/>
      </c>
      <c r="X1828">
        <f>YEAR(C1828)</f>
        <v/>
      </c>
      <c r="Y1828">
        <f>X1828-YEAR(V1828)+1</f>
        <v/>
      </c>
    </row>
    <row r="1829">
      <c r="A1829" t="n">
        <v>1828</v>
      </c>
      <c r="B1829" t="inlineStr">
        <is>
          <t>US-2020-104773</t>
        </is>
      </c>
      <c r="C1829" s="51" t="n">
        <v>44173</v>
      </c>
      <c r="D1829" s="51" t="n">
        <v>44178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77041</t>
        </is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  <c r="V1829" s="51">
        <f>INDEX(Customers!$C$2:$C$805,MATCH(F1829,Customers!$A$2:$A$805,0))</f>
        <v/>
      </c>
      <c r="W1829">
        <f>INDEX(Customers!$D$2:$D$805,MATCH(F1829,Customers!$A$2:$A$805,0))</f>
        <v/>
      </c>
      <c r="X1829">
        <f>YEAR(C1829)</f>
        <v/>
      </c>
      <c r="Y1829">
        <f>X1829-YEAR(V1829)+1</f>
        <v/>
      </c>
    </row>
    <row r="1830">
      <c r="A1830" t="n">
        <v>1829</v>
      </c>
      <c r="B1830" t="inlineStr">
        <is>
          <t>US-2020-129364</t>
        </is>
      </c>
      <c r="C1830" s="51" t="n">
        <v>44173</v>
      </c>
      <c r="D1830" s="51" t="n">
        <v>44178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inlineStr">
        <is>
          <t>97301</t>
        </is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  <c r="V1830" s="51">
        <f>INDEX(Customers!$C$2:$C$805,MATCH(F1830,Customers!$A$2:$A$805,0))</f>
        <v/>
      </c>
      <c r="W1830">
        <f>INDEX(Customers!$D$2:$D$805,MATCH(F1830,Customers!$A$2:$A$805,0))</f>
        <v/>
      </c>
      <c r="X1830">
        <f>YEAR(C1830)</f>
        <v/>
      </c>
      <c r="Y1830">
        <f>X1830-YEAR(V1830)+1</f>
        <v/>
      </c>
    </row>
    <row r="1831">
      <c r="A1831" t="n">
        <v>1830</v>
      </c>
      <c r="B1831" t="inlineStr">
        <is>
          <t>US-2020-129364</t>
        </is>
      </c>
      <c r="C1831" s="51" t="n">
        <v>44173</v>
      </c>
      <c r="D1831" s="51" t="n">
        <v>44178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inlineStr">
        <is>
          <t>97301</t>
        </is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  <c r="V1831" s="51">
        <f>INDEX(Customers!$C$2:$C$805,MATCH(F1831,Customers!$A$2:$A$805,0))</f>
        <v/>
      </c>
      <c r="W1831">
        <f>INDEX(Customers!$D$2:$D$805,MATCH(F1831,Customers!$A$2:$A$805,0))</f>
        <v/>
      </c>
      <c r="X1831">
        <f>YEAR(C1831)</f>
        <v/>
      </c>
      <c r="Y1831">
        <f>X1831-YEAR(V1831)+1</f>
        <v/>
      </c>
    </row>
    <row r="1832">
      <c r="A1832" t="n">
        <v>1831</v>
      </c>
      <c r="B1832" t="inlineStr">
        <is>
          <t>US-2020-129364</t>
        </is>
      </c>
      <c r="C1832" s="51" t="n">
        <v>44173</v>
      </c>
      <c r="D1832" s="51" t="n">
        <v>44178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inlineStr">
        <is>
          <t>97301</t>
        </is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  <c r="V1832" s="51">
        <f>INDEX(Customers!$C$2:$C$805,MATCH(F1832,Customers!$A$2:$A$805,0))</f>
        <v/>
      </c>
      <c r="W1832">
        <f>INDEX(Customers!$D$2:$D$805,MATCH(F1832,Customers!$A$2:$A$805,0))</f>
        <v/>
      </c>
      <c r="X1832">
        <f>YEAR(C1832)</f>
        <v/>
      </c>
      <c r="Y1832">
        <f>X1832-YEAR(V1832)+1</f>
        <v/>
      </c>
    </row>
    <row r="1833">
      <c r="A1833" t="n">
        <v>1832</v>
      </c>
      <c r="B1833" t="inlineStr">
        <is>
          <t>US-2020-129364</t>
        </is>
      </c>
      <c r="C1833" s="51" t="n">
        <v>44173</v>
      </c>
      <c r="D1833" s="51" t="n">
        <v>44178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inlineStr">
        <is>
          <t>97301</t>
        </is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  <c r="V1833" s="51">
        <f>INDEX(Customers!$C$2:$C$805,MATCH(F1833,Customers!$A$2:$A$805,0))</f>
        <v/>
      </c>
      <c r="W1833">
        <f>INDEX(Customers!$D$2:$D$805,MATCH(F1833,Customers!$A$2:$A$805,0))</f>
        <v/>
      </c>
      <c r="X1833">
        <f>YEAR(C1833)</f>
        <v/>
      </c>
      <c r="Y1833">
        <f>X1833-YEAR(V1833)+1</f>
        <v/>
      </c>
    </row>
    <row r="1834">
      <c r="A1834" t="n">
        <v>1833</v>
      </c>
      <c r="B1834" t="inlineStr">
        <is>
          <t>US-2020-169649</t>
        </is>
      </c>
      <c r="C1834" s="51" t="n">
        <v>44174</v>
      </c>
      <c r="D1834" s="51" t="n">
        <v>44180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inlineStr">
        <is>
          <t>60653</t>
        </is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  <c r="V1834" s="51">
        <f>INDEX(Customers!$C$2:$C$805,MATCH(F1834,Customers!$A$2:$A$805,0))</f>
        <v/>
      </c>
      <c r="W1834">
        <f>INDEX(Customers!$D$2:$D$805,MATCH(F1834,Customers!$A$2:$A$805,0))</f>
        <v/>
      </c>
      <c r="X1834">
        <f>YEAR(C1834)</f>
        <v/>
      </c>
      <c r="Y1834">
        <f>X1834-YEAR(V1834)+1</f>
        <v/>
      </c>
    </row>
    <row r="1835">
      <c r="A1835" t="n">
        <v>1834</v>
      </c>
      <c r="B1835" t="inlineStr">
        <is>
          <t>US-2020-138128</t>
        </is>
      </c>
      <c r="C1835" s="51" t="n">
        <v>44174</v>
      </c>
      <c r="D1835" s="51" t="n">
        <v>44180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inlineStr">
        <is>
          <t>19134</t>
        </is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  <c r="V1835" s="51">
        <f>INDEX(Customers!$C$2:$C$805,MATCH(F1835,Customers!$A$2:$A$805,0))</f>
        <v/>
      </c>
      <c r="W1835">
        <f>INDEX(Customers!$D$2:$D$805,MATCH(F1835,Customers!$A$2:$A$805,0))</f>
        <v/>
      </c>
      <c r="X1835">
        <f>YEAR(C1835)</f>
        <v/>
      </c>
      <c r="Y1835">
        <f>X1835-YEAR(V1835)+1</f>
        <v/>
      </c>
    </row>
    <row r="1836">
      <c r="A1836" t="n">
        <v>1835</v>
      </c>
      <c r="B1836" t="inlineStr">
        <is>
          <t>US-2020-169649</t>
        </is>
      </c>
      <c r="C1836" s="51" t="n">
        <v>44174</v>
      </c>
      <c r="D1836" s="51" t="n">
        <v>44180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inlineStr">
        <is>
          <t>60653</t>
        </is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  <c r="V1836" s="51">
        <f>INDEX(Customers!$C$2:$C$805,MATCH(F1836,Customers!$A$2:$A$805,0))</f>
        <v/>
      </c>
      <c r="W1836">
        <f>INDEX(Customers!$D$2:$D$805,MATCH(F1836,Customers!$A$2:$A$805,0))</f>
        <v/>
      </c>
      <c r="X1836">
        <f>YEAR(C1836)</f>
        <v/>
      </c>
      <c r="Y1836">
        <f>X1836-YEAR(V1836)+1</f>
        <v/>
      </c>
    </row>
    <row r="1837">
      <c r="A1837" t="n">
        <v>1836</v>
      </c>
      <c r="B1837" t="inlineStr">
        <is>
          <t>US-2020-109932</t>
        </is>
      </c>
      <c r="C1837" s="51" t="n">
        <v>44174</v>
      </c>
      <c r="D1837" s="51" t="n">
        <v>44176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inlineStr">
        <is>
          <t>78521</t>
        </is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  <c r="V1837" s="51">
        <f>INDEX(Customers!$C$2:$C$805,MATCH(F1837,Customers!$A$2:$A$805,0))</f>
        <v/>
      </c>
      <c r="W1837">
        <f>INDEX(Customers!$D$2:$D$805,MATCH(F1837,Customers!$A$2:$A$805,0))</f>
        <v/>
      </c>
      <c r="X1837">
        <f>YEAR(C1837)</f>
        <v/>
      </c>
      <c r="Y1837">
        <f>X1837-YEAR(V1837)+1</f>
        <v/>
      </c>
    </row>
    <row r="1838">
      <c r="A1838" t="n">
        <v>1837</v>
      </c>
      <c r="B1838" t="inlineStr">
        <is>
          <t>US-2020-104976</t>
        </is>
      </c>
      <c r="C1838" s="51" t="n">
        <v>44174</v>
      </c>
      <c r="D1838" s="51" t="n">
        <v>44181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inlineStr">
        <is>
          <t>94122</t>
        </is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  <c r="V1838" s="51">
        <f>INDEX(Customers!$C$2:$C$805,MATCH(F1838,Customers!$A$2:$A$805,0))</f>
        <v/>
      </c>
      <c r="W1838">
        <f>INDEX(Customers!$D$2:$D$805,MATCH(F1838,Customers!$A$2:$A$805,0))</f>
        <v/>
      </c>
      <c r="X1838">
        <f>YEAR(C1838)</f>
        <v/>
      </c>
      <c r="Y1838">
        <f>X1838-YEAR(V1838)+1</f>
        <v/>
      </c>
    </row>
    <row r="1839">
      <c r="A1839" t="n">
        <v>1838</v>
      </c>
      <c r="B1839" t="inlineStr">
        <is>
          <t>US-2020-109932</t>
        </is>
      </c>
      <c r="C1839" s="51" t="n">
        <v>44174</v>
      </c>
      <c r="D1839" s="51" t="n">
        <v>44176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inlineStr">
        <is>
          <t>78521</t>
        </is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  <c r="V1839" s="51">
        <f>INDEX(Customers!$C$2:$C$805,MATCH(F1839,Customers!$A$2:$A$805,0))</f>
        <v/>
      </c>
      <c r="W1839">
        <f>INDEX(Customers!$D$2:$D$805,MATCH(F1839,Customers!$A$2:$A$805,0))</f>
        <v/>
      </c>
      <c r="X1839">
        <f>YEAR(C1839)</f>
        <v/>
      </c>
      <c r="Y1839">
        <f>X1839-YEAR(V1839)+1</f>
        <v/>
      </c>
    </row>
    <row r="1840">
      <c r="A1840" t="n">
        <v>1839</v>
      </c>
      <c r="B1840" t="inlineStr">
        <is>
          <t>US-2020-101175</t>
        </is>
      </c>
      <c r="C1840" s="51" t="n">
        <v>44174</v>
      </c>
      <c r="D1840" s="51" t="n">
        <v>44179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inlineStr">
        <is>
          <t>85204</t>
        </is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  <c r="V1840" s="51">
        <f>INDEX(Customers!$C$2:$C$805,MATCH(F1840,Customers!$A$2:$A$805,0))</f>
        <v/>
      </c>
      <c r="W1840">
        <f>INDEX(Customers!$D$2:$D$805,MATCH(F1840,Customers!$A$2:$A$805,0))</f>
        <v/>
      </c>
      <c r="X1840">
        <f>YEAR(C1840)</f>
        <v/>
      </c>
      <c r="Y1840">
        <f>X1840-YEAR(V1840)+1</f>
        <v/>
      </c>
    </row>
    <row r="1841">
      <c r="A1841" t="n">
        <v>1840</v>
      </c>
      <c r="B1841" t="inlineStr">
        <is>
          <t>US-2020-138128</t>
        </is>
      </c>
      <c r="C1841" s="51" t="n">
        <v>44174</v>
      </c>
      <c r="D1841" s="51" t="n">
        <v>44180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inlineStr">
        <is>
          <t>19134</t>
        </is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  <c r="V1841" s="51">
        <f>INDEX(Customers!$C$2:$C$805,MATCH(F1841,Customers!$A$2:$A$805,0))</f>
        <v/>
      </c>
      <c r="W1841">
        <f>INDEX(Customers!$D$2:$D$805,MATCH(F1841,Customers!$A$2:$A$805,0))</f>
        <v/>
      </c>
      <c r="X1841">
        <f>YEAR(C1841)</f>
        <v/>
      </c>
      <c r="Y1841">
        <f>X1841-YEAR(V1841)+1</f>
        <v/>
      </c>
    </row>
    <row r="1842">
      <c r="A1842" t="n">
        <v>1841</v>
      </c>
      <c r="B1842" t="inlineStr">
        <is>
          <t>US-2020-112991</t>
        </is>
      </c>
      <c r="C1842" s="51" t="n">
        <v>44175</v>
      </c>
      <c r="D1842" s="51" t="n">
        <v>44179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inlineStr">
        <is>
          <t>83605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  <c r="V1842" s="51">
        <f>INDEX(Customers!$C$2:$C$805,MATCH(F1842,Customers!$A$2:$A$805,0))</f>
        <v/>
      </c>
      <c r="W1842">
        <f>INDEX(Customers!$D$2:$D$805,MATCH(F1842,Customers!$A$2:$A$805,0))</f>
        <v/>
      </c>
      <c r="X1842">
        <f>YEAR(C1842)</f>
        <v/>
      </c>
      <c r="Y1842">
        <f>X1842-YEAR(V1842)+1</f>
        <v/>
      </c>
    </row>
    <row r="1843">
      <c r="A1843" t="n">
        <v>1842</v>
      </c>
      <c r="B1843" t="inlineStr">
        <is>
          <t>US-2020-148488</t>
        </is>
      </c>
      <c r="C1843" s="51" t="n">
        <v>44175</v>
      </c>
      <c r="D1843" s="51" t="n">
        <v>44180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inlineStr">
        <is>
          <t>10009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  <c r="V1843" s="51">
        <f>INDEX(Customers!$C$2:$C$805,MATCH(F1843,Customers!$A$2:$A$805,0))</f>
        <v/>
      </c>
      <c r="W1843">
        <f>INDEX(Customers!$D$2:$D$805,MATCH(F1843,Customers!$A$2:$A$805,0))</f>
        <v/>
      </c>
      <c r="X1843">
        <f>YEAR(C1843)</f>
        <v/>
      </c>
      <c r="Y1843">
        <f>X1843-YEAR(V1843)+1</f>
        <v/>
      </c>
    </row>
    <row r="1844">
      <c r="A1844" t="n">
        <v>1843</v>
      </c>
      <c r="B1844" t="inlineStr">
        <is>
          <t>US-2020-112991</t>
        </is>
      </c>
      <c r="C1844" s="51" t="n">
        <v>44175</v>
      </c>
      <c r="D1844" s="51" t="n">
        <v>44179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inlineStr">
        <is>
          <t>83605</t>
        </is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  <c r="V1844" s="51">
        <f>INDEX(Customers!$C$2:$C$805,MATCH(F1844,Customers!$A$2:$A$805,0))</f>
        <v/>
      </c>
      <c r="W1844">
        <f>INDEX(Customers!$D$2:$D$805,MATCH(F1844,Customers!$A$2:$A$805,0))</f>
        <v/>
      </c>
      <c r="X1844">
        <f>YEAR(C1844)</f>
        <v/>
      </c>
      <c r="Y1844">
        <f>X1844-YEAR(V1844)+1</f>
        <v/>
      </c>
    </row>
    <row r="1845">
      <c r="A1845" t="n">
        <v>1844</v>
      </c>
      <c r="B1845" t="inlineStr">
        <is>
          <t>US-2020-112991</t>
        </is>
      </c>
      <c r="C1845" s="51" t="n">
        <v>44175</v>
      </c>
      <c r="D1845" s="51" t="n">
        <v>44179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inlineStr">
        <is>
          <t>83605</t>
        </is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  <c r="V1845" s="51">
        <f>INDEX(Customers!$C$2:$C$805,MATCH(F1845,Customers!$A$2:$A$805,0))</f>
        <v/>
      </c>
      <c r="W1845">
        <f>INDEX(Customers!$D$2:$D$805,MATCH(F1845,Customers!$A$2:$A$805,0))</f>
        <v/>
      </c>
      <c r="X1845">
        <f>YEAR(C1845)</f>
        <v/>
      </c>
      <c r="Y1845">
        <f>X1845-YEAR(V1845)+1</f>
        <v/>
      </c>
    </row>
    <row r="1846">
      <c r="A1846" t="n">
        <v>1845</v>
      </c>
      <c r="B1846" t="inlineStr">
        <is>
          <t>US-2020-148488</t>
        </is>
      </c>
      <c r="C1846" s="51" t="n">
        <v>44175</v>
      </c>
      <c r="D1846" s="51" t="n">
        <v>44180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inlineStr">
        <is>
          <t>10009</t>
        </is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  <c r="V1846" s="51">
        <f>INDEX(Customers!$C$2:$C$805,MATCH(F1846,Customers!$A$2:$A$805,0))</f>
        <v/>
      </c>
      <c r="W1846">
        <f>INDEX(Customers!$D$2:$D$805,MATCH(F1846,Customers!$A$2:$A$805,0))</f>
        <v/>
      </c>
      <c r="X1846">
        <f>YEAR(C1846)</f>
        <v/>
      </c>
      <c r="Y1846">
        <f>X1846-YEAR(V1846)+1</f>
        <v/>
      </c>
    </row>
    <row r="1847">
      <c r="A1847" t="n">
        <v>1846</v>
      </c>
      <c r="B1847" t="inlineStr">
        <is>
          <t>US-2020-168494</t>
        </is>
      </c>
      <c r="C1847" s="51" t="n">
        <v>44177</v>
      </c>
      <c r="D1847" s="51" t="n">
        <v>44179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inlineStr">
        <is>
          <t>93727</t>
        </is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  <c r="V1847" s="51">
        <f>INDEX(Customers!$C$2:$C$805,MATCH(F1847,Customers!$A$2:$A$805,0))</f>
        <v/>
      </c>
      <c r="W1847">
        <f>INDEX(Customers!$D$2:$D$805,MATCH(F1847,Customers!$A$2:$A$805,0))</f>
        <v/>
      </c>
      <c r="X1847">
        <f>YEAR(C1847)</f>
        <v/>
      </c>
      <c r="Y1847">
        <f>X1847-YEAR(V1847)+1</f>
        <v/>
      </c>
    </row>
    <row r="1848">
      <c r="A1848" t="n">
        <v>1847</v>
      </c>
      <c r="B1848" t="inlineStr">
        <is>
          <t>US-2020-113320</t>
        </is>
      </c>
      <c r="C1848" s="51" t="n">
        <v>44177</v>
      </c>
      <c r="D1848" s="51" t="n">
        <v>44180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inlineStr">
        <is>
          <t>94601</t>
        </is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  <c r="V1848" s="51">
        <f>INDEX(Customers!$C$2:$C$805,MATCH(F1848,Customers!$A$2:$A$805,0))</f>
        <v/>
      </c>
      <c r="W1848">
        <f>INDEX(Customers!$D$2:$D$805,MATCH(F1848,Customers!$A$2:$A$805,0))</f>
        <v/>
      </c>
      <c r="X1848">
        <f>YEAR(C1848)</f>
        <v/>
      </c>
      <c r="Y1848">
        <f>X1848-YEAR(V1848)+1</f>
        <v/>
      </c>
    </row>
    <row r="1849">
      <c r="A1849" t="n">
        <v>1848</v>
      </c>
      <c r="B1849" t="inlineStr">
        <is>
          <t>US-2020-141607</t>
        </is>
      </c>
      <c r="C1849" s="51" t="n">
        <v>44177</v>
      </c>
      <c r="D1849" s="51" t="n">
        <v>44182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inlineStr">
        <is>
          <t>94521</t>
        </is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  <c r="V1849" s="51">
        <f>INDEX(Customers!$C$2:$C$805,MATCH(F1849,Customers!$A$2:$A$805,0))</f>
        <v/>
      </c>
      <c r="W1849">
        <f>INDEX(Customers!$D$2:$D$805,MATCH(F1849,Customers!$A$2:$A$805,0))</f>
        <v/>
      </c>
      <c r="X1849">
        <f>YEAR(C1849)</f>
        <v/>
      </c>
      <c r="Y1849">
        <f>X1849-YEAR(V1849)+1</f>
        <v/>
      </c>
    </row>
    <row r="1850">
      <c r="A1850" t="n">
        <v>1849</v>
      </c>
      <c r="B1850" t="inlineStr">
        <is>
          <t>US-2020-113320</t>
        </is>
      </c>
      <c r="C1850" s="51" t="n">
        <v>44177</v>
      </c>
      <c r="D1850" s="51" t="n">
        <v>44180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inlineStr">
        <is>
          <t>94601</t>
        </is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  <c r="V1850" s="51">
        <f>INDEX(Customers!$C$2:$C$805,MATCH(F1850,Customers!$A$2:$A$805,0))</f>
        <v/>
      </c>
      <c r="W1850">
        <f>INDEX(Customers!$D$2:$D$805,MATCH(F1850,Customers!$A$2:$A$805,0))</f>
        <v/>
      </c>
      <c r="X1850">
        <f>YEAR(C1850)</f>
        <v/>
      </c>
      <c r="Y1850">
        <f>X1850-YEAR(V1850)+1</f>
        <v/>
      </c>
    </row>
    <row r="1851">
      <c r="A1851" t="n">
        <v>1850</v>
      </c>
      <c r="B1851" t="inlineStr">
        <is>
          <t>US-2020-168494</t>
        </is>
      </c>
      <c r="C1851" s="51" t="n">
        <v>44177</v>
      </c>
      <c r="D1851" s="51" t="n">
        <v>44179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inlineStr">
        <is>
          <t>93727</t>
        </is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  <c r="V1851" s="51">
        <f>INDEX(Customers!$C$2:$C$805,MATCH(F1851,Customers!$A$2:$A$805,0))</f>
        <v/>
      </c>
      <c r="W1851">
        <f>INDEX(Customers!$D$2:$D$805,MATCH(F1851,Customers!$A$2:$A$805,0))</f>
        <v/>
      </c>
      <c r="X1851">
        <f>YEAR(C1851)</f>
        <v/>
      </c>
      <c r="Y1851">
        <f>X1851-YEAR(V1851)+1</f>
        <v/>
      </c>
    </row>
    <row r="1852">
      <c r="A1852" t="n">
        <v>1851</v>
      </c>
      <c r="B1852" t="inlineStr">
        <is>
          <t>US-2020-168494</t>
        </is>
      </c>
      <c r="C1852" s="51" t="n">
        <v>44177</v>
      </c>
      <c r="D1852" s="51" t="n">
        <v>44179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inlineStr">
        <is>
          <t>93727</t>
        </is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  <c r="V1852" s="51">
        <f>INDEX(Customers!$C$2:$C$805,MATCH(F1852,Customers!$A$2:$A$805,0))</f>
        <v/>
      </c>
      <c r="W1852">
        <f>INDEX(Customers!$D$2:$D$805,MATCH(F1852,Customers!$A$2:$A$805,0))</f>
        <v/>
      </c>
      <c r="X1852">
        <f>YEAR(C1852)</f>
        <v/>
      </c>
      <c r="Y1852">
        <f>X1852-YEAR(V1852)+1</f>
        <v/>
      </c>
    </row>
    <row r="1853">
      <c r="A1853" t="n">
        <v>1852</v>
      </c>
      <c r="B1853" t="inlineStr">
        <is>
          <t>US-2020-122959</t>
        </is>
      </c>
      <c r="C1853" s="51" t="n">
        <v>44177</v>
      </c>
      <c r="D1853" s="51" t="n">
        <v>44177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inlineStr">
        <is>
          <t>78207</t>
        </is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  <c r="V1853" s="51">
        <f>INDEX(Customers!$C$2:$C$805,MATCH(F1853,Customers!$A$2:$A$805,0))</f>
        <v/>
      </c>
      <c r="W1853">
        <f>INDEX(Customers!$D$2:$D$805,MATCH(F1853,Customers!$A$2:$A$805,0))</f>
        <v/>
      </c>
      <c r="X1853">
        <f>YEAR(C1853)</f>
        <v/>
      </c>
      <c r="Y1853">
        <f>X1853-YEAR(V1853)+1</f>
        <v/>
      </c>
    </row>
    <row r="1854">
      <c r="A1854" t="n">
        <v>1853</v>
      </c>
      <c r="B1854" t="inlineStr">
        <is>
          <t>US-2020-107573</t>
        </is>
      </c>
      <c r="C1854" s="51" t="n">
        <v>44177</v>
      </c>
      <c r="D1854" s="51" t="n">
        <v>44182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inlineStr">
        <is>
          <t>33178</t>
        </is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  <c r="V1854" s="51">
        <f>INDEX(Customers!$C$2:$C$805,MATCH(F1854,Customers!$A$2:$A$805,0))</f>
        <v/>
      </c>
      <c r="W1854">
        <f>INDEX(Customers!$D$2:$D$805,MATCH(F1854,Customers!$A$2:$A$805,0))</f>
        <v/>
      </c>
      <c r="X1854">
        <f>YEAR(C1854)</f>
        <v/>
      </c>
      <c r="Y1854">
        <f>X1854-YEAR(V1854)+1</f>
        <v/>
      </c>
    </row>
    <row r="1855">
      <c r="A1855" t="n">
        <v>1854</v>
      </c>
      <c r="B1855" t="inlineStr">
        <is>
          <t>US-2020-113320</t>
        </is>
      </c>
      <c r="C1855" s="51" t="n">
        <v>44177</v>
      </c>
      <c r="D1855" s="51" t="n">
        <v>44180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inlineStr">
        <is>
          <t>94601</t>
        </is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  <c r="V1855" s="51">
        <f>INDEX(Customers!$C$2:$C$805,MATCH(F1855,Customers!$A$2:$A$805,0))</f>
        <v/>
      </c>
      <c r="W1855">
        <f>INDEX(Customers!$D$2:$D$805,MATCH(F1855,Customers!$A$2:$A$805,0))</f>
        <v/>
      </c>
      <c r="X1855">
        <f>YEAR(C1855)</f>
        <v/>
      </c>
      <c r="Y1855">
        <f>X1855-YEAR(V1855)+1</f>
        <v/>
      </c>
    </row>
    <row r="1856">
      <c r="A1856" t="n">
        <v>1855</v>
      </c>
      <c r="B1856" t="inlineStr">
        <is>
          <t>US-2020-124079</t>
        </is>
      </c>
      <c r="C1856" s="51" t="n">
        <v>44178</v>
      </c>
      <c r="D1856" s="51" t="n">
        <v>44182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inlineStr">
        <is>
          <t>85023</t>
        </is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  <c r="V1856" s="51">
        <f>INDEX(Customers!$C$2:$C$805,MATCH(F1856,Customers!$A$2:$A$805,0))</f>
        <v/>
      </c>
      <c r="W1856">
        <f>INDEX(Customers!$D$2:$D$805,MATCH(F1856,Customers!$A$2:$A$805,0))</f>
        <v/>
      </c>
      <c r="X1856">
        <f>YEAR(C1856)</f>
        <v/>
      </c>
      <c r="Y1856">
        <f>X1856-YEAR(V1856)+1</f>
        <v/>
      </c>
    </row>
    <row r="1857">
      <c r="A1857" t="n">
        <v>1856</v>
      </c>
      <c r="B1857" t="inlineStr">
        <is>
          <t>US-2020-102631</t>
        </is>
      </c>
      <c r="C1857" s="51" t="n">
        <v>44178</v>
      </c>
      <c r="D1857" s="51" t="n">
        <v>44182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inlineStr">
        <is>
          <t>60623</t>
        </is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  <c r="V1857" s="51">
        <f>INDEX(Customers!$C$2:$C$805,MATCH(F1857,Customers!$A$2:$A$805,0))</f>
        <v/>
      </c>
      <c r="W1857">
        <f>INDEX(Customers!$D$2:$D$805,MATCH(F1857,Customers!$A$2:$A$805,0))</f>
        <v/>
      </c>
      <c r="X1857">
        <f>YEAR(C1857)</f>
        <v/>
      </c>
      <c r="Y1857">
        <f>X1857-YEAR(V1857)+1</f>
        <v/>
      </c>
    </row>
    <row r="1858">
      <c r="A1858" t="n">
        <v>1857</v>
      </c>
      <c r="B1858" t="inlineStr">
        <is>
          <t>US-2020-124079</t>
        </is>
      </c>
      <c r="C1858" s="51" t="n">
        <v>44178</v>
      </c>
      <c r="D1858" s="51" t="n">
        <v>44182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inlineStr">
        <is>
          <t>85023</t>
        </is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  <c r="V1858" s="51">
        <f>INDEX(Customers!$C$2:$C$805,MATCH(F1858,Customers!$A$2:$A$805,0))</f>
        <v/>
      </c>
      <c r="W1858">
        <f>INDEX(Customers!$D$2:$D$805,MATCH(F1858,Customers!$A$2:$A$805,0))</f>
        <v/>
      </c>
      <c r="X1858">
        <f>YEAR(C1858)</f>
        <v/>
      </c>
      <c r="Y1858">
        <f>X1858-YEAR(V1858)+1</f>
        <v/>
      </c>
    </row>
    <row r="1859">
      <c r="A1859" t="n">
        <v>1858</v>
      </c>
      <c r="B1859" t="inlineStr">
        <is>
          <t>US-2020-129819</t>
        </is>
      </c>
      <c r="C1859" s="51" t="n">
        <v>44178</v>
      </c>
      <c r="D1859" s="51" t="n">
        <v>44180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inlineStr">
        <is>
          <t>42420</t>
        </is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  <c r="V1859" s="51">
        <f>INDEX(Customers!$C$2:$C$805,MATCH(F1859,Customers!$A$2:$A$805,0))</f>
        <v/>
      </c>
      <c r="W1859">
        <f>INDEX(Customers!$D$2:$D$805,MATCH(F1859,Customers!$A$2:$A$805,0))</f>
        <v/>
      </c>
      <c r="X1859">
        <f>YEAR(C1859)</f>
        <v/>
      </c>
      <c r="Y1859">
        <f>X1859-YEAR(V1859)+1</f>
        <v/>
      </c>
    </row>
    <row r="1860">
      <c r="A1860" t="n">
        <v>1859</v>
      </c>
      <c r="B1860" t="inlineStr">
        <is>
          <t>US-2020-113579</t>
        </is>
      </c>
      <c r="C1860" s="51" t="n">
        <v>44178</v>
      </c>
      <c r="D1860" s="51" t="n">
        <v>44180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inlineStr">
        <is>
          <t>90049</t>
        </is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  <c r="V1860" s="51">
        <f>INDEX(Customers!$C$2:$C$805,MATCH(F1860,Customers!$A$2:$A$805,0))</f>
        <v/>
      </c>
      <c r="W1860">
        <f>INDEX(Customers!$D$2:$D$805,MATCH(F1860,Customers!$A$2:$A$805,0))</f>
        <v/>
      </c>
      <c r="X1860">
        <f>YEAR(C1860)</f>
        <v/>
      </c>
      <c r="Y1860">
        <f>X1860-YEAR(V1860)+1</f>
        <v/>
      </c>
    </row>
    <row r="1861">
      <c r="A1861" t="n">
        <v>1860</v>
      </c>
      <c r="B1861" t="inlineStr">
        <is>
          <t>US-2020-154186</t>
        </is>
      </c>
      <c r="C1861" s="51" t="n">
        <v>44178</v>
      </c>
      <c r="D1861" s="51" t="n">
        <v>44180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inlineStr">
        <is>
          <t>77070</t>
        </is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  <c r="V1861" s="51">
        <f>INDEX(Customers!$C$2:$C$805,MATCH(F1861,Customers!$A$2:$A$805,0))</f>
        <v/>
      </c>
      <c r="W1861">
        <f>INDEX(Customers!$D$2:$D$805,MATCH(F1861,Customers!$A$2:$A$805,0))</f>
        <v/>
      </c>
      <c r="X1861">
        <f>YEAR(C1861)</f>
        <v/>
      </c>
      <c r="Y1861">
        <f>X1861-YEAR(V1861)+1</f>
        <v/>
      </c>
    </row>
    <row r="1862">
      <c r="A1862" t="n">
        <v>1861</v>
      </c>
      <c r="B1862" t="inlineStr">
        <is>
          <t>US-2020-116568</t>
        </is>
      </c>
      <c r="C1862" s="51" t="n">
        <v>44179</v>
      </c>
      <c r="D1862" s="51" t="n">
        <v>44185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inlineStr">
        <is>
          <t>32725</t>
        </is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  <c r="V1862" s="51">
        <f>INDEX(Customers!$C$2:$C$805,MATCH(F1862,Customers!$A$2:$A$805,0))</f>
        <v/>
      </c>
      <c r="W1862">
        <f>INDEX(Customers!$D$2:$D$805,MATCH(F1862,Customers!$A$2:$A$805,0))</f>
        <v/>
      </c>
      <c r="X1862">
        <f>YEAR(C1862)</f>
        <v/>
      </c>
      <c r="Y1862">
        <f>X1862-YEAR(V1862)+1</f>
        <v/>
      </c>
    </row>
    <row r="1863">
      <c r="A1863" t="n">
        <v>1862</v>
      </c>
      <c r="B1863" t="inlineStr">
        <is>
          <t>US-2020-123519</t>
        </is>
      </c>
      <c r="C1863" s="51" t="n">
        <v>44179</v>
      </c>
      <c r="D1863" s="51" t="n">
        <v>44186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inlineStr">
        <is>
          <t>43302</t>
        </is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  <c r="V1863" s="51">
        <f>INDEX(Customers!$C$2:$C$805,MATCH(F1863,Customers!$A$2:$A$805,0))</f>
        <v/>
      </c>
      <c r="W1863">
        <f>INDEX(Customers!$D$2:$D$805,MATCH(F1863,Customers!$A$2:$A$805,0))</f>
        <v/>
      </c>
      <c r="X1863">
        <f>YEAR(C1863)</f>
        <v/>
      </c>
      <c r="Y1863">
        <f>X1863-YEAR(V1863)+1</f>
        <v/>
      </c>
    </row>
    <row r="1864">
      <c r="A1864" t="n">
        <v>1863</v>
      </c>
      <c r="B1864" t="inlineStr">
        <is>
          <t>US-2020-123519</t>
        </is>
      </c>
      <c r="C1864" s="51" t="n">
        <v>44179</v>
      </c>
      <c r="D1864" s="51" t="n">
        <v>44186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inlineStr">
        <is>
          <t>43302</t>
        </is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  <c r="V1864" s="51">
        <f>INDEX(Customers!$C$2:$C$805,MATCH(F1864,Customers!$A$2:$A$805,0))</f>
        <v/>
      </c>
      <c r="W1864">
        <f>INDEX(Customers!$D$2:$D$805,MATCH(F1864,Customers!$A$2:$A$805,0))</f>
        <v/>
      </c>
      <c r="X1864">
        <f>YEAR(C1864)</f>
        <v/>
      </c>
      <c r="Y1864">
        <f>X1864-YEAR(V1864)+1</f>
        <v/>
      </c>
    </row>
    <row r="1865">
      <c r="A1865" t="n">
        <v>1864</v>
      </c>
      <c r="B1865" t="inlineStr">
        <is>
          <t>US-2020-148950</t>
        </is>
      </c>
      <c r="C1865" s="51" t="n">
        <v>44179</v>
      </c>
      <c r="D1865" s="51" t="n">
        <v>44184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inlineStr">
        <is>
          <t>60610</t>
        </is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  <c r="V1865" s="51">
        <f>INDEX(Customers!$C$2:$C$805,MATCH(F1865,Customers!$A$2:$A$805,0))</f>
        <v/>
      </c>
      <c r="W1865">
        <f>INDEX(Customers!$D$2:$D$805,MATCH(F1865,Customers!$A$2:$A$805,0))</f>
        <v/>
      </c>
      <c r="X1865">
        <f>YEAR(C1865)</f>
        <v/>
      </c>
      <c r="Y1865">
        <f>X1865-YEAR(V1865)+1</f>
        <v/>
      </c>
    </row>
    <row r="1866">
      <c r="A1866" t="n">
        <v>1865</v>
      </c>
      <c r="B1866" t="inlineStr">
        <is>
          <t>US-2020-130575</t>
        </is>
      </c>
      <c r="C1866" s="51" t="n">
        <v>44179</v>
      </c>
      <c r="D1866" s="51" t="n">
        <v>44181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inlineStr">
        <is>
          <t>60623</t>
        </is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  <c r="V1866" s="51">
        <f>INDEX(Customers!$C$2:$C$805,MATCH(F1866,Customers!$A$2:$A$805,0))</f>
        <v/>
      </c>
      <c r="W1866">
        <f>INDEX(Customers!$D$2:$D$805,MATCH(F1866,Customers!$A$2:$A$805,0))</f>
        <v/>
      </c>
      <c r="X1866">
        <f>YEAR(C1866)</f>
        <v/>
      </c>
      <c r="Y1866">
        <f>X1866-YEAR(V1866)+1</f>
        <v/>
      </c>
    </row>
    <row r="1867">
      <c r="A1867" t="n">
        <v>1866</v>
      </c>
      <c r="B1867" t="inlineStr">
        <is>
          <t>US-2020-148950</t>
        </is>
      </c>
      <c r="C1867" s="51" t="n">
        <v>44179</v>
      </c>
      <c r="D1867" s="51" t="n">
        <v>44184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inlineStr">
        <is>
          <t>60610</t>
        </is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  <c r="V1867" s="51">
        <f>INDEX(Customers!$C$2:$C$805,MATCH(F1867,Customers!$A$2:$A$805,0))</f>
        <v/>
      </c>
      <c r="W1867">
        <f>INDEX(Customers!$D$2:$D$805,MATCH(F1867,Customers!$A$2:$A$805,0))</f>
        <v/>
      </c>
      <c r="X1867">
        <f>YEAR(C1867)</f>
        <v/>
      </c>
      <c r="Y1867">
        <f>X1867-YEAR(V1867)+1</f>
        <v/>
      </c>
    </row>
    <row r="1868">
      <c r="A1868" t="n">
        <v>1867</v>
      </c>
      <c r="B1868" t="inlineStr">
        <is>
          <t>US-2020-148950</t>
        </is>
      </c>
      <c r="C1868" s="51" t="n">
        <v>44179</v>
      </c>
      <c r="D1868" s="51" t="n">
        <v>44184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inlineStr">
        <is>
          <t>60610</t>
        </is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  <c r="V1868" s="51">
        <f>INDEX(Customers!$C$2:$C$805,MATCH(F1868,Customers!$A$2:$A$805,0))</f>
        <v/>
      </c>
      <c r="W1868">
        <f>INDEX(Customers!$D$2:$D$805,MATCH(F1868,Customers!$A$2:$A$805,0))</f>
        <v/>
      </c>
      <c r="X1868">
        <f>YEAR(C1868)</f>
        <v/>
      </c>
      <c r="Y1868">
        <f>X1868-YEAR(V1868)+1</f>
        <v/>
      </c>
    </row>
    <row r="1869">
      <c r="A1869" t="n">
        <v>1868</v>
      </c>
      <c r="B1869" t="inlineStr">
        <is>
          <t>US-2020-123519</t>
        </is>
      </c>
      <c r="C1869" s="51" t="n">
        <v>44179</v>
      </c>
      <c r="D1869" s="51" t="n">
        <v>44186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inlineStr">
        <is>
          <t>43302</t>
        </is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  <c r="V1869" s="51">
        <f>INDEX(Customers!$C$2:$C$805,MATCH(F1869,Customers!$A$2:$A$805,0))</f>
        <v/>
      </c>
      <c r="W1869">
        <f>INDEX(Customers!$D$2:$D$805,MATCH(F1869,Customers!$A$2:$A$805,0))</f>
        <v/>
      </c>
      <c r="X1869">
        <f>YEAR(C1869)</f>
        <v/>
      </c>
      <c r="Y1869">
        <f>X1869-YEAR(V1869)+1</f>
        <v/>
      </c>
    </row>
    <row r="1870">
      <c r="A1870" t="n">
        <v>1869</v>
      </c>
      <c r="B1870" t="inlineStr">
        <is>
          <t>US-2020-145541</t>
        </is>
      </c>
      <c r="C1870" s="51" t="n">
        <v>44179</v>
      </c>
      <c r="D1870" s="51" t="n">
        <v>44186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inlineStr">
        <is>
          <t>10024</t>
        </is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  <c r="V1870" s="51">
        <f>INDEX(Customers!$C$2:$C$805,MATCH(F1870,Customers!$A$2:$A$805,0))</f>
        <v/>
      </c>
      <c r="W1870">
        <f>INDEX(Customers!$D$2:$D$805,MATCH(F1870,Customers!$A$2:$A$805,0))</f>
        <v/>
      </c>
      <c r="X1870">
        <f>YEAR(C1870)</f>
        <v/>
      </c>
      <c r="Y1870">
        <f>X1870-YEAR(V1870)+1</f>
        <v/>
      </c>
    </row>
    <row r="1871">
      <c r="A1871" t="n">
        <v>1870</v>
      </c>
      <c r="B1871" t="inlineStr">
        <is>
          <t>CA-2020-151799</t>
        </is>
      </c>
      <c r="C1871" s="51" t="n">
        <v>44179</v>
      </c>
      <c r="D1871" s="51" t="n">
        <v>44183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  <c r="V1871" s="51">
        <f>INDEX(Customers!$C$2:$C$805,MATCH(F1871,Customers!$A$2:$A$805,0))</f>
        <v/>
      </c>
      <c r="W1871">
        <f>INDEX(Customers!$D$2:$D$805,MATCH(F1871,Customers!$A$2:$A$805,0))</f>
        <v/>
      </c>
      <c r="X1871">
        <f>YEAR(C1871)</f>
        <v/>
      </c>
      <c r="Y1871">
        <f>X1871-YEAR(V1871)+1</f>
        <v/>
      </c>
    </row>
    <row r="1872">
      <c r="A1872" t="n">
        <v>1871</v>
      </c>
      <c r="B1872" t="inlineStr">
        <is>
          <t>CA-2020-151799</t>
        </is>
      </c>
      <c r="C1872" s="51" t="n">
        <v>44179</v>
      </c>
      <c r="D1872" s="51" t="n">
        <v>44183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  <c r="V1872" s="51">
        <f>INDEX(Customers!$C$2:$C$805,MATCH(F1872,Customers!$A$2:$A$805,0))</f>
        <v/>
      </c>
      <c r="W1872">
        <f>INDEX(Customers!$D$2:$D$805,MATCH(F1872,Customers!$A$2:$A$805,0))</f>
        <v/>
      </c>
      <c r="X1872">
        <f>YEAR(C1872)</f>
        <v/>
      </c>
      <c r="Y1872">
        <f>X1872-YEAR(V1872)+1</f>
        <v/>
      </c>
    </row>
    <row r="1873">
      <c r="A1873" t="n">
        <v>1872</v>
      </c>
      <c r="B1873" t="inlineStr">
        <is>
          <t>CA-2020-151799</t>
        </is>
      </c>
      <c r="C1873" s="51" t="n">
        <v>44179</v>
      </c>
      <c r="D1873" s="51" t="n">
        <v>44183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  <c r="V1873" s="51">
        <f>INDEX(Customers!$C$2:$C$805,MATCH(F1873,Customers!$A$2:$A$805,0))</f>
        <v/>
      </c>
      <c r="W1873">
        <f>INDEX(Customers!$D$2:$D$805,MATCH(F1873,Customers!$A$2:$A$805,0))</f>
        <v/>
      </c>
      <c r="X1873">
        <f>YEAR(C1873)</f>
        <v/>
      </c>
      <c r="Y1873">
        <f>X1873-YEAR(V1873)+1</f>
        <v/>
      </c>
    </row>
    <row r="1874">
      <c r="A1874" t="n">
        <v>1873</v>
      </c>
      <c r="B1874" t="inlineStr">
        <is>
          <t>CA-2020-151799</t>
        </is>
      </c>
      <c r="C1874" s="51" t="n">
        <v>44179</v>
      </c>
      <c r="D1874" s="51" t="n">
        <v>44183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  <c r="V1874" s="51">
        <f>INDEX(Customers!$C$2:$C$805,MATCH(F1874,Customers!$A$2:$A$805,0))</f>
        <v/>
      </c>
      <c r="W1874">
        <f>INDEX(Customers!$D$2:$D$805,MATCH(F1874,Customers!$A$2:$A$805,0))</f>
        <v/>
      </c>
      <c r="X1874">
        <f>YEAR(C1874)</f>
        <v/>
      </c>
      <c r="Y1874">
        <f>X1874-YEAR(V1874)+1</f>
        <v/>
      </c>
    </row>
    <row r="1875">
      <c r="A1875" t="n">
        <v>1874</v>
      </c>
      <c r="B1875" t="inlineStr">
        <is>
          <t>CA-2020-151799</t>
        </is>
      </c>
      <c r="C1875" s="51" t="n">
        <v>44179</v>
      </c>
      <c r="D1875" s="51" t="n">
        <v>44183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  <c r="V1875" s="51">
        <f>INDEX(Customers!$C$2:$C$805,MATCH(F1875,Customers!$A$2:$A$805,0))</f>
        <v/>
      </c>
      <c r="W1875">
        <f>INDEX(Customers!$D$2:$D$805,MATCH(F1875,Customers!$A$2:$A$805,0))</f>
        <v/>
      </c>
      <c r="X1875">
        <f>YEAR(C1875)</f>
        <v/>
      </c>
      <c r="Y1875">
        <f>X1875-YEAR(V1875)+1</f>
        <v/>
      </c>
    </row>
    <row r="1876">
      <c r="A1876" t="n">
        <v>1875</v>
      </c>
      <c r="B1876" t="inlineStr">
        <is>
          <t>US-2020-129938</t>
        </is>
      </c>
      <c r="C1876" s="51" t="n">
        <v>44180</v>
      </c>
      <c r="D1876" s="51" t="n">
        <v>44182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inlineStr">
        <is>
          <t>19140</t>
        </is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  <c r="V1876" s="51">
        <f>INDEX(Customers!$C$2:$C$805,MATCH(F1876,Customers!$A$2:$A$805,0))</f>
        <v/>
      </c>
      <c r="W1876">
        <f>INDEX(Customers!$D$2:$D$805,MATCH(F1876,Customers!$A$2:$A$805,0))</f>
        <v/>
      </c>
      <c r="X1876">
        <f>YEAR(C1876)</f>
        <v/>
      </c>
      <c r="Y1876">
        <f>X1876-YEAR(V1876)+1</f>
        <v/>
      </c>
    </row>
    <row r="1877">
      <c r="A1877" t="n">
        <v>1876</v>
      </c>
      <c r="B1877" t="inlineStr">
        <is>
          <t>US-2020-101602</t>
        </is>
      </c>
      <c r="C1877" s="51" t="n">
        <v>44180</v>
      </c>
      <c r="D1877" s="51" t="n">
        <v>44183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inlineStr">
        <is>
          <t>79907</t>
        </is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  <c r="V1877" s="51">
        <f>INDEX(Customers!$C$2:$C$805,MATCH(F1877,Customers!$A$2:$A$805,0))</f>
        <v/>
      </c>
      <c r="W1877">
        <f>INDEX(Customers!$D$2:$D$805,MATCH(F1877,Customers!$A$2:$A$805,0))</f>
        <v/>
      </c>
      <c r="X1877">
        <f>YEAR(C1877)</f>
        <v/>
      </c>
      <c r="Y1877">
        <f>X1877-YEAR(V1877)+1</f>
        <v/>
      </c>
    </row>
    <row r="1878">
      <c r="A1878" t="n">
        <v>1877</v>
      </c>
      <c r="B1878" t="inlineStr">
        <is>
          <t>US-2020-119466</t>
        </is>
      </c>
      <c r="C1878" s="51" t="n">
        <v>44180</v>
      </c>
      <c r="D1878" s="51" t="n">
        <v>44186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inlineStr">
        <is>
          <t>60623</t>
        </is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  <c r="V1878" s="51">
        <f>INDEX(Customers!$C$2:$C$805,MATCH(F1878,Customers!$A$2:$A$805,0))</f>
        <v/>
      </c>
      <c r="W1878">
        <f>INDEX(Customers!$D$2:$D$805,MATCH(F1878,Customers!$A$2:$A$805,0))</f>
        <v/>
      </c>
      <c r="X1878">
        <f>YEAR(C1878)</f>
        <v/>
      </c>
      <c r="Y1878">
        <f>X1878-YEAR(V1878)+1</f>
        <v/>
      </c>
    </row>
    <row r="1879">
      <c r="A1879" t="n">
        <v>1878</v>
      </c>
      <c r="B1879" t="inlineStr">
        <is>
          <t>US-2020-116673</t>
        </is>
      </c>
      <c r="C1879" s="51" t="n">
        <v>44180</v>
      </c>
      <c r="D1879" s="51" t="n">
        <v>44184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inlineStr">
        <is>
          <t>92037</t>
        </is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  <c r="V1879" s="51">
        <f>INDEX(Customers!$C$2:$C$805,MATCH(F1879,Customers!$A$2:$A$805,0))</f>
        <v/>
      </c>
      <c r="W1879">
        <f>INDEX(Customers!$D$2:$D$805,MATCH(F1879,Customers!$A$2:$A$805,0))</f>
        <v/>
      </c>
      <c r="X1879">
        <f>YEAR(C1879)</f>
        <v/>
      </c>
      <c r="Y1879">
        <f>X1879-YEAR(V1879)+1</f>
        <v/>
      </c>
    </row>
    <row r="1880">
      <c r="A1880" t="n">
        <v>1879</v>
      </c>
      <c r="B1880" t="inlineStr">
        <is>
          <t>US-2020-101602</t>
        </is>
      </c>
      <c r="C1880" s="51" t="n">
        <v>44180</v>
      </c>
      <c r="D1880" s="51" t="n">
        <v>44183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inlineStr">
        <is>
          <t>79907</t>
        </is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  <c r="V1880" s="51">
        <f>INDEX(Customers!$C$2:$C$805,MATCH(F1880,Customers!$A$2:$A$805,0))</f>
        <v/>
      </c>
      <c r="W1880">
        <f>INDEX(Customers!$D$2:$D$805,MATCH(F1880,Customers!$A$2:$A$805,0))</f>
        <v/>
      </c>
      <c r="X1880">
        <f>YEAR(C1880)</f>
        <v/>
      </c>
      <c r="Y1880">
        <f>X1880-YEAR(V1880)+1</f>
        <v/>
      </c>
    </row>
    <row r="1881">
      <c r="A1881" t="n">
        <v>1880</v>
      </c>
      <c r="B1881" t="inlineStr">
        <is>
          <t>US-2020-153913</t>
        </is>
      </c>
      <c r="C1881" s="51" t="n">
        <v>44181</v>
      </c>
      <c r="D1881" s="51" t="n">
        <v>44185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inlineStr">
        <is>
          <t>33012</t>
        </is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  <c r="V1881" s="51">
        <f>INDEX(Customers!$C$2:$C$805,MATCH(F1881,Customers!$A$2:$A$805,0))</f>
        <v/>
      </c>
      <c r="W1881">
        <f>INDEX(Customers!$D$2:$D$805,MATCH(F1881,Customers!$A$2:$A$805,0))</f>
        <v/>
      </c>
      <c r="X1881">
        <f>YEAR(C1881)</f>
        <v/>
      </c>
      <c r="Y1881">
        <f>X1881-YEAR(V1881)+1</f>
        <v/>
      </c>
    </row>
    <row r="1882">
      <c r="A1882" t="n">
        <v>1881</v>
      </c>
      <c r="B1882" t="inlineStr">
        <is>
          <t>US-2020-124247</t>
        </is>
      </c>
      <c r="C1882" s="51" t="n">
        <v>44181</v>
      </c>
      <c r="D1882" s="51" t="n">
        <v>44186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inlineStr">
        <is>
          <t>95823</t>
        </is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  <c r="V1882" s="51">
        <f>INDEX(Customers!$C$2:$C$805,MATCH(F1882,Customers!$A$2:$A$805,0))</f>
        <v/>
      </c>
      <c r="W1882">
        <f>INDEX(Customers!$D$2:$D$805,MATCH(F1882,Customers!$A$2:$A$805,0))</f>
        <v/>
      </c>
      <c r="X1882">
        <f>YEAR(C1882)</f>
        <v/>
      </c>
      <c r="Y1882">
        <f>X1882-YEAR(V1882)+1</f>
        <v/>
      </c>
    </row>
    <row r="1883">
      <c r="A1883" t="n">
        <v>1882</v>
      </c>
      <c r="B1883" t="inlineStr">
        <is>
          <t>US-2020-136399</t>
        </is>
      </c>
      <c r="C1883" s="51" t="n">
        <v>44181</v>
      </c>
      <c r="D1883" s="51" t="n">
        <v>44182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inlineStr">
        <is>
          <t>90049</t>
        </is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  <c r="V1883" s="51">
        <f>INDEX(Customers!$C$2:$C$805,MATCH(F1883,Customers!$A$2:$A$805,0))</f>
        <v/>
      </c>
      <c r="W1883">
        <f>INDEX(Customers!$D$2:$D$805,MATCH(F1883,Customers!$A$2:$A$805,0))</f>
        <v/>
      </c>
      <c r="X1883">
        <f>YEAR(C1883)</f>
        <v/>
      </c>
      <c r="Y1883">
        <f>X1883-YEAR(V1883)+1</f>
        <v/>
      </c>
    </row>
    <row r="1884">
      <c r="A1884" t="n">
        <v>1883</v>
      </c>
      <c r="B1884" t="inlineStr">
        <is>
          <t>US-2020-113257</t>
        </is>
      </c>
      <c r="C1884" s="51" t="n">
        <v>44181</v>
      </c>
      <c r="D1884" s="51" t="n">
        <v>44183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inlineStr">
        <is>
          <t>77705</t>
        </is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  <c r="V1884" s="51">
        <f>INDEX(Customers!$C$2:$C$805,MATCH(F1884,Customers!$A$2:$A$805,0))</f>
        <v/>
      </c>
      <c r="W1884">
        <f>INDEX(Customers!$D$2:$D$805,MATCH(F1884,Customers!$A$2:$A$805,0))</f>
        <v/>
      </c>
      <c r="X1884">
        <f>YEAR(C1884)</f>
        <v/>
      </c>
      <c r="Y1884">
        <f>X1884-YEAR(V1884)+1</f>
        <v/>
      </c>
    </row>
    <row r="1885">
      <c r="A1885" t="n">
        <v>1884</v>
      </c>
      <c r="B1885" t="inlineStr">
        <is>
          <t>US-2020-108273</t>
        </is>
      </c>
      <c r="C1885" s="51" t="n">
        <v>44181</v>
      </c>
      <c r="D1885" s="51" t="n">
        <v>44186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inlineStr">
        <is>
          <t>77340</t>
        </is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  <c r="V1885" s="51">
        <f>INDEX(Customers!$C$2:$C$805,MATCH(F1885,Customers!$A$2:$A$805,0))</f>
        <v/>
      </c>
      <c r="W1885">
        <f>INDEX(Customers!$D$2:$D$805,MATCH(F1885,Customers!$A$2:$A$805,0))</f>
        <v/>
      </c>
      <c r="X1885">
        <f>YEAR(C1885)</f>
        <v/>
      </c>
      <c r="Y1885">
        <f>X1885-YEAR(V1885)+1</f>
        <v/>
      </c>
    </row>
    <row r="1886">
      <c r="A1886" t="n">
        <v>1885</v>
      </c>
      <c r="B1886" t="inlineStr">
        <is>
          <t>US-2020-100706</t>
        </is>
      </c>
      <c r="C1886" s="51" t="n">
        <v>44181</v>
      </c>
      <c r="D1886" s="51" t="n">
        <v>44183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inlineStr">
        <is>
          <t>22153</t>
        </is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  <c r="V1886" s="51">
        <f>INDEX(Customers!$C$2:$C$805,MATCH(F1886,Customers!$A$2:$A$805,0))</f>
        <v/>
      </c>
      <c r="W1886">
        <f>INDEX(Customers!$D$2:$D$805,MATCH(F1886,Customers!$A$2:$A$805,0))</f>
        <v/>
      </c>
      <c r="X1886">
        <f>YEAR(C1886)</f>
        <v/>
      </c>
      <c r="Y1886">
        <f>X1886-YEAR(V1886)+1</f>
        <v/>
      </c>
    </row>
    <row r="1887">
      <c r="A1887" t="n">
        <v>1886</v>
      </c>
      <c r="B1887" t="inlineStr">
        <is>
          <t>US-2020-136399</t>
        </is>
      </c>
      <c r="C1887" s="51" t="n">
        <v>44181</v>
      </c>
      <c r="D1887" s="51" t="n">
        <v>44182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90049</t>
        </is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  <c r="V1887" s="51">
        <f>INDEX(Customers!$C$2:$C$805,MATCH(F1887,Customers!$A$2:$A$805,0))</f>
        <v/>
      </c>
      <c r="W1887">
        <f>INDEX(Customers!$D$2:$D$805,MATCH(F1887,Customers!$A$2:$A$805,0))</f>
        <v/>
      </c>
      <c r="X1887">
        <f>YEAR(C1887)</f>
        <v/>
      </c>
      <c r="Y1887">
        <f>X1887-YEAR(V1887)+1</f>
        <v/>
      </c>
    </row>
    <row r="1888">
      <c r="A1888" t="n">
        <v>1887</v>
      </c>
      <c r="B1888" t="inlineStr">
        <is>
          <t>US-2020-112718</t>
        </is>
      </c>
      <c r="C1888" s="51" t="n">
        <v>44181</v>
      </c>
      <c r="D1888" s="51" t="n">
        <v>44186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inlineStr">
        <is>
          <t>32216</t>
        </is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  <c r="V1888" s="51">
        <f>INDEX(Customers!$C$2:$C$805,MATCH(F1888,Customers!$A$2:$A$805,0))</f>
        <v/>
      </c>
      <c r="W1888">
        <f>INDEX(Customers!$D$2:$D$805,MATCH(F1888,Customers!$A$2:$A$805,0))</f>
        <v/>
      </c>
      <c r="X1888">
        <f>YEAR(C1888)</f>
        <v/>
      </c>
      <c r="Y1888">
        <f>X1888-YEAR(V1888)+1</f>
        <v/>
      </c>
    </row>
    <row r="1889">
      <c r="A1889" t="n">
        <v>1888</v>
      </c>
      <c r="B1889" t="inlineStr">
        <is>
          <t>US-2020-153913</t>
        </is>
      </c>
      <c r="C1889" s="51" t="n">
        <v>44181</v>
      </c>
      <c r="D1889" s="51" t="n">
        <v>44185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  <c r="V1889" s="51">
        <f>INDEX(Customers!$C$2:$C$805,MATCH(F1889,Customers!$A$2:$A$805,0))</f>
        <v/>
      </c>
      <c r="W1889">
        <f>INDEX(Customers!$D$2:$D$805,MATCH(F1889,Customers!$A$2:$A$805,0))</f>
        <v/>
      </c>
      <c r="X1889">
        <f>YEAR(C1889)</f>
        <v/>
      </c>
      <c r="Y1889">
        <f>X1889-YEAR(V1889)+1</f>
        <v/>
      </c>
    </row>
    <row r="1890">
      <c r="A1890" t="n">
        <v>1889</v>
      </c>
      <c r="B1890" t="inlineStr">
        <is>
          <t>US-2020-108273</t>
        </is>
      </c>
      <c r="C1890" s="51" t="n">
        <v>44181</v>
      </c>
      <c r="D1890" s="51" t="n">
        <v>44186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inlineStr">
        <is>
          <t>77340</t>
        </is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  <c r="V1890" s="51">
        <f>INDEX(Customers!$C$2:$C$805,MATCH(F1890,Customers!$A$2:$A$805,0))</f>
        <v/>
      </c>
      <c r="W1890">
        <f>INDEX(Customers!$D$2:$D$805,MATCH(F1890,Customers!$A$2:$A$805,0))</f>
        <v/>
      </c>
      <c r="X1890">
        <f>YEAR(C1890)</f>
        <v/>
      </c>
      <c r="Y1890">
        <f>X1890-YEAR(V1890)+1</f>
        <v/>
      </c>
    </row>
    <row r="1891">
      <c r="A1891" t="n">
        <v>1890</v>
      </c>
      <c r="B1891" t="inlineStr">
        <is>
          <t>US-2020-151379</t>
        </is>
      </c>
      <c r="C1891" s="51" t="n">
        <v>44181</v>
      </c>
      <c r="D1891" s="51" t="n">
        <v>44185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inlineStr">
        <is>
          <t>48227</t>
        </is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  <c r="V1891" s="51">
        <f>INDEX(Customers!$C$2:$C$805,MATCH(F1891,Customers!$A$2:$A$805,0))</f>
        <v/>
      </c>
      <c r="W1891">
        <f>INDEX(Customers!$D$2:$D$805,MATCH(F1891,Customers!$A$2:$A$805,0))</f>
        <v/>
      </c>
      <c r="X1891">
        <f>YEAR(C1891)</f>
        <v/>
      </c>
      <c r="Y1891">
        <f>X1891-YEAR(V1891)+1</f>
        <v/>
      </c>
    </row>
    <row r="1892">
      <c r="A1892" t="n">
        <v>1891</v>
      </c>
      <c r="B1892" t="inlineStr">
        <is>
          <t>US-2020-136399</t>
        </is>
      </c>
      <c r="C1892" s="51" t="n">
        <v>44181</v>
      </c>
      <c r="D1892" s="51" t="n">
        <v>44182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90049</t>
        </is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  <c r="V1892" s="51">
        <f>INDEX(Customers!$C$2:$C$805,MATCH(F1892,Customers!$A$2:$A$805,0))</f>
        <v/>
      </c>
      <c r="W1892">
        <f>INDEX(Customers!$D$2:$D$805,MATCH(F1892,Customers!$A$2:$A$805,0))</f>
        <v/>
      </c>
      <c r="X1892">
        <f>YEAR(C1892)</f>
        <v/>
      </c>
      <c r="Y1892">
        <f>X1892-YEAR(V1892)+1</f>
        <v/>
      </c>
    </row>
    <row r="1893">
      <c r="A1893" t="n">
        <v>1892</v>
      </c>
      <c r="B1893" t="inlineStr">
        <is>
          <t>US-2020-100706</t>
        </is>
      </c>
      <c r="C1893" s="51" t="n">
        <v>44181</v>
      </c>
      <c r="D1893" s="51" t="n">
        <v>44183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inlineStr">
        <is>
          <t>22153</t>
        </is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  <c r="V1893" s="51">
        <f>INDEX(Customers!$C$2:$C$805,MATCH(F1893,Customers!$A$2:$A$805,0))</f>
        <v/>
      </c>
      <c r="W1893">
        <f>INDEX(Customers!$D$2:$D$805,MATCH(F1893,Customers!$A$2:$A$805,0))</f>
        <v/>
      </c>
      <c r="X1893">
        <f>YEAR(C1893)</f>
        <v/>
      </c>
      <c r="Y1893">
        <f>X1893-YEAR(V1893)+1</f>
        <v/>
      </c>
    </row>
    <row r="1894">
      <c r="A1894" t="n">
        <v>1893</v>
      </c>
      <c r="B1894" t="inlineStr">
        <is>
          <t>US-2020-113257</t>
        </is>
      </c>
      <c r="C1894" s="51" t="n">
        <v>44181</v>
      </c>
      <c r="D1894" s="51" t="n">
        <v>44183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inlineStr">
        <is>
          <t>77705</t>
        </is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  <c r="V1894" s="51">
        <f>INDEX(Customers!$C$2:$C$805,MATCH(F1894,Customers!$A$2:$A$805,0))</f>
        <v/>
      </c>
      <c r="W1894">
        <f>INDEX(Customers!$D$2:$D$805,MATCH(F1894,Customers!$A$2:$A$805,0))</f>
        <v/>
      </c>
      <c r="X1894">
        <f>YEAR(C1894)</f>
        <v/>
      </c>
      <c r="Y1894">
        <f>X1894-YEAR(V1894)+1</f>
        <v/>
      </c>
    </row>
    <row r="1895">
      <c r="A1895" t="n">
        <v>1894</v>
      </c>
      <c r="B1895" t="inlineStr">
        <is>
          <t>US-2020-136399</t>
        </is>
      </c>
      <c r="C1895" s="51" t="n">
        <v>44181</v>
      </c>
      <c r="D1895" s="51" t="n">
        <v>44182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inlineStr">
        <is>
          <t>90049</t>
        </is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  <c r="V1895" s="51">
        <f>INDEX(Customers!$C$2:$C$805,MATCH(F1895,Customers!$A$2:$A$805,0))</f>
        <v/>
      </c>
      <c r="W1895">
        <f>INDEX(Customers!$D$2:$D$805,MATCH(F1895,Customers!$A$2:$A$805,0))</f>
        <v/>
      </c>
      <c r="X1895">
        <f>YEAR(C1895)</f>
        <v/>
      </c>
      <c r="Y1895">
        <f>X1895-YEAR(V1895)+1</f>
        <v/>
      </c>
    </row>
    <row r="1896">
      <c r="A1896" t="n">
        <v>1895</v>
      </c>
      <c r="B1896" t="inlineStr">
        <is>
          <t>US-2020-123925</t>
        </is>
      </c>
      <c r="C1896" s="51" t="n">
        <v>44182</v>
      </c>
      <c r="D1896" s="51" t="n">
        <v>44184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inlineStr">
        <is>
          <t>31907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  <c r="V1896" s="51">
        <f>INDEX(Customers!$C$2:$C$805,MATCH(F1896,Customers!$A$2:$A$805,0))</f>
        <v/>
      </c>
      <c r="W1896">
        <f>INDEX(Customers!$D$2:$D$805,MATCH(F1896,Customers!$A$2:$A$805,0))</f>
        <v/>
      </c>
      <c r="X1896">
        <f>YEAR(C1896)</f>
        <v/>
      </c>
      <c r="Y1896">
        <f>X1896-YEAR(V1896)+1</f>
        <v/>
      </c>
    </row>
    <row r="1897">
      <c r="A1897" t="n">
        <v>1896</v>
      </c>
      <c r="B1897" t="inlineStr">
        <is>
          <t>US-2020-139633</t>
        </is>
      </c>
      <c r="C1897" s="51" t="n">
        <v>44182</v>
      </c>
      <c r="D1897" s="51" t="n">
        <v>44189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inlineStr">
        <is>
          <t>43229</t>
        </is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  <c r="V1897" s="51">
        <f>INDEX(Customers!$C$2:$C$805,MATCH(F1897,Customers!$A$2:$A$805,0))</f>
        <v/>
      </c>
      <c r="W1897">
        <f>INDEX(Customers!$D$2:$D$805,MATCH(F1897,Customers!$A$2:$A$805,0))</f>
        <v/>
      </c>
      <c r="X1897">
        <f>YEAR(C1897)</f>
        <v/>
      </c>
      <c r="Y1897">
        <f>X1897-YEAR(V1897)+1</f>
        <v/>
      </c>
    </row>
    <row r="1898">
      <c r="A1898" t="n">
        <v>1897</v>
      </c>
      <c r="B1898" t="inlineStr">
        <is>
          <t>US-2020-120768</t>
        </is>
      </c>
      <c r="C1898" s="51" t="n">
        <v>44184</v>
      </c>
      <c r="D1898" s="51" t="n">
        <v>44186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inlineStr">
        <is>
          <t>35630</t>
        </is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  <c r="V1898" s="51">
        <f>INDEX(Customers!$C$2:$C$805,MATCH(F1898,Customers!$A$2:$A$805,0))</f>
        <v/>
      </c>
      <c r="W1898">
        <f>INDEX(Customers!$D$2:$D$805,MATCH(F1898,Customers!$A$2:$A$805,0))</f>
        <v/>
      </c>
      <c r="X1898">
        <f>YEAR(C1898)</f>
        <v/>
      </c>
      <c r="Y1898">
        <f>X1898-YEAR(V1898)+1</f>
        <v/>
      </c>
    </row>
    <row r="1899">
      <c r="A1899" t="n">
        <v>1898</v>
      </c>
      <c r="B1899" t="inlineStr">
        <is>
          <t>US-2020-150574</t>
        </is>
      </c>
      <c r="C1899" s="51" t="n">
        <v>44184</v>
      </c>
      <c r="D1899" s="51" t="n">
        <v>44190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inlineStr">
        <is>
          <t>32216</t>
        </is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  <c r="V1899" s="51">
        <f>INDEX(Customers!$C$2:$C$805,MATCH(F1899,Customers!$A$2:$A$805,0))</f>
        <v/>
      </c>
      <c r="W1899">
        <f>INDEX(Customers!$D$2:$D$805,MATCH(F1899,Customers!$A$2:$A$805,0))</f>
        <v/>
      </c>
      <c r="X1899">
        <f>YEAR(C1899)</f>
        <v/>
      </c>
      <c r="Y1899">
        <f>X1899-YEAR(V1899)+1</f>
        <v/>
      </c>
    </row>
    <row r="1900">
      <c r="A1900" t="n">
        <v>1899</v>
      </c>
      <c r="B1900" t="inlineStr">
        <is>
          <t>US-2020-120768</t>
        </is>
      </c>
      <c r="C1900" s="51" t="n">
        <v>44184</v>
      </c>
      <c r="D1900" s="51" t="n">
        <v>44186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inlineStr">
        <is>
          <t>35630</t>
        </is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  <c r="V1900" s="51">
        <f>INDEX(Customers!$C$2:$C$805,MATCH(F1900,Customers!$A$2:$A$805,0))</f>
        <v/>
      </c>
      <c r="W1900">
        <f>INDEX(Customers!$D$2:$D$805,MATCH(F1900,Customers!$A$2:$A$805,0))</f>
        <v/>
      </c>
      <c r="X1900">
        <f>YEAR(C1900)</f>
        <v/>
      </c>
      <c r="Y1900">
        <f>X1900-YEAR(V1900)+1</f>
        <v/>
      </c>
    </row>
    <row r="1901">
      <c r="A1901" t="n">
        <v>1900</v>
      </c>
      <c r="B1901" t="inlineStr">
        <is>
          <t>US-2020-162992</t>
        </is>
      </c>
      <c r="C1901" s="51" t="n">
        <v>44184</v>
      </c>
      <c r="D1901" s="51" t="n">
        <v>44186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90008</t>
        </is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  <c r="V1901" s="51">
        <f>INDEX(Customers!$C$2:$C$805,MATCH(F1901,Customers!$A$2:$A$805,0))</f>
        <v/>
      </c>
      <c r="W1901">
        <f>INDEX(Customers!$D$2:$D$805,MATCH(F1901,Customers!$A$2:$A$805,0))</f>
        <v/>
      </c>
      <c r="X1901">
        <f>YEAR(C1901)</f>
        <v/>
      </c>
      <c r="Y1901">
        <f>X1901-YEAR(V1901)+1</f>
        <v/>
      </c>
    </row>
    <row r="1902">
      <c r="A1902" t="n">
        <v>1901</v>
      </c>
      <c r="B1902" t="inlineStr">
        <is>
          <t>US-2020-162992</t>
        </is>
      </c>
      <c r="C1902" s="51" t="n">
        <v>44184</v>
      </c>
      <c r="D1902" s="51" t="n">
        <v>44186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inlineStr">
        <is>
          <t>90008</t>
        </is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  <c r="V1902" s="51">
        <f>INDEX(Customers!$C$2:$C$805,MATCH(F1902,Customers!$A$2:$A$805,0))</f>
        <v/>
      </c>
      <c r="W1902">
        <f>INDEX(Customers!$D$2:$D$805,MATCH(F1902,Customers!$A$2:$A$805,0))</f>
        <v/>
      </c>
      <c r="X1902">
        <f>YEAR(C1902)</f>
        <v/>
      </c>
      <c r="Y1902">
        <f>X1902-YEAR(V1902)+1</f>
        <v/>
      </c>
    </row>
    <row r="1903">
      <c r="A1903" t="n">
        <v>1902</v>
      </c>
      <c r="B1903" t="inlineStr">
        <is>
          <t>US-2020-169446</t>
        </is>
      </c>
      <c r="C1903" s="51" t="n">
        <v>44184</v>
      </c>
      <c r="D1903" s="51" t="n">
        <v>44190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inlineStr">
        <is>
          <t>60623</t>
        </is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  <c r="V1903" s="51">
        <f>INDEX(Customers!$C$2:$C$805,MATCH(F1903,Customers!$A$2:$A$805,0))</f>
        <v/>
      </c>
      <c r="W1903">
        <f>INDEX(Customers!$D$2:$D$805,MATCH(F1903,Customers!$A$2:$A$805,0))</f>
        <v/>
      </c>
      <c r="X1903">
        <f>YEAR(C1903)</f>
        <v/>
      </c>
      <c r="Y1903">
        <f>X1903-YEAR(V1903)+1</f>
        <v/>
      </c>
    </row>
    <row r="1904">
      <c r="A1904" t="n">
        <v>1903</v>
      </c>
      <c r="B1904" t="inlineStr">
        <is>
          <t>US-2020-169446</t>
        </is>
      </c>
      <c r="C1904" s="51" t="n">
        <v>44184</v>
      </c>
      <c r="D1904" s="51" t="n">
        <v>44190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inlineStr">
        <is>
          <t>60623</t>
        </is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  <c r="V1904" s="51">
        <f>INDEX(Customers!$C$2:$C$805,MATCH(F1904,Customers!$A$2:$A$805,0))</f>
        <v/>
      </c>
      <c r="W1904">
        <f>INDEX(Customers!$D$2:$D$805,MATCH(F1904,Customers!$A$2:$A$805,0))</f>
        <v/>
      </c>
      <c r="X1904">
        <f>YEAR(C1904)</f>
        <v/>
      </c>
      <c r="Y1904">
        <f>X1904-YEAR(V1904)+1</f>
        <v/>
      </c>
    </row>
    <row r="1905">
      <c r="A1905" t="n">
        <v>1904</v>
      </c>
      <c r="B1905" t="inlineStr">
        <is>
          <t>US-2020-120768</t>
        </is>
      </c>
      <c r="C1905" s="51" t="n">
        <v>44184</v>
      </c>
      <c r="D1905" s="51" t="n">
        <v>44186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inlineStr">
        <is>
          <t>35630</t>
        </is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  <c r="V1905" s="51">
        <f>INDEX(Customers!$C$2:$C$805,MATCH(F1905,Customers!$A$2:$A$805,0))</f>
        <v/>
      </c>
      <c r="W1905">
        <f>INDEX(Customers!$D$2:$D$805,MATCH(F1905,Customers!$A$2:$A$805,0))</f>
        <v/>
      </c>
      <c r="X1905">
        <f>YEAR(C1905)</f>
        <v/>
      </c>
      <c r="Y1905">
        <f>X1905-YEAR(V1905)+1</f>
        <v/>
      </c>
    </row>
    <row r="1906">
      <c r="A1906" t="n">
        <v>1905</v>
      </c>
      <c r="B1906" t="inlineStr">
        <is>
          <t>US-2020-150574</t>
        </is>
      </c>
      <c r="C1906" s="51" t="n">
        <v>44184</v>
      </c>
      <c r="D1906" s="51" t="n">
        <v>44190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inlineStr">
        <is>
          <t>32216</t>
        </is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  <c r="V1906" s="51">
        <f>INDEX(Customers!$C$2:$C$805,MATCH(F1906,Customers!$A$2:$A$805,0))</f>
        <v/>
      </c>
      <c r="W1906">
        <f>INDEX(Customers!$D$2:$D$805,MATCH(F1906,Customers!$A$2:$A$805,0))</f>
        <v/>
      </c>
      <c r="X1906">
        <f>YEAR(C1906)</f>
        <v/>
      </c>
      <c r="Y1906">
        <f>X1906-YEAR(V1906)+1</f>
        <v/>
      </c>
    </row>
    <row r="1907">
      <c r="A1907" t="n">
        <v>1906</v>
      </c>
      <c r="B1907" t="inlineStr">
        <is>
          <t>US-2020-162992</t>
        </is>
      </c>
      <c r="C1907" s="51" t="n">
        <v>44184</v>
      </c>
      <c r="D1907" s="51" t="n">
        <v>44186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  <c r="V1907" s="51">
        <f>INDEX(Customers!$C$2:$C$805,MATCH(F1907,Customers!$A$2:$A$805,0))</f>
        <v/>
      </c>
      <c r="W1907">
        <f>INDEX(Customers!$D$2:$D$805,MATCH(F1907,Customers!$A$2:$A$805,0))</f>
        <v/>
      </c>
      <c r="X1907">
        <f>YEAR(C1907)</f>
        <v/>
      </c>
      <c r="Y1907">
        <f>X1907-YEAR(V1907)+1</f>
        <v/>
      </c>
    </row>
    <row r="1908">
      <c r="A1908" t="n">
        <v>1907</v>
      </c>
      <c r="B1908" t="inlineStr">
        <is>
          <t>US-2020-162992</t>
        </is>
      </c>
      <c r="C1908" s="51" t="n">
        <v>44184</v>
      </c>
      <c r="D1908" s="51" t="n">
        <v>44186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90008</t>
        </is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  <c r="V1908" s="51">
        <f>INDEX(Customers!$C$2:$C$805,MATCH(F1908,Customers!$A$2:$A$805,0))</f>
        <v/>
      </c>
      <c r="W1908">
        <f>INDEX(Customers!$D$2:$D$805,MATCH(F1908,Customers!$A$2:$A$805,0))</f>
        <v/>
      </c>
      <c r="X1908">
        <f>YEAR(C1908)</f>
        <v/>
      </c>
      <c r="Y1908">
        <f>X1908-YEAR(V1908)+1</f>
        <v/>
      </c>
    </row>
    <row r="1909">
      <c r="A1909" t="n">
        <v>1908</v>
      </c>
      <c r="B1909" t="inlineStr">
        <is>
          <t>US-2020-169446</t>
        </is>
      </c>
      <c r="C1909" s="51" t="n">
        <v>44184</v>
      </c>
      <c r="D1909" s="51" t="n">
        <v>44190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inlineStr">
        <is>
          <t>60623</t>
        </is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  <c r="V1909" s="51">
        <f>INDEX(Customers!$C$2:$C$805,MATCH(F1909,Customers!$A$2:$A$805,0))</f>
        <v/>
      </c>
      <c r="W1909">
        <f>INDEX(Customers!$D$2:$D$805,MATCH(F1909,Customers!$A$2:$A$805,0))</f>
        <v/>
      </c>
      <c r="X1909">
        <f>YEAR(C1909)</f>
        <v/>
      </c>
      <c r="Y1909">
        <f>X1909-YEAR(V1909)+1</f>
        <v/>
      </c>
    </row>
    <row r="1910">
      <c r="A1910" t="n">
        <v>1909</v>
      </c>
      <c r="B1910" t="inlineStr">
        <is>
          <t>US-2020-134551</t>
        </is>
      </c>
      <c r="C1910" s="51" t="n">
        <v>44185</v>
      </c>
      <c r="D1910" s="51" t="n">
        <v>44190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inlineStr">
        <is>
          <t>38401</t>
        </is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  <c r="V1910" s="51">
        <f>INDEX(Customers!$C$2:$C$805,MATCH(F1910,Customers!$A$2:$A$805,0))</f>
        <v/>
      </c>
      <c r="W1910">
        <f>INDEX(Customers!$D$2:$D$805,MATCH(F1910,Customers!$A$2:$A$805,0))</f>
        <v/>
      </c>
      <c r="X1910">
        <f>YEAR(C1910)</f>
        <v/>
      </c>
      <c r="Y1910">
        <f>X1910-YEAR(V1910)+1</f>
        <v/>
      </c>
    </row>
    <row r="1911">
      <c r="A1911" t="n">
        <v>1910</v>
      </c>
      <c r="B1911" t="inlineStr">
        <is>
          <t>US-2020-138681</t>
        </is>
      </c>
      <c r="C1911" s="51" t="n">
        <v>44185</v>
      </c>
      <c r="D1911" s="51" t="n">
        <v>44187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inlineStr">
        <is>
          <t>85705</t>
        </is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  <c r="V1911" s="51">
        <f>INDEX(Customers!$C$2:$C$805,MATCH(F1911,Customers!$A$2:$A$805,0))</f>
        <v/>
      </c>
      <c r="W1911">
        <f>INDEX(Customers!$D$2:$D$805,MATCH(F1911,Customers!$A$2:$A$805,0))</f>
        <v/>
      </c>
      <c r="X1911">
        <f>YEAR(C1911)</f>
        <v/>
      </c>
      <c r="Y1911">
        <f>X1911-YEAR(V1911)+1</f>
        <v/>
      </c>
    </row>
    <row r="1912">
      <c r="A1912" t="n">
        <v>1911</v>
      </c>
      <c r="B1912" t="inlineStr">
        <is>
          <t>US-2020-163412</t>
        </is>
      </c>
      <c r="C1912" s="51" t="n">
        <v>44185</v>
      </c>
      <c r="D1912" s="51" t="n">
        <v>44188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inlineStr">
        <is>
          <t>10035</t>
        </is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  <c r="V1912" s="51">
        <f>INDEX(Customers!$C$2:$C$805,MATCH(F1912,Customers!$A$2:$A$805,0))</f>
        <v/>
      </c>
      <c r="W1912">
        <f>INDEX(Customers!$D$2:$D$805,MATCH(F1912,Customers!$A$2:$A$805,0))</f>
        <v/>
      </c>
      <c r="X1912">
        <f>YEAR(C1912)</f>
        <v/>
      </c>
      <c r="Y1912">
        <f>X1912-YEAR(V1912)+1</f>
        <v/>
      </c>
    </row>
    <row r="1913">
      <c r="A1913" t="n">
        <v>1912</v>
      </c>
      <c r="B1913" t="inlineStr">
        <is>
          <t>US-2020-138681</t>
        </is>
      </c>
      <c r="C1913" s="51" t="n">
        <v>44185</v>
      </c>
      <c r="D1913" s="51" t="n">
        <v>44187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inlineStr">
        <is>
          <t>85705</t>
        </is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  <c r="V1913" s="51">
        <f>INDEX(Customers!$C$2:$C$805,MATCH(F1913,Customers!$A$2:$A$805,0))</f>
        <v/>
      </c>
      <c r="W1913">
        <f>INDEX(Customers!$D$2:$D$805,MATCH(F1913,Customers!$A$2:$A$805,0))</f>
        <v/>
      </c>
      <c r="X1913">
        <f>YEAR(C1913)</f>
        <v/>
      </c>
      <c r="Y1913">
        <f>X1913-YEAR(V1913)+1</f>
        <v/>
      </c>
    </row>
    <row r="1914">
      <c r="A1914" t="n">
        <v>1913</v>
      </c>
      <c r="B1914" t="inlineStr">
        <is>
          <t>US-2020-160157</t>
        </is>
      </c>
      <c r="C1914" s="51" t="n">
        <v>44185</v>
      </c>
      <c r="D1914" s="51" t="n">
        <v>44192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inlineStr">
        <is>
          <t>45011</t>
        </is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  <c r="V1914" s="51">
        <f>INDEX(Customers!$C$2:$C$805,MATCH(F1914,Customers!$A$2:$A$805,0))</f>
        <v/>
      </c>
      <c r="W1914">
        <f>INDEX(Customers!$D$2:$D$805,MATCH(F1914,Customers!$A$2:$A$805,0))</f>
        <v/>
      </c>
      <c r="X1914">
        <f>YEAR(C1914)</f>
        <v/>
      </c>
      <c r="Y1914">
        <f>X1914-YEAR(V1914)+1</f>
        <v/>
      </c>
    </row>
    <row r="1915">
      <c r="A1915" t="n">
        <v>1914</v>
      </c>
      <c r="B1915" t="inlineStr">
        <is>
          <t>US-2020-136567</t>
        </is>
      </c>
      <c r="C1915" s="51" t="n">
        <v>44185</v>
      </c>
      <c r="D1915" s="51" t="n">
        <v>44186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inlineStr">
        <is>
          <t>22801</t>
        </is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  <c r="V1915" s="51">
        <f>INDEX(Customers!$C$2:$C$805,MATCH(F1915,Customers!$A$2:$A$805,0))</f>
        <v/>
      </c>
      <c r="W1915">
        <f>INDEX(Customers!$D$2:$D$805,MATCH(F1915,Customers!$A$2:$A$805,0))</f>
        <v/>
      </c>
      <c r="X1915">
        <f>YEAR(C1915)</f>
        <v/>
      </c>
      <c r="Y1915">
        <f>X1915-YEAR(V1915)+1</f>
        <v/>
      </c>
    </row>
    <row r="1916">
      <c r="A1916" t="n">
        <v>1915</v>
      </c>
      <c r="B1916" t="inlineStr">
        <is>
          <t>US-2020-136567</t>
        </is>
      </c>
      <c r="C1916" s="51" t="n">
        <v>44185</v>
      </c>
      <c r="D1916" s="51" t="n">
        <v>44186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inlineStr">
        <is>
          <t>22801</t>
        </is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  <c r="V1916" s="51">
        <f>INDEX(Customers!$C$2:$C$805,MATCH(F1916,Customers!$A$2:$A$805,0))</f>
        <v/>
      </c>
      <c r="W1916">
        <f>INDEX(Customers!$D$2:$D$805,MATCH(F1916,Customers!$A$2:$A$805,0))</f>
        <v/>
      </c>
      <c r="X1916">
        <f>YEAR(C1916)</f>
        <v/>
      </c>
      <c r="Y1916">
        <f>X1916-YEAR(V1916)+1</f>
        <v/>
      </c>
    </row>
    <row r="1917">
      <c r="A1917" t="n">
        <v>1916</v>
      </c>
      <c r="B1917" t="inlineStr">
        <is>
          <t>US-2020-120852</t>
        </is>
      </c>
      <c r="C1917" s="51" t="n">
        <v>44185</v>
      </c>
      <c r="D1917" s="51" t="n">
        <v>44190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inlineStr">
        <is>
          <t>75051</t>
        </is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  <c r="V1917" s="51">
        <f>INDEX(Customers!$C$2:$C$805,MATCH(F1917,Customers!$A$2:$A$805,0))</f>
        <v/>
      </c>
      <c r="W1917">
        <f>INDEX(Customers!$D$2:$D$805,MATCH(F1917,Customers!$A$2:$A$805,0))</f>
        <v/>
      </c>
      <c r="X1917">
        <f>YEAR(C1917)</f>
        <v/>
      </c>
      <c r="Y1917">
        <f>X1917-YEAR(V1917)+1</f>
        <v/>
      </c>
    </row>
    <row r="1918">
      <c r="A1918" t="n">
        <v>1917</v>
      </c>
      <c r="B1918" t="inlineStr">
        <is>
          <t>US-2020-134551</t>
        </is>
      </c>
      <c r="C1918" s="51" t="n">
        <v>44185</v>
      </c>
      <c r="D1918" s="51" t="n">
        <v>44190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inlineStr">
        <is>
          <t>38401</t>
        </is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  <c r="V1918" s="51">
        <f>INDEX(Customers!$C$2:$C$805,MATCH(F1918,Customers!$A$2:$A$805,0))</f>
        <v/>
      </c>
      <c r="W1918">
        <f>INDEX(Customers!$D$2:$D$805,MATCH(F1918,Customers!$A$2:$A$805,0))</f>
        <v/>
      </c>
      <c r="X1918">
        <f>YEAR(C1918)</f>
        <v/>
      </c>
      <c r="Y1918">
        <f>X1918-YEAR(V1918)+1</f>
        <v/>
      </c>
    </row>
    <row r="1919">
      <c r="A1919" t="n">
        <v>1918</v>
      </c>
      <c r="B1919" t="inlineStr">
        <is>
          <t>US-2020-156594</t>
        </is>
      </c>
      <c r="C1919" s="51" t="n">
        <v>44185</v>
      </c>
      <c r="D1919" s="51" t="n">
        <v>44188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inlineStr">
        <is>
          <t>90008</t>
        </is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  <c r="V1919" s="51">
        <f>INDEX(Customers!$C$2:$C$805,MATCH(F1919,Customers!$A$2:$A$805,0))</f>
        <v/>
      </c>
      <c r="W1919">
        <f>INDEX(Customers!$D$2:$D$805,MATCH(F1919,Customers!$A$2:$A$805,0))</f>
        <v/>
      </c>
      <c r="X1919">
        <f>YEAR(C1919)</f>
        <v/>
      </c>
      <c r="Y1919">
        <f>X1919-YEAR(V1919)+1</f>
        <v/>
      </c>
    </row>
    <row r="1920">
      <c r="A1920" t="n">
        <v>1919</v>
      </c>
      <c r="B1920" t="inlineStr">
        <is>
          <t>US-2020-156594</t>
        </is>
      </c>
      <c r="C1920" s="51" t="n">
        <v>44185</v>
      </c>
      <c r="D1920" s="51" t="n">
        <v>44188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inlineStr">
        <is>
          <t>90008</t>
        </is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  <c r="V1920" s="51">
        <f>INDEX(Customers!$C$2:$C$805,MATCH(F1920,Customers!$A$2:$A$805,0))</f>
        <v/>
      </c>
      <c r="W1920">
        <f>INDEX(Customers!$D$2:$D$805,MATCH(F1920,Customers!$A$2:$A$805,0))</f>
        <v/>
      </c>
      <c r="X1920">
        <f>YEAR(C1920)</f>
        <v/>
      </c>
      <c r="Y1920">
        <f>X1920-YEAR(V1920)+1</f>
        <v/>
      </c>
    </row>
    <row r="1921">
      <c r="A1921" t="n">
        <v>1920</v>
      </c>
      <c r="B1921" t="inlineStr">
        <is>
          <t>US-2020-156594</t>
        </is>
      </c>
      <c r="C1921" s="51" t="n">
        <v>44185</v>
      </c>
      <c r="D1921" s="51" t="n">
        <v>44188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inlineStr">
        <is>
          <t>90008</t>
        </is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  <c r="V1921" s="51">
        <f>INDEX(Customers!$C$2:$C$805,MATCH(F1921,Customers!$A$2:$A$805,0))</f>
        <v/>
      </c>
      <c r="W1921">
        <f>INDEX(Customers!$D$2:$D$805,MATCH(F1921,Customers!$A$2:$A$805,0))</f>
        <v/>
      </c>
      <c r="X1921">
        <f>YEAR(C1921)</f>
        <v/>
      </c>
      <c r="Y1921">
        <f>X1921-YEAR(V1921)+1</f>
        <v/>
      </c>
    </row>
    <row r="1922">
      <c r="A1922" t="n">
        <v>1921</v>
      </c>
      <c r="B1922" t="inlineStr">
        <is>
          <t>US-2020-136567</t>
        </is>
      </c>
      <c r="C1922" s="51" t="n">
        <v>44185</v>
      </c>
      <c r="D1922" s="51" t="n">
        <v>44186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inlineStr">
        <is>
          <t>22801</t>
        </is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  <c r="V1922" s="51">
        <f>INDEX(Customers!$C$2:$C$805,MATCH(F1922,Customers!$A$2:$A$805,0))</f>
        <v/>
      </c>
      <c r="W1922">
        <f>INDEX(Customers!$D$2:$D$805,MATCH(F1922,Customers!$A$2:$A$805,0))</f>
        <v/>
      </c>
      <c r="X1922">
        <f>YEAR(C1922)</f>
        <v/>
      </c>
      <c r="Y1922">
        <f>X1922-YEAR(V1922)+1</f>
        <v/>
      </c>
    </row>
    <row r="1923">
      <c r="A1923" t="n">
        <v>1922</v>
      </c>
      <c r="B1923" t="inlineStr">
        <is>
          <t>US-2020-103100</t>
        </is>
      </c>
      <c r="C1923" s="51" t="n">
        <v>44185</v>
      </c>
      <c r="D1923" s="51" t="n">
        <v>44188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inlineStr">
        <is>
          <t>46203</t>
        </is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  <c r="V1923" s="51">
        <f>INDEX(Customers!$C$2:$C$805,MATCH(F1923,Customers!$A$2:$A$805,0))</f>
        <v/>
      </c>
      <c r="W1923">
        <f>INDEX(Customers!$D$2:$D$805,MATCH(F1923,Customers!$A$2:$A$805,0))</f>
        <v/>
      </c>
      <c r="X1923">
        <f>YEAR(C1923)</f>
        <v/>
      </c>
      <c r="Y1923">
        <f>X1923-YEAR(V1923)+1</f>
        <v/>
      </c>
    </row>
    <row r="1924">
      <c r="A1924" t="n">
        <v>1923</v>
      </c>
      <c r="B1924" t="inlineStr">
        <is>
          <t>US-2020-156594</t>
        </is>
      </c>
      <c r="C1924" s="51" t="n">
        <v>44185</v>
      </c>
      <c r="D1924" s="51" t="n">
        <v>44188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inlineStr">
        <is>
          <t>90008</t>
        </is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  <c r="V1924" s="51">
        <f>INDEX(Customers!$C$2:$C$805,MATCH(F1924,Customers!$A$2:$A$805,0))</f>
        <v/>
      </c>
      <c r="W1924">
        <f>INDEX(Customers!$D$2:$D$805,MATCH(F1924,Customers!$A$2:$A$805,0))</f>
        <v/>
      </c>
      <c r="X1924">
        <f>YEAR(C1924)</f>
        <v/>
      </c>
      <c r="Y1924">
        <f>X1924-YEAR(V1924)+1</f>
        <v/>
      </c>
    </row>
    <row r="1925">
      <c r="A1925" t="n">
        <v>1924</v>
      </c>
      <c r="B1925" t="inlineStr">
        <is>
          <t>US-2020-109036</t>
        </is>
      </c>
      <c r="C1925" s="51" t="n">
        <v>44185</v>
      </c>
      <c r="D1925" s="51" t="n">
        <v>44190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inlineStr">
        <is>
          <t>98103</t>
        </is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  <c r="V1925" s="51">
        <f>INDEX(Customers!$C$2:$C$805,MATCH(F1925,Customers!$A$2:$A$805,0))</f>
        <v/>
      </c>
      <c r="W1925">
        <f>INDEX(Customers!$D$2:$D$805,MATCH(F1925,Customers!$A$2:$A$805,0))</f>
        <v/>
      </c>
      <c r="X1925">
        <f>YEAR(C1925)</f>
        <v/>
      </c>
      <c r="Y1925">
        <f>X1925-YEAR(V1925)+1</f>
        <v/>
      </c>
    </row>
    <row r="1926">
      <c r="A1926" t="n">
        <v>1925</v>
      </c>
      <c r="B1926" t="inlineStr">
        <is>
          <t>US-2020-103100</t>
        </is>
      </c>
      <c r="C1926" s="51" t="n">
        <v>44185</v>
      </c>
      <c r="D1926" s="51" t="n">
        <v>44188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inlineStr">
        <is>
          <t>46203</t>
        </is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  <c r="V1926" s="51">
        <f>INDEX(Customers!$C$2:$C$805,MATCH(F1926,Customers!$A$2:$A$805,0))</f>
        <v/>
      </c>
      <c r="W1926">
        <f>INDEX(Customers!$D$2:$D$805,MATCH(F1926,Customers!$A$2:$A$805,0))</f>
        <v/>
      </c>
      <c r="X1926">
        <f>YEAR(C1926)</f>
        <v/>
      </c>
      <c r="Y1926">
        <f>X1926-YEAR(V1926)+1</f>
        <v/>
      </c>
    </row>
    <row r="1927">
      <c r="A1927" t="n">
        <v>1926</v>
      </c>
      <c r="B1927" t="inlineStr">
        <is>
          <t>US-2020-138681</t>
        </is>
      </c>
      <c r="C1927" s="51" t="n">
        <v>44185</v>
      </c>
      <c r="D1927" s="51" t="n">
        <v>44187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inlineStr">
        <is>
          <t>85705</t>
        </is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  <c r="V1927" s="51">
        <f>INDEX(Customers!$C$2:$C$805,MATCH(F1927,Customers!$A$2:$A$805,0))</f>
        <v/>
      </c>
      <c r="W1927">
        <f>INDEX(Customers!$D$2:$D$805,MATCH(F1927,Customers!$A$2:$A$805,0))</f>
        <v/>
      </c>
      <c r="X1927">
        <f>YEAR(C1927)</f>
        <v/>
      </c>
      <c r="Y1927">
        <f>X1927-YEAR(V1927)+1</f>
        <v/>
      </c>
    </row>
    <row r="1928">
      <c r="A1928" t="n">
        <v>1927</v>
      </c>
      <c r="B1928" t="inlineStr">
        <is>
          <t>US-2020-134551</t>
        </is>
      </c>
      <c r="C1928" s="51" t="n">
        <v>44185</v>
      </c>
      <c r="D1928" s="51" t="n">
        <v>44190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inlineStr">
        <is>
          <t>38401</t>
        </is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  <c r="V1928" s="51">
        <f>INDEX(Customers!$C$2:$C$805,MATCH(F1928,Customers!$A$2:$A$805,0))</f>
        <v/>
      </c>
      <c r="W1928">
        <f>INDEX(Customers!$D$2:$D$805,MATCH(F1928,Customers!$A$2:$A$805,0))</f>
        <v/>
      </c>
      <c r="X1928">
        <f>YEAR(C1928)</f>
        <v/>
      </c>
      <c r="Y1928">
        <f>X1928-YEAR(V1928)+1</f>
        <v/>
      </c>
    </row>
    <row r="1929">
      <c r="A1929" t="n">
        <v>1928</v>
      </c>
      <c r="B1929" t="inlineStr">
        <is>
          <t>US-2020-138681</t>
        </is>
      </c>
      <c r="C1929" s="51" t="n">
        <v>44185</v>
      </c>
      <c r="D1929" s="51" t="n">
        <v>44187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inlineStr">
        <is>
          <t>85705</t>
        </is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  <c r="V1929" s="51">
        <f>INDEX(Customers!$C$2:$C$805,MATCH(F1929,Customers!$A$2:$A$805,0))</f>
        <v/>
      </c>
      <c r="W1929">
        <f>INDEX(Customers!$D$2:$D$805,MATCH(F1929,Customers!$A$2:$A$805,0))</f>
        <v/>
      </c>
      <c r="X1929">
        <f>YEAR(C1929)</f>
        <v/>
      </c>
      <c r="Y1929">
        <f>X1929-YEAR(V1929)+1</f>
        <v/>
      </c>
    </row>
    <row r="1930">
      <c r="A1930" t="n">
        <v>1929</v>
      </c>
      <c r="B1930" t="inlineStr">
        <is>
          <t>US-2020-136567</t>
        </is>
      </c>
      <c r="C1930" s="51" t="n">
        <v>44185</v>
      </c>
      <c r="D1930" s="51" t="n">
        <v>44186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inlineStr">
        <is>
          <t>22801</t>
        </is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  <c r="V1930" s="51">
        <f>INDEX(Customers!$C$2:$C$805,MATCH(F1930,Customers!$A$2:$A$805,0))</f>
        <v/>
      </c>
      <c r="W1930">
        <f>INDEX(Customers!$D$2:$D$805,MATCH(F1930,Customers!$A$2:$A$805,0))</f>
        <v/>
      </c>
      <c r="X1930">
        <f>YEAR(C1930)</f>
        <v/>
      </c>
      <c r="Y1930">
        <f>X1930-YEAR(V1930)+1</f>
        <v/>
      </c>
    </row>
    <row r="1931">
      <c r="A1931" t="n">
        <v>1930</v>
      </c>
      <c r="B1931" t="inlineStr">
        <is>
          <t>US-2020-140816</t>
        </is>
      </c>
      <c r="C1931" s="51" t="n">
        <v>44185</v>
      </c>
      <c r="D1931" s="51" t="n">
        <v>44185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inlineStr">
        <is>
          <t>80229</t>
        </is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  <c r="V1931" s="51">
        <f>INDEX(Customers!$C$2:$C$805,MATCH(F1931,Customers!$A$2:$A$805,0))</f>
        <v/>
      </c>
      <c r="W1931">
        <f>INDEX(Customers!$D$2:$D$805,MATCH(F1931,Customers!$A$2:$A$805,0))</f>
        <v/>
      </c>
      <c r="X1931">
        <f>YEAR(C1931)</f>
        <v/>
      </c>
      <c r="Y1931">
        <f>X1931-YEAR(V1931)+1</f>
        <v/>
      </c>
    </row>
    <row r="1932">
      <c r="A1932" t="n">
        <v>1931</v>
      </c>
      <c r="B1932" t="inlineStr">
        <is>
          <t>US-2020-138681</t>
        </is>
      </c>
      <c r="C1932" s="51" t="n">
        <v>44185</v>
      </c>
      <c r="D1932" s="51" t="n">
        <v>44187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inlineStr">
        <is>
          <t>85705</t>
        </is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  <c r="V1932" s="51">
        <f>INDEX(Customers!$C$2:$C$805,MATCH(F1932,Customers!$A$2:$A$805,0))</f>
        <v/>
      </c>
      <c r="W1932">
        <f>INDEX(Customers!$D$2:$D$805,MATCH(F1932,Customers!$A$2:$A$805,0))</f>
        <v/>
      </c>
      <c r="X1932">
        <f>YEAR(C1932)</f>
        <v/>
      </c>
      <c r="Y1932">
        <f>X1932-YEAR(V1932)+1</f>
        <v/>
      </c>
    </row>
    <row r="1933">
      <c r="A1933" t="n">
        <v>1932</v>
      </c>
      <c r="B1933" t="inlineStr">
        <is>
          <t>US-2020-120852</t>
        </is>
      </c>
      <c r="C1933" s="51" t="n">
        <v>44185</v>
      </c>
      <c r="D1933" s="51" t="n">
        <v>44190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inlineStr">
        <is>
          <t>75051</t>
        </is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  <c r="V1933" s="51">
        <f>INDEX(Customers!$C$2:$C$805,MATCH(F1933,Customers!$A$2:$A$805,0))</f>
        <v/>
      </c>
      <c r="W1933">
        <f>INDEX(Customers!$D$2:$D$805,MATCH(F1933,Customers!$A$2:$A$805,0))</f>
        <v/>
      </c>
      <c r="X1933">
        <f>YEAR(C1933)</f>
        <v/>
      </c>
      <c r="Y1933">
        <f>X1933-YEAR(V1933)+1</f>
        <v/>
      </c>
    </row>
    <row r="1934">
      <c r="A1934" t="n">
        <v>1933</v>
      </c>
      <c r="B1934" t="inlineStr">
        <is>
          <t>CA-2020-126634</t>
        </is>
      </c>
      <c r="C1934" s="51" t="n">
        <v>44185</v>
      </c>
      <c r="D1934" s="51" t="n">
        <v>44187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  <c r="V1934" s="51">
        <f>INDEX(Customers!$C$2:$C$805,MATCH(F1934,Customers!$A$2:$A$805,0))</f>
        <v/>
      </c>
      <c r="W1934">
        <f>INDEX(Customers!$D$2:$D$805,MATCH(F1934,Customers!$A$2:$A$805,0))</f>
        <v/>
      </c>
      <c r="X1934">
        <f>YEAR(C1934)</f>
        <v/>
      </c>
      <c r="Y1934">
        <f>X1934-YEAR(V1934)+1</f>
        <v/>
      </c>
    </row>
    <row r="1935">
      <c r="A1935" t="n">
        <v>1934</v>
      </c>
      <c r="B1935" t="inlineStr">
        <is>
          <t>US-2020-154893</t>
        </is>
      </c>
      <c r="C1935" s="51" t="n">
        <v>44186</v>
      </c>
      <c r="D1935" s="51" t="n">
        <v>44192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inlineStr">
        <is>
          <t>92024</t>
        </is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  <c r="V1935" s="51">
        <f>INDEX(Customers!$C$2:$C$805,MATCH(F1935,Customers!$A$2:$A$805,0))</f>
        <v/>
      </c>
      <c r="W1935">
        <f>INDEX(Customers!$D$2:$D$805,MATCH(F1935,Customers!$A$2:$A$805,0))</f>
        <v/>
      </c>
      <c r="X1935">
        <f>YEAR(C1935)</f>
        <v/>
      </c>
      <c r="Y1935">
        <f>X1935-YEAR(V1935)+1</f>
        <v/>
      </c>
    </row>
    <row r="1936">
      <c r="A1936" t="n">
        <v>1935</v>
      </c>
      <c r="B1936" t="inlineStr">
        <is>
          <t>US-2020-154893</t>
        </is>
      </c>
      <c r="C1936" s="51" t="n">
        <v>44186</v>
      </c>
      <c r="D1936" s="51" t="n">
        <v>44192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inlineStr">
        <is>
          <t>92024</t>
        </is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  <c r="V1936" s="51">
        <f>INDEX(Customers!$C$2:$C$805,MATCH(F1936,Customers!$A$2:$A$805,0))</f>
        <v/>
      </c>
      <c r="W1936">
        <f>INDEX(Customers!$D$2:$D$805,MATCH(F1936,Customers!$A$2:$A$805,0))</f>
        <v/>
      </c>
      <c r="X1936">
        <f>YEAR(C1936)</f>
        <v/>
      </c>
      <c r="Y1936">
        <f>X1936-YEAR(V1936)+1</f>
        <v/>
      </c>
    </row>
    <row r="1937">
      <c r="A1937" t="n">
        <v>1936</v>
      </c>
      <c r="B1937" t="inlineStr">
        <is>
          <t>US-2020-134621</t>
        </is>
      </c>
      <c r="C1937" s="51" t="n">
        <v>44186</v>
      </c>
      <c r="D1937" s="51" t="n">
        <v>44193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inlineStr">
        <is>
          <t>38401</t>
        </is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  <c r="V1937" s="51">
        <f>INDEX(Customers!$C$2:$C$805,MATCH(F1937,Customers!$A$2:$A$805,0))</f>
        <v/>
      </c>
      <c r="W1937">
        <f>INDEX(Customers!$D$2:$D$805,MATCH(F1937,Customers!$A$2:$A$805,0))</f>
        <v/>
      </c>
      <c r="X1937">
        <f>YEAR(C1937)</f>
        <v/>
      </c>
      <c r="Y1937">
        <f>X1937-YEAR(V1937)+1</f>
        <v/>
      </c>
    </row>
    <row r="1938">
      <c r="A1938" t="n">
        <v>1937</v>
      </c>
      <c r="B1938" t="inlineStr">
        <is>
          <t>US-2020-109127</t>
        </is>
      </c>
      <c r="C1938" s="51" t="n">
        <v>44186</v>
      </c>
      <c r="D1938" s="51" t="n">
        <v>44190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inlineStr">
        <is>
          <t>19711</t>
        </is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  <c r="V1938" s="51">
        <f>INDEX(Customers!$C$2:$C$805,MATCH(F1938,Customers!$A$2:$A$805,0))</f>
        <v/>
      </c>
      <c r="W1938">
        <f>INDEX(Customers!$D$2:$D$805,MATCH(F1938,Customers!$A$2:$A$805,0))</f>
        <v/>
      </c>
      <c r="X1938">
        <f>YEAR(C1938)</f>
        <v/>
      </c>
      <c r="Y1938">
        <f>X1938-YEAR(V1938)+1</f>
        <v/>
      </c>
    </row>
    <row r="1939">
      <c r="A1939" t="n">
        <v>1938</v>
      </c>
      <c r="B1939" t="inlineStr">
        <is>
          <t>US-2020-133543</t>
        </is>
      </c>
      <c r="C1939" s="51" t="n">
        <v>44187</v>
      </c>
      <c r="D1939" s="51" t="n">
        <v>44191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inlineStr">
        <is>
          <t>95123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  <c r="V1939" s="51">
        <f>INDEX(Customers!$C$2:$C$805,MATCH(F1939,Customers!$A$2:$A$805,0))</f>
        <v/>
      </c>
      <c r="W1939">
        <f>INDEX(Customers!$D$2:$D$805,MATCH(F1939,Customers!$A$2:$A$805,0))</f>
        <v/>
      </c>
      <c r="X1939">
        <f>YEAR(C1939)</f>
        <v/>
      </c>
      <c r="Y1939">
        <f>X1939-YEAR(V1939)+1</f>
        <v/>
      </c>
    </row>
    <row r="1940">
      <c r="A1940" t="n">
        <v>1939</v>
      </c>
      <c r="B1940" t="inlineStr">
        <is>
          <t>US-2020-142510</t>
        </is>
      </c>
      <c r="C1940" s="51" t="n">
        <v>44187</v>
      </c>
      <c r="D1940" s="51" t="n">
        <v>44194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inlineStr">
        <is>
          <t>60623</t>
        </is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  <c r="V1940" s="51">
        <f>INDEX(Customers!$C$2:$C$805,MATCH(F1940,Customers!$A$2:$A$805,0))</f>
        <v/>
      </c>
      <c r="W1940">
        <f>INDEX(Customers!$D$2:$D$805,MATCH(F1940,Customers!$A$2:$A$805,0))</f>
        <v/>
      </c>
      <c r="X1940">
        <f>YEAR(C1940)</f>
        <v/>
      </c>
      <c r="Y1940">
        <f>X1940-YEAR(V1940)+1</f>
        <v/>
      </c>
    </row>
    <row r="1941">
      <c r="A1941" t="n">
        <v>1940</v>
      </c>
      <c r="B1941" t="inlineStr">
        <is>
          <t>US-2020-101364</t>
        </is>
      </c>
      <c r="C1941" s="51" t="n">
        <v>44187</v>
      </c>
      <c r="D1941" s="51" t="n">
        <v>44191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10011</t>
        </is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  <c r="V1941" s="51">
        <f>INDEX(Customers!$C$2:$C$805,MATCH(F1941,Customers!$A$2:$A$805,0))</f>
        <v/>
      </c>
      <c r="W1941">
        <f>INDEX(Customers!$D$2:$D$805,MATCH(F1941,Customers!$A$2:$A$805,0))</f>
        <v/>
      </c>
      <c r="X1941">
        <f>YEAR(C1941)</f>
        <v/>
      </c>
      <c r="Y1941">
        <f>X1941-YEAR(V1941)+1</f>
        <v/>
      </c>
    </row>
    <row r="1942">
      <c r="A1942" t="n">
        <v>1941</v>
      </c>
      <c r="B1942" t="inlineStr">
        <is>
          <t>US-2020-142510</t>
        </is>
      </c>
      <c r="C1942" s="51" t="n">
        <v>44187</v>
      </c>
      <c r="D1942" s="51" t="n">
        <v>44194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inlineStr">
        <is>
          <t>60623</t>
        </is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  <c r="V1942" s="51">
        <f>INDEX(Customers!$C$2:$C$805,MATCH(F1942,Customers!$A$2:$A$805,0))</f>
        <v/>
      </c>
      <c r="W1942">
        <f>INDEX(Customers!$D$2:$D$805,MATCH(F1942,Customers!$A$2:$A$805,0))</f>
        <v/>
      </c>
      <c r="X1942">
        <f>YEAR(C1942)</f>
        <v/>
      </c>
      <c r="Y1942">
        <f>X1942-YEAR(V1942)+1</f>
        <v/>
      </c>
    </row>
    <row r="1943">
      <c r="A1943" t="n">
        <v>1942</v>
      </c>
      <c r="B1943" t="inlineStr">
        <is>
          <t>US-2020-142510</t>
        </is>
      </c>
      <c r="C1943" s="51" t="n">
        <v>44187</v>
      </c>
      <c r="D1943" s="51" t="n">
        <v>44194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inlineStr">
        <is>
          <t>60623</t>
        </is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  <c r="V1943" s="51">
        <f>INDEX(Customers!$C$2:$C$805,MATCH(F1943,Customers!$A$2:$A$805,0))</f>
        <v/>
      </c>
      <c r="W1943">
        <f>INDEX(Customers!$D$2:$D$805,MATCH(F1943,Customers!$A$2:$A$805,0))</f>
        <v/>
      </c>
      <c r="X1943">
        <f>YEAR(C1943)</f>
        <v/>
      </c>
      <c r="Y1943">
        <f>X1943-YEAR(V1943)+1</f>
        <v/>
      </c>
    </row>
    <row r="1944">
      <c r="A1944" t="n">
        <v>1943</v>
      </c>
      <c r="B1944" t="inlineStr">
        <is>
          <t>US-2020-146864</t>
        </is>
      </c>
      <c r="C1944" s="51" t="n">
        <v>44187</v>
      </c>
      <c r="D1944" s="51" t="n">
        <v>44191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10024</t>
        </is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  <c r="V1944" s="51">
        <f>INDEX(Customers!$C$2:$C$805,MATCH(F1944,Customers!$A$2:$A$805,0))</f>
        <v/>
      </c>
      <c r="W1944">
        <f>INDEX(Customers!$D$2:$D$805,MATCH(F1944,Customers!$A$2:$A$805,0))</f>
        <v/>
      </c>
      <c r="X1944">
        <f>YEAR(C1944)</f>
        <v/>
      </c>
      <c r="Y1944">
        <f>X1944-YEAR(V1944)+1</f>
        <v/>
      </c>
    </row>
    <row r="1945">
      <c r="A1945" t="n">
        <v>1944</v>
      </c>
      <c r="B1945" t="inlineStr">
        <is>
          <t>US-2020-154158</t>
        </is>
      </c>
      <c r="C1945" s="51" t="n">
        <v>44188</v>
      </c>
      <c r="D1945" s="51" t="n">
        <v>44192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inlineStr">
        <is>
          <t>33614</t>
        </is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  <c r="V1945" s="51">
        <f>INDEX(Customers!$C$2:$C$805,MATCH(F1945,Customers!$A$2:$A$805,0))</f>
        <v/>
      </c>
      <c r="W1945">
        <f>INDEX(Customers!$D$2:$D$805,MATCH(F1945,Customers!$A$2:$A$805,0))</f>
        <v/>
      </c>
      <c r="X1945">
        <f>YEAR(C1945)</f>
        <v/>
      </c>
      <c r="Y1945">
        <f>X1945-YEAR(V1945)+1</f>
        <v/>
      </c>
    </row>
    <row r="1946">
      <c r="A1946" t="n">
        <v>1945</v>
      </c>
      <c r="B1946" t="inlineStr">
        <is>
          <t>US-2020-114517</t>
        </is>
      </c>
      <c r="C1946" s="51" t="n">
        <v>44188</v>
      </c>
      <c r="D1946" s="51" t="n">
        <v>44192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10024</t>
        </is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  <c r="V1946" s="51">
        <f>INDEX(Customers!$C$2:$C$805,MATCH(F1946,Customers!$A$2:$A$805,0))</f>
        <v/>
      </c>
      <c r="W1946">
        <f>INDEX(Customers!$D$2:$D$805,MATCH(F1946,Customers!$A$2:$A$805,0))</f>
        <v/>
      </c>
      <c r="X1946">
        <f>YEAR(C1946)</f>
        <v/>
      </c>
      <c r="Y1946">
        <f>X1946-YEAR(V1946)+1</f>
        <v/>
      </c>
    </row>
    <row r="1947">
      <c r="A1947" t="n">
        <v>1946</v>
      </c>
      <c r="B1947" t="inlineStr">
        <is>
          <t>US-2020-142314</t>
        </is>
      </c>
      <c r="C1947" s="51" t="n">
        <v>44188</v>
      </c>
      <c r="D1947" s="51" t="n">
        <v>44193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inlineStr">
        <is>
          <t>47374</t>
        </is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  <c r="V1947" s="51">
        <f>INDEX(Customers!$C$2:$C$805,MATCH(F1947,Customers!$A$2:$A$805,0))</f>
        <v/>
      </c>
      <c r="W1947">
        <f>INDEX(Customers!$D$2:$D$805,MATCH(F1947,Customers!$A$2:$A$805,0))</f>
        <v/>
      </c>
      <c r="X1947">
        <f>YEAR(C1947)</f>
        <v/>
      </c>
      <c r="Y1947">
        <f>X1947-YEAR(V1947)+1</f>
        <v/>
      </c>
    </row>
    <row r="1948">
      <c r="A1948" t="n">
        <v>1947</v>
      </c>
      <c r="B1948" t="inlineStr">
        <is>
          <t>US-2020-114517</t>
        </is>
      </c>
      <c r="C1948" s="51" t="n">
        <v>44188</v>
      </c>
      <c r="D1948" s="51" t="n">
        <v>44192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10024</t>
        </is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  <c r="V1948" s="51">
        <f>INDEX(Customers!$C$2:$C$805,MATCH(F1948,Customers!$A$2:$A$805,0))</f>
        <v/>
      </c>
      <c r="W1948">
        <f>INDEX(Customers!$D$2:$D$805,MATCH(F1948,Customers!$A$2:$A$805,0))</f>
        <v/>
      </c>
      <c r="X1948">
        <f>YEAR(C1948)</f>
        <v/>
      </c>
      <c r="Y1948">
        <f>X1948-YEAR(V1948)+1</f>
        <v/>
      </c>
    </row>
    <row r="1949">
      <c r="A1949" t="n">
        <v>1948</v>
      </c>
      <c r="B1949" t="inlineStr">
        <is>
          <t>US-2020-154158</t>
        </is>
      </c>
      <c r="C1949" s="51" t="n">
        <v>44188</v>
      </c>
      <c r="D1949" s="51" t="n">
        <v>44192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inlineStr">
        <is>
          <t>33614</t>
        </is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  <c r="V1949" s="51">
        <f>INDEX(Customers!$C$2:$C$805,MATCH(F1949,Customers!$A$2:$A$805,0))</f>
        <v/>
      </c>
      <c r="W1949">
        <f>INDEX(Customers!$D$2:$D$805,MATCH(F1949,Customers!$A$2:$A$805,0))</f>
        <v/>
      </c>
      <c r="X1949">
        <f>YEAR(C1949)</f>
        <v/>
      </c>
      <c r="Y1949">
        <f>X1949-YEAR(V1949)+1</f>
        <v/>
      </c>
    </row>
    <row r="1950">
      <c r="A1950" t="n">
        <v>1949</v>
      </c>
      <c r="B1950" t="inlineStr">
        <is>
          <t>US-2020-126333</t>
        </is>
      </c>
      <c r="C1950" s="51" t="n">
        <v>44188</v>
      </c>
      <c r="D1950" s="51" t="n">
        <v>44193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inlineStr">
        <is>
          <t>77642</t>
        </is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  <c r="V1950" s="51">
        <f>INDEX(Customers!$C$2:$C$805,MATCH(F1950,Customers!$A$2:$A$805,0))</f>
        <v/>
      </c>
      <c r="W1950">
        <f>INDEX(Customers!$D$2:$D$805,MATCH(F1950,Customers!$A$2:$A$805,0))</f>
        <v/>
      </c>
      <c r="X1950">
        <f>YEAR(C1950)</f>
        <v/>
      </c>
      <c r="Y1950">
        <f>X1950-YEAR(V1950)+1</f>
        <v/>
      </c>
    </row>
    <row r="1951">
      <c r="A1951" t="n">
        <v>1950</v>
      </c>
      <c r="B1951" t="inlineStr">
        <is>
          <t>US-2020-154158</t>
        </is>
      </c>
      <c r="C1951" s="51" t="n">
        <v>44188</v>
      </c>
      <c r="D1951" s="51" t="n">
        <v>44192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inlineStr">
        <is>
          <t>33614</t>
        </is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  <c r="V1951" s="51">
        <f>INDEX(Customers!$C$2:$C$805,MATCH(F1951,Customers!$A$2:$A$805,0))</f>
        <v/>
      </c>
      <c r="W1951">
        <f>INDEX(Customers!$D$2:$D$805,MATCH(F1951,Customers!$A$2:$A$805,0))</f>
        <v/>
      </c>
      <c r="X1951">
        <f>YEAR(C1951)</f>
        <v/>
      </c>
      <c r="Y1951">
        <f>X1951-YEAR(V1951)+1</f>
        <v/>
      </c>
    </row>
    <row r="1952">
      <c r="A1952" t="n">
        <v>1951</v>
      </c>
      <c r="B1952" t="inlineStr">
        <is>
          <t>US-2020-154158</t>
        </is>
      </c>
      <c r="C1952" s="51" t="n">
        <v>44188</v>
      </c>
      <c r="D1952" s="51" t="n">
        <v>44192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inlineStr">
        <is>
          <t>33614</t>
        </is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  <c r="V1952" s="51">
        <f>INDEX(Customers!$C$2:$C$805,MATCH(F1952,Customers!$A$2:$A$805,0))</f>
        <v/>
      </c>
      <c r="W1952">
        <f>INDEX(Customers!$D$2:$D$805,MATCH(F1952,Customers!$A$2:$A$805,0))</f>
        <v/>
      </c>
      <c r="X1952">
        <f>YEAR(C1952)</f>
        <v/>
      </c>
      <c r="Y1952">
        <f>X1952-YEAR(V1952)+1</f>
        <v/>
      </c>
    </row>
    <row r="1953">
      <c r="A1953" t="n">
        <v>1952</v>
      </c>
      <c r="B1953" t="inlineStr">
        <is>
          <t>US-2020-154158</t>
        </is>
      </c>
      <c r="C1953" s="51" t="n">
        <v>44188</v>
      </c>
      <c r="D1953" s="51" t="n">
        <v>44192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inlineStr">
        <is>
          <t>33614</t>
        </is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  <c r="V1953" s="51">
        <f>INDEX(Customers!$C$2:$C$805,MATCH(F1953,Customers!$A$2:$A$805,0))</f>
        <v/>
      </c>
      <c r="W1953">
        <f>INDEX(Customers!$D$2:$D$805,MATCH(F1953,Customers!$A$2:$A$805,0))</f>
        <v/>
      </c>
      <c r="X1953">
        <f>YEAR(C1953)</f>
        <v/>
      </c>
      <c r="Y1953">
        <f>X1953-YEAR(V1953)+1</f>
        <v/>
      </c>
    </row>
    <row r="1954">
      <c r="A1954" t="n">
        <v>1953</v>
      </c>
      <c r="B1954" t="inlineStr">
        <is>
          <t>US-2020-167738</t>
        </is>
      </c>
      <c r="C1954" s="51" t="n">
        <v>44189</v>
      </c>
      <c r="D1954" s="51" t="n">
        <v>44194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inlineStr">
        <is>
          <t>90045</t>
        </is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  <c r="V1954" s="51">
        <f>INDEX(Customers!$C$2:$C$805,MATCH(F1954,Customers!$A$2:$A$805,0))</f>
        <v/>
      </c>
      <c r="W1954">
        <f>INDEX(Customers!$D$2:$D$805,MATCH(F1954,Customers!$A$2:$A$805,0))</f>
        <v/>
      </c>
      <c r="X1954">
        <f>YEAR(C1954)</f>
        <v/>
      </c>
      <c r="Y1954">
        <f>X1954-YEAR(V1954)+1</f>
        <v/>
      </c>
    </row>
    <row r="1955">
      <c r="A1955" t="n">
        <v>1954</v>
      </c>
      <c r="B1955" t="inlineStr">
        <is>
          <t>US-2020-138247</t>
        </is>
      </c>
      <c r="C1955" s="51" t="n">
        <v>44189</v>
      </c>
      <c r="D1955" s="51" t="n">
        <v>44194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inlineStr">
        <is>
          <t>90045</t>
        </is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  <c r="V1955" s="51">
        <f>INDEX(Customers!$C$2:$C$805,MATCH(F1955,Customers!$A$2:$A$805,0))</f>
        <v/>
      </c>
      <c r="W1955">
        <f>INDEX(Customers!$D$2:$D$805,MATCH(F1955,Customers!$A$2:$A$805,0))</f>
        <v/>
      </c>
      <c r="X1955">
        <f>YEAR(C1955)</f>
        <v/>
      </c>
      <c r="Y1955">
        <f>X1955-YEAR(V1955)+1</f>
        <v/>
      </c>
    </row>
    <row r="1956">
      <c r="A1956" t="n">
        <v>1955</v>
      </c>
      <c r="B1956" t="inlineStr">
        <is>
          <t>US-2020-156314</t>
        </is>
      </c>
      <c r="C1956" s="51" t="n">
        <v>44189</v>
      </c>
      <c r="D1956" s="51" t="n">
        <v>44191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inlineStr">
        <is>
          <t>44105</t>
        </is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  <c r="V1956" s="51">
        <f>INDEX(Customers!$C$2:$C$805,MATCH(F1956,Customers!$A$2:$A$805,0))</f>
        <v/>
      </c>
      <c r="W1956">
        <f>INDEX(Customers!$D$2:$D$805,MATCH(F1956,Customers!$A$2:$A$805,0))</f>
        <v/>
      </c>
      <c r="X1956">
        <f>YEAR(C1956)</f>
        <v/>
      </c>
      <c r="Y1956">
        <f>X1956-YEAR(V1956)+1</f>
        <v/>
      </c>
    </row>
    <row r="1957">
      <c r="A1957" t="n">
        <v>1956</v>
      </c>
      <c r="B1957" t="inlineStr">
        <is>
          <t>US-2020-138247</t>
        </is>
      </c>
      <c r="C1957" s="51" t="n">
        <v>44189</v>
      </c>
      <c r="D1957" s="51" t="n">
        <v>44194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inlineStr">
        <is>
          <t>90045</t>
        </is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  <c r="V1957" s="51">
        <f>INDEX(Customers!$C$2:$C$805,MATCH(F1957,Customers!$A$2:$A$805,0))</f>
        <v/>
      </c>
      <c r="W1957">
        <f>INDEX(Customers!$D$2:$D$805,MATCH(F1957,Customers!$A$2:$A$805,0))</f>
        <v/>
      </c>
      <c r="X1957">
        <f>YEAR(C1957)</f>
        <v/>
      </c>
      <c r="Y1957">
        <f>X1957-YEAR(V1957)+1</f>
        <v/>
      </c>
    </row>
    <row r="1958">
      <c r="A1958" t="n">
        <v>1957</v>
      </c>
      <c r="B1958" t="inlineStr">
        <is>
          <t>US-2020-132913</t>
        </is>
      </c>
      <c r="C1958" s="51" t="n">
        <v>44189</v>
      </c>
      <c r="D1958" s="51" t="n">
        <v>44191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inlineStr">
        <is>
          <t>92037</t>
        </is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  <c r="V1958" s="51">
        <f>INDEX(Customers!$C$2:$C$805,MATCH(F1958,Customers!$A$2:$A$805,0))</f>
        <v/>
      </c>
      <c r="W1958">
        <f>INDEX(Customers!$D$2:$D$805,MATCH(F1958,Customers!$A$2:$A$805,0))</f>
        <v/>
      </c>
      <c r="X1958">
        <f>YEAR(C1958)</f>
        <v/>
      </c>
      <c r="Y1958">
        <f>X1958-YEAR(V1958)+1</f>
        <v/>
      </c>
    </row>
    <row r="1959">
      <c r="A1959" t="n">
        <v>1958</v>
      </c>
      <c r="B1959" t="inlineStr">
        <is>
          <t>US-2020-113166</t>
        </is>
      </c>
      <c r="C1959" s="51" t="n">
        <v>44189</v>
      </c>
      <c r="D1959" s="51" t="n">
        <v>44191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inlineStr">
        <is>
          <t>33180</t>
        </is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  <c r="V1959" s="51">
        <f>INDEX(Customers!$C$2:$C$805,MATCH(F1959,Customers!$A$2:$A$805,0))</f>
        <v/>
      </c>
      <c r="W1959">
        <f>INDEX(Customers!$D$2:$D$805,MATCH(F1959,Customers!$A$2:$A$805,0))</f>
        <v/>
      </c>
      <c r="X1959">
        <f>YEAR(C1959)</f>
        <v/>
      </c>
      <c r="Y1959">
        <f>X1959-YEAR(V1959)+1</f>
        <v/>
      </c>
    </row>
    <row r="1960">
      <c r="A1960" t="n">
        <v>1959</v>
      </c>
      <c r="B1960" t="inlineStr">
        <is>
          <t>US-2020-138247</t>
        </is>
      </c>
      <c r="C1960" s="51" t="n">
        <v>44189</v>
      </c>
      <c r="D1960" s="51" t="n">
        <v>44194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inlineStr">
        <is>
          <t>90045</t>
        </is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  <c r="V1960" s="51">
        <f>INDEX(Customers!$C$2:$C$805,MATCH(F1960,Customers!$A$2:$A$805,0))</f>
        <v/>
      </c>
      <c r="W1960">
        <f>INDEX(Customers!$D$2:$D$805,MATCH(F1960,Customers!$A$2:$A$805,0))</f>
        <v/>
      </c>
      <c r="X1960">
        <f>YEAR(C1960)</f>
        <v/>
      </c>
      <c r="Y1960">
        <f>X1960-YEAR(V1960)+1</f>
        <v/>
      </c>
    </row>
    <row r="1961">
      <c r="A1961" t="n">
        <v>1960</v>
      </c>
      <c r="B1961" t="inlineStr">
        <is>
          <t>US-2020-167738</t>
        </is>
      </c>
      <c r="C1961" s="51" t="n">
        <v>44189</v>
      </c>
      <c r="D1961" s="51" t="n">
        <v>44194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inlineStr">
        <is>
          <t>90045</t>
        </is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  <c r="V1961" s="51">
        <f>INDEX(Customers!$C$2:$C$805,MATCH(F1961,Customers!$A$2:$A$805,0))</f>
        <v/>
      </c>
      <c r="W1961">
        <f>INDEX(Customers!$D$2:$D$805,MATCH(F1961,Customers!$A$2:$A$805,0))</f>
        <v/>
      </c>
      <c r="X1961">
        <f>YEAR(C1961)</f>
        <v/>
      </c>
      <c r="Y1961">
        <f>X1961-YEAR(V1961)+1</f>
        <v/>
      </c>
    </row>
    <row r="1962">
      <c r="A1962" t="n">
        <v>1961</v>
      </c>
      <c r="B1962" t="inlineStr">
        <is>
          <t>US-2020-138247</t>
        </is>
      </c>
      <c r="C1962" s="51" t="n">
        <v>44189</v>
      </c>
      <c r="D1962" s="51" t="n">
        <v>44194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90045</t>
        </is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  <c r="V1962" s="51">
        <f>INDEX(Customers!$C$2:$C$805,MATCH(F1962,Customers!$A$2:$A$805,0))</f>
        <v/>
      </c>
      <c r="W1962">
        <f>INDEX(Customers!$D$2:$D$805,MATCH(F1962,Customers!$A$2:$A$805,0))</f>
        <v/>
      </c>
      <c r="X1962">
        <f>YEAR(C1962)</f>
        <v/>
      </c>
      <c r="Y1962">
        <f>X1962-YEAR(V1962)+1</f>
        <v/>
      </c>
    </row>
    <row r="1963">
      <c r="A1963" t="n">
        <v>1962</v>
      </c>
      <c r="B1963" t="inlineStr">
        <is>
          <t>US-2020-138247</t>
        </is>
      </c>
      <c r="C1963" s="51" t="n">
        <v>44189</v>
      </c>
      <c r="D1963" s="51" t="n">
        <v>44194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inlineStr">
        <is>
          <t>90045</t>
        </is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  <c r="V1963" s="51">
        <f>INDEX(Customers!$C$2:$C$805,MATCH(F1963,Customers!$A$2:$A$805,0))</f>
        <v/>
      </c>
      <c r="W1963">
        <f>INDEX(Customers!$D$2:$D$805,MATCH(F1963,Customers!$A$2:$A$805,0))</f>
        <v/>
      </c>
      <c r="X1963">
        <f>YEAR(C1963)</f>
        <v/>
      </c>
      <c r="Y1963">
        <f>X1963-YEAR(V1963)+1</f>
        <v/>
      </c>
    </row>
    <row r="1964">
      <c r="A1964" t="n">
        <v>1963</v>
      </c>
      <c r="B1964" t="inlineStr">
        <is>
          <t>US-2020-138247</t>
        </is>
      </c>
      <c r="C1964" s="51" t="n">
        <v>44189</v>
      </c>
      <c r="D1964" s="51" t="n">
        <v>44194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inlineStr">
        <is>
          <t>90045</t>
        </is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  <c r="V1964" s="51">
        <f>INDEX(Customers!$C$2:$C$805,MATCH(F1964,Customers!$A$2:$A$805,0))</f>
        <v/>
      </c>
      <c r="W1964">
        <f>INDEX(Customers!$D$2:$D$805,MATCH(F1964,Customers!$A$2:$A$805,0))</f>
        <v/>
      </c>
      <c r="X1964">
        <f>YEAR(C1964)</f>
        <v/>
      </c>
      <c r="Y1964">
        <f>X1964-YEAR(V1964)+1</f>
        <v/>
      </c>
    </row>
    <row r="1965">
      <c r="A1965" t="n">
        <v>1964</v>
      </c>
      <c r="B1965" t="inlineStr">
        <is>
          <t>US-2020-111451</t>
        </is>
      </c>
      <c r="C1965" s="51" t="n">
        <v>44191</v>
      </c>
      <c r="D1965" s="51" t="n">
        <v>44193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inlineStr">
        <is>
          <t>80906</t>
        </is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  <c r="V1965" s="51">
        <f>INDEX(Customers!$C$2:$C$805,MATCH(F1965,Customers!$A$2:$A$805,0))</f>
        <v/>
      </c>
      <c r="W1965">
        <f>INDEX(Customers!$D$2:$D$805,MATCH(F1965,Customers!$A$2:$A$805,0))</f>
        <v/>
      </c>
      <c r="X1965">
        <f>YEAR(C1965)</f>
        <v/>
      </c>
      <c r="Y1965">
        <f>X1965-YEAR(V1965)+1</f>
        <v/>
      </c>
    </row>
    <row r="1966">
      <c r="A1966" t="n">
        <v>1965</v>
      </c>
      <c r="B1966" t="inlineStr">
        <is>
          <t>US-2020-152030</t>
        </is>
      </c>
      <c r="C1966" s="51" t="n">
        <v>44191</v>
      </c>
      <c r="D1966" s="51" t="n">
        <v>44193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inlineStr">
        <is>
          <t>77041</t>
        </is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  <c r="V1966" s="51">
        <f>INDEX(Customers!$C$2:$C$805,MATCH(F1966,Customers!$A$2:$A$805,0))</f>
        <v/>
      </c>
      <c r="W1966">
        <f>INDEX(Customers!$D$2:$D$805,MATCH(F1966,Customers!$A$2:$A$805,0))</f>
        <v/>
      </c>
      <c r="X1966">
        <f>YEAR(C1966)</f>
        <v/>
      </c>
      <c r="Y1966">
        <f>X1966-YEAR(V1966)+1</f>
        <v/>
      </c>
    </row>
    <row r="1967">
      <c r="A1967" t="n">
        <v>1966</v>
      </c>
      <c r="B1967" t="inlineStr">
        <is>
          <t>US-2020-106264</t>
        </is>
      </c>
      <c r="C1967" s="51" t="n">
        <v>44191</v>
      </c>
      <c r="D1967" s="51" t="n">
        <v>44195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inlineStr">
        <is>
          <t>92024</t>
        </is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  <c r="V1967" s="51">
        <f>INDEX(Customers!$C$2:$C$805,MATCH(F1967,Customers!$A$2:$A$805,0))</f>
        <v/>
      </c>
      <c r="W1967">
        <f>INDEX(Customers!$D$2:$D$805,MATCH(F1967,Customers!$A$2:$A$805,0))</f>
        <v/>
      </c>
      <c r="X1967">
        <f>YEAR(C1967)</f>
        <v/>
      </c>
      <c r="Y1967">
        <f>X1967-YEAR(V1967)+1</f>
        <v/>
      </c>
    </row>
    <row r="1968">
      <c r="A1968" t="n">
        <v>1967</v>
      </c>
      <c r="B1968" t="inlineStr">
        <is>
          <t>US-2020-111451</t>
        </is>
      </c>
      <c r="C1968" s="51" t="n">
        <v>44191</v>
      </c>
      <c r="D1968" s="51" t="n">
        <v>44193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inlineStr">
        <is>
          <t>80906</t>
        </is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  <c r="V1968" s="51">
        <f>INDEX(Customers!$C$2:$C$805,MATCH(F1968,Customers!$A$2:$A$805,0))</f>
        <v/>
      </c>
      <c r="W1968">
        <f>INDEX(Customers!$D$2:$D$805,MATCH(F1968,Customers!$A$2:$A$805,0))</f>
        <v/>
      </c>
      <c r="X1968">
        <f>YEAR(C1968)</f>
        <v/>
      </c>
      <c r="Y1968">
        <f>X1968-YEAR(V1968)+1</f>
        <v/>
      </c>
    </row>
    <row r="1969">
      <c r="A1969" t="n">
        <v>1968</v>
      </c>
      <c r="B1969" t="inlineStr">
        <is>
          <t>US-2020-111451</t>
        </is>
      </c>
      <c r="C1969" s="51" t="n">
        <v>44191</v>
      </c>
      <c r="D1969" s="51" t="n">
        <v>44193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inlineStr">
        <is>
          <t>80906</t>
        </is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  <c r="V1969" s="51">
        <f>INDEX(Customers!$C$2:$C$805,MATCH(F1969,Customers!$A$2:$A$805,0))</f>
        <v/>
      </c>
      <c r="W1969">
        <f>INDEX(Customers!$D$2:$D$805,MATCH(F1969,Customers!$A$2:$A$805,0))</f>
        <v/>
      </c>
      <c r="X1969">
        <f>YEAR(C1969)</f>
        <v/>
      </c>
      <c r="Y1969">
        <f>X1969-YEAR(V1969)+1</f>
        <v/>
      </c>
    </row>
    <row r="1970">
      <c r="A1970" t="n">
        <v>1969</v>
      </c>
      <c r="B1970" t="inlineStr">
        <is>
          <t>US-2020-139598</t>
        </is>
      </c>
      <c r="C1970" s="51" t="n">
        <v>44191</v>
      </c>
      <c r="D1970" s="51" t="n">
        <v>44196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inlineStr">
        <is>
          <t>19134</t>
        </is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  <c r="V1970" s="51">
        <f>INDEX(Customers!$C$2:$C$805,MATCH(F1970,Customers!$A$2:$A$805,0))</f>
        <v/>
      </c>
      <c r="W1970">
        <f>INDEX(Customers!$D$2:$D$805,MATCH(F1970,Customers!$A$2:$A$805,0))</f>
        <v/>
      </c>
      <c r="X1970">
        <f>YEAR(C1970)</f>
        <v/>
      </c>
      <c r="Y1970">
        <f>X1970-YEAR(V1970)+1</f>
        <v/>
      </c>
    </row>
    <row r="1971">
      <c r="A1971" t="n">
        <v>1970</v>
      </c>
      <c r="B1971" t="inlineStr">
        <is>
          <t>US-2020-139598</t>
        </is>
      </c>
      <c r="C1971" s="51" t="n">
        <v>44191</v>
      </c>
      <c r="D1971" s="51" t="n">
        <v>44196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inlineStr">
        <is>
          <t>19134</t>
        </is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  <c r="V1971" s="51">
        <f>INDEX(Customers!$C$2:$C$805,MATCH(F1971,Customers!$A$2:$A$805,0))</f>
        <v/>
      </c>
      <c r="W1971">
        <f>INDEX(Customers!$D$2:$D$805,MATCH(F1971,Customers!$A$2:$A$805,0))</f>
        <v/>
      </c>
      <c r="X1971">
        <f>YEAR(C1971)</f>
        <v/>
      </c>
      <c r="Y1971">
        <f>X1971-YEAR(V1971)+1</f>
        <v/>
      </c>
    </row>
    <row r="1972">
      <c r="A1972" t="n">
        <v>1971</v>
      </c>
      <c r="B1972" t="inlineStr">
        <is>
          <t>US-2020-101427</t>
        </is>
      </c>
      <c r="C1972" s="51" t="n">
        <v>44191</v>
      </c>
      <c r="D1972" s="51" t="n">
        <v>44195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inlineStr">
        <is>
          <t>19140</t>
        </is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  <c r="V1972" s="51">
        <f>INDEX(Customers!$C$2:$C$805,MATCH(F1972,Customers!$A$2:$A$805,0))</f>
        <v/>
      </c>
      <c r="W1972">
        <f>INDEX(Customers!$D$2:$D$805,MATCH(F1972,Customers!$A$2:$A$805,0))</f>
        <v/>
      </c>
      <c r="X1972">
        <f>YEAR(C1972)</f>
        <v/>
      </c>
      <c r="Y1972">
        <f>X1972-YEAR(V1972)+1</f>
        <v/>
      </c>
    </row>
    <row r="1973">
      <c r="A1973" t="n">
        <v>1972</v>
      </c>
      <c r="B1973" t="inlineStr">
        <is>
          <t>US-2020-111171</t>
        </is>
      </c>
      <c r="C1973" s="51" t="n">
        <v>44191</v>
      </c>
      <c r="D1973" s="51" t="n">
        <v>44196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  <c r="V1973" s="51">
        <f>INDEX(Customers!$C$2:$C$805,MATCH(F1973,Customers!$A$2:$A$805,0))</f>
        <v/>
      </c>
      <c r="W1973">
        <f>INDEX(Customers!$D$2:$D$805,MATCH(F1973,Customers!$A$2:$A$805,0))</f>
        <v/>
      </c>
      <c r="X1973">
        <f>YEAR(C1973)</f>
        <v/>
      </c>
      <c r="Y1973">
        <f>X1973-YEAR(V1973)+1</f>
        <v/>
      </c>
    </row>
    <row r="1974">
      <c r="A1974" t="n">
        <v>1973</v>
      </c>
      <c r="B1974" t="inlineStr">
        <is>
          <t>US-2020-111451</t>
        </is>
      </c>
      <c r="C1974" s="51" t="n">
        <v>44191</v>
      </c>
      <c r="D1974" s="51" t="n">
        <v>44193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inlineStr">
        <is>
          <t>80906</t>
        </is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  <c r="V1974" s="51">
        <f>INDEX(Customers!$C$2:$C$805,MATCH(F1974,Customers!$A$2:$A$805,0))</f>
        <v/>
      </c>
      <c r="W1974">
        <f>INDEX(Customers!$D$2:$D$805,MATCH(F1974,Customers!$A$2:$A$805,0))</f>
        <v/>
      </c>
      <c r="X1974">
        <f>YEAR(C1974)</f>
        <v/>
      </c>
      <c r="Y1974">
        <f>X1974-YEAR(V1974)+1</f>
        <v/>
      </c>
    </row>
    <row r="1975">
      <c r="A1975" t="n">
        <v>1974</v>
      </c>
      <c r="B1975" t="inlineStr">
        <is>
          <t>US-2020-111451</t>
        </is>
      </c>
      <c r="C1975" s="51" t="n">
        <v>44191</v>
      </c>
      <c r="D1975" s="51" t="n">
        <v>44193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inlineStr">
        <is>
          <t>80906</t>
        </is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  <c r="V1975" s="51">
        <f>INDEX(Customers!$C$2:$C$805,MATCH(F1975,Customers!$A$2:$A$805,0))</f>
        <v/>
      </c>
      <c r="W1975">
        <f>INDEX(Customers!$D$2:$D$805,MATCH(F1975,Customers!$A$2:$A$805,0))</f>
        <v/>
      </c>
      <c r="X1975">
        <f>YEAR(C1975)</f>
        <v/>
      </c>
      <c r="Y1975">
        <f>X1975-YEAR(V1975)+1</f>
        <v/>
      </c>
    </row>
    <row r="1976">
      <c r="A1976" t="n">
        <v>1975</v>
      </c>
      <c r="B1976" t="inlineStr">
        <is>
          <t>US-2020-139598</t>
        </is>
      </c>
      <c r="C1976" s="51" t="n">
        <v>44191</v>
      </c>
      <c r="D1976" s="51" t="n">
        <v>44196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inlineStr">
        <is>
          <t>19134</t>
        </is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  <c r="V1976" s="51">
        <f>INDEX(Customers!$C$2:$C$805,MATCH(F1976,Customers!$A$2:$A$805,0))</f>
        <v/>
      </c>
      <c r="W1976">
        <f>INDEX(Customers!$D$2:$D$805,MATCH(F1976,Customers!$A$2:$A$805,0))</f>
        <v/>
      </c>
      <c r="X1976">
        <f>YEAR(C1976)</f>
        <v/>
      </c>
      <c r="Y1976">
        <f>X1976-YEAR(V1976)+1</f>
        <v/>
      </c>
    </row>
    <row r="1977">
      <c r="A1977" t="n">
        <v>1976</v>
      </c>
      <c r="B1977" t="inlineStr">
        <is>
          <t>US-2020-168473</t>
        </is>
      </c>
      <c r="C1977" s="51" t="n">
        <v>44191</v>
      </c>
      <c r="D1977" s="51" t="n">
        <v>44197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inlineStr">
        <is>
          <t>10009</t>
        </is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  <c r="V1977" s="51">
        <f>INDEX(Customers!$C$2:$C$805,MATCH(F1977,Customers!$A$2:$A$805,0))</f>
        <v/>
      </c>
      <c r="W1977">
        <f>INDEX(Customers!$D$2:$D$805,MATCH(F1977,Customers!$A$2:$A$805,0))</f>
        <v/>
      </c>
      <c r="X1977">
        <f>YEAR(C1977)</f>
        <v/>
      </c>
      <c r="Y1977">
        <f>X1977-YEAR(V1977)+1</f>
        <v/>
      </c>
    </row>
    <row r="1978">
      <c r="A1978" t="n">
        <v>1977</v>
      </c>
      <c r="B1978" t="inlineStr">
        <is>
          <t>US-2020-139598</t>
        </is>
      </c>
      <c r="C1978" s="51" t="n">
        <v>44191</v>
      </c>
      <c r="D1978" s="51" t="n">
        <v>44196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inlineStr">
        <is>
          <t>19134</t>
        </is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  <c r="V1978" s="51">
        <f>INDEX(Customers!$C$2:$C$805,MATCH(F1978,Customers!$A$2:$A$805,0))</f>
        <v/>
      </c>
      <c r="W1978">
        <f>INDEX(Customers!$D$2:$D$805,MATCH(F1978,Customers!$A$2:$A$805,0))</f>
        <v/>
      </c>
      <c r="X1978">
        <f>YEAR(C1978)</f>
        <v/>
      </c>
      <c r="Y1978">
        <f>X1978-YEAR(V1978)+1</f>
        <v/>
      </c>
    </row>
    <row r="1979">
      <c r="A1979" t="n">
        <v>1978</v>
      </c>
      <c r="B1979" t="inlineStr">
        <is>
          <t>US-2020-106264</t>
        </is>
      </c>
      <c r="C1979" s="51" t="n">
        <v>44191</v>
      </c>
      <c r="D1979" s="51" t="n">
        <v>44195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inlineStr">
        <is>
          <t>92024</t>
        </is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  <c r="V1979" s="51">
        <f>INDEX(Customers!$C$2:$C$805,MATCH(F1979,Customers!$A$2:$A$805,0))</f>
        <v/>
      </c>
      <c r="W1979">
        <f>INDEX(Customers!$D$2:$D$805,MATCH(F1979,Customers!$A$2:$A$805,0))</f>
        <v/>
      </c>
      <c r="X1979">
        <f>YEAR(C1979)</f>
        <v/>
      </c>
      <c r="Y1979">
        <f>X1979-YEAR(V1979)+1</f>
        <v/>
      </c>
    </row>
    <row r="1980">
      <c r="A1980" t="n">
        <v>1979</v>
      </c>
      <c r="B1980" t="inlineStr">
        <is>
          <t>US-2020-163447</t>
        </is>
      </c>
      <c r="C1980" s="51" t="n">
        <v>44192</v>
      </c>
      <c r="D1980" s="51" t="n">
        <v>44196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inlineStr">
        <is>
          <t>10011</t>
        </is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  <c r="V1980" s="51">
        <f>INDEX(Customers!$C$2:$C$805,MATCH(F1980,Customers!$A$2:$A$805,0))</f>
        <v/>
      </c>
      <c r="W1980">
        <f>INDEX(Customers!$D$2:$D$805,MATCH(F1980,Customers!$A$2:$A$805,0))</f>
        <v/>
      </c>
      <c r="X1980">
        <f>YEAR(C1980)</f>
        <v/>
      </c>
      <c r="Y1980">
        <f>X1980-YEAR(V1980)+1</f>
        <v/>
      </c>
    </row>
    <row r="1981">
      <c r="A1981" t="n">
        <v>1980</v>
      </c>
      <c r="B1981" t="inlineStr">
        <is>
          <t>US-2020-106334</t>
        </is>
      </c>
      <c r="C1981" s="51" t="n">
        <v>44192</v>
      </c>
      <c r="D1981" s="51" t="n">
        <v>44198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inlineStr">
        <is>
          <t>94122</t>
        </is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  <c r="V1981" s="51">
        <f>INDEX(Customers!$C$2:$C$805,MATCH(F1981,Customers!$A$2:$A$805,0))</f>
        <v/>
      </c>
      <c r="W1981">
        <f>INDEX(Customers!$D$2:$D$805,MATCH(F1981,Customers!$A$2:$A$805,0))</f>
        <v/>
      </c>
      <c r="X1981">
        <f>YEAR(C1981)</f>
        <v/>
      </c>
      <c r="Y1981">
        <f>X1981-YEAR(V1981)+1</f>
        <v/>
      </c>
    </row>
    <row r="1982">
      <c r="A1982" t="n">
        <v>1981</v>
      </c>
      <c r="B1982" t="inlineStr">
        <is>
          <t>US-2020-162866</t>
        </is>
      </c>
      <c r="C1982" s="51" t="n">
        <v>44192</v>
      </c>
      <c r="D1982" s="51" t="n">
        <v>44196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inlineStr">
        <is>
          <t>60076</t>
        </is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  <c r="V1982" s="51">
        <f>INDEX(Customers!$C$2:$C$805,MATCH(F1982,Customers!$A$2:$A$805,0))</f>
        <v/>
      </c>
      <c r="W1982">
        <f>INDEX(Customers!$D$2:$D$805,MATCH(F1982,Customers!$A$2:$A$805,0))</f>
        <v/>
      </c>
      <c r="X1982">
        <f>YEAR(C1982)</f>
        <v/>
      </c>
      <c r="Y1982">
        <f>X1982-YEAR(V1982)+1</f>
        <v/>
      </c>
    </row>
    <row r="1983">
      <c r="A1983" t="n">
        <v>1982</v>
      </c>
      <c r="B1983" t="inlineStr">
        <is>
          <t>US-2020-159611</t>
        </is>
      </c>
      <c r="C1983" s="51" t="n">
        <v>44192</v>
      </c>
      <c r="D1983" s="51" t="n">
        <v>44197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inlineStr">
        <is>
          <t>44105</t>
        </is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  <c r="V1983" s="51">
        <f>INDEX(Customers!$C$2:$C$805,MATCH(F1983,Customers!$A$2:$A$805,0))</f>
        <v/>
      </c>
      <c r="W1983">
        <f>INDEX(Customers!$D$2:$D$805,MATCH(F1983,Customers!$A$2:$A$805,0))</f>
        <v/>
      </c>
      <c r="X1983">
        <f>YEAR(C1983)</f>
        <v/>
      </c>
      <c r="Y1983">
        <f>X1983-YEAR(V1983)+1</f>
        <v/>
      </c>
    </row>
    <row r="1984">
      <c r="A1984" t="n">
        <v>1983</v>
      </c>
      <c r="B1984" t="inlineStr">
        <is>
          <t>US-2020-166961</t>
        </is>
      </c>
      <c r="C1984" s="51" t="n">
        <v>44192</v>
      </c>
      <c r="D1984" s="51" t="n">
        <v>44196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inlineStr">
        <is>
          <t>92553</t>
        </is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  <c r="V1984" s="51">
        <f>INDEX(Customers!$C$2:$C$805,MATCH(F1984,Customers!$A$2:$A$805,0))</f>
        <v/>
      </c>
      <c r="W1984">
        <f>INDEX(Customers!$D$2:$D$805,MATCH(F1984,Customers!$A$2:$A$805,0))</f>
        <v/>
      </c>
      <c r="X1984">
        <f>YEAR(C1984)</f>
        <v/>
      </c>
      <c r="Y1984">
        <f>X1984-YEAR(V1984)+1</f>
        <v/>
      </c>
    </row>
    <row r="1985">
      <c r="A1985" t="n">
        <v>1984</v>
      </c>
      <c r="B1985" t="inlineStr">
        <is>
          <t>US-2020-165393</t>
        </is>
      </c>
      <c r="C1985" s="51" t="n">
        <v>44192</v>
      </c>
      <c r="D1985" s="51" t="n">
        <v>44195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inlineStr">
        <is>
          <t>76106</t>
        </is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  <c r="V1985" s="51">
        <f>INDEX(Customers!$C$2:$C$805,MATCH(F1985,Customers!$A$2:$A$805,0))</f>
        <v/>
      </c>
      <c r="W1985">
        <f>INDEX(Customers!$D$2:$D$805,MATCH(F1985,Customers!$A$2:$A$805,0))</f>
        <v/>
      </c>
      <c r="X1985">
        <f>YEAR(C1985)</f>
        <v/>
      </c>
      <c r="Y1985">
        <f>X1985-YEAR(V1985)+1</f>
        <v/>
      </c>
    </row>
    <row r="1986">
      <c r="A1986" t="n">
        <v>1985</v>
      </c>
      <c r="B1986" t="inlineStr">
        <is>
          <t>US-2020-166961</t>
        </is>
      </c>
      <c r="C1986" s="51" t="n">
        <v>44192</v>
      </c>
      <c r="D1986" s="51" t="n">
        <v>44196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inlineStr">
        <is>
          <t>92553</t>
        </is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  <c r="V1986" s="51">
        <f>INDEX(Customers!$C$2:$C$805,MATCH(F1986,Customers!$A$2:$A$805,0))</f>
        <v/>
      </c>
      <c r="W1986">
        <f>INDEX(Customers!$D$2:$D$805,MATCH(F1986,Customers!$A$2:$A$805,0))</f>
        <v/>
      </c>
      <c r="X1986">
        <f>YEAR(C1986)</f>
        <v/>
      </c>
      <c r="Y1986">
        <f>X1986-YEAR(V1986)+1</f>
        <v/>
      </c>
    </row>
    <row r="1987">
      <c r="A1987" t="n">
        <v>1986</v>
      </c>
      <c r="B1987" t="inlineStr">
        <is>
          <t>US-2020-148383</t>
        </is>
      </c>
      <c r="C1987" s="51" t="n">
        <v>44192</v>
      </c>
      <c r="D1987" s="51" t="n">
        <v>44196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inlineStr">
        <is>
          <t>85023</t>
        </is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  <c r="V1987" s="51">
        <f>INDEX(Customers!$C$2:$C$805,MATCH(F1987,Customers!$A$2:$A$805,0))</f>
        <v/>
      </c>
      <c r="W1987">
        <f>INDEX(Customers!$D$2:$D$805,MATCH(F1987,Customers!$A$2:$A$805,0))</f>
        <v/>
      </c>
      <c r="X1987">
        <f>YEAR(C1987)</f>
        <v/>
      </c>
      <c r="Y1987">
        <f>X1987-YEAR(V1987)+1</f>
        <v/>
      </c>
    </row>
    <row r="1988">
      <c r="A1988" t="n">
        <v>1987</v>
      </c>
      <c r="B1988" t="inlineStr">
        <is>
          <t>US-2020-166961</t>
        </is>
      </c>
      <c r="C1988" s="51" t="n">
        <v>44192</v>
      </c>
      <c r="D1988" s="51" t="n">
        <v>44196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inlineStr">
        <is>
          <t>92553</t>
        </is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  <c r="V1988" s="51">
        <f>INDEX(Customers!$C$2:$C$805,MATCH(F1988,Customers!$A$2:$A$805,0))</f>
        <v/>
      </c>
      <c r="W1988">
        <f>INDEX(Customers!$D$2:$D$805,MATCH(F1988,Customers!$A$2:$A$805,0))</f>
        <v/>
      </c>
      <c r="X1988">
        <f>YEAR(C1988)</f>
        <v/>
      </c>
      <c r="Y1988">
        <f>X1988-YEAR(V1988)+1</f>
        <v/>
      </c>
    </row>
    <row r="1989">
      <c r="A1989" t="n">
        <v>1988</v>
      </c>
      <c r="B1989" t="inlineStr">
        <is>
          <t>US-2020-120243</t>
        </is>
      </c>
      <c r="C1989" s="51" t="n">
        <v>44192</v>
      </c>
      <c r="D1989" s="51" t="n">
        <v>44195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90004</t>
        </is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  <c r="V1989" s="51">
        <f>INDEX(Customers!$C$2:$C$805,MATCH(F1989,Customers!$A$2:$A$805,0))</f>
        <v/>
      </c>
      <c r="W1989">
        <f>INDEX(Customers!$D$2:$D$805,MATCH(F1989,Customers!$A$2:$A$805,0))</f>
        <v/>
      </c>
      <c r="X1989">
        <f>YEAR(C1989)</f>
        <v/>
      </c>
      <c r="Y1989">
        <f>X1989-YEAR(V1989)+1</f>
        <v/>
      </c>
    </row>
    <row r="1990">
      <c r="A1990" t="n">
        <v>1989</v>
      </c>
      <c r="B1990" t="inlineStr">
        <is>
          <t>US-2020-153087</t>
        </is>
      </c>
      <c r="C1990" s="51" t="n">
        <v>44192</v>
      </c>
      <c r="D1990" s="51" t="n">
        <v>44199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inlineStr">
        <is>
          <t>35601</t>
        </is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  <c r="V1990" s="51">
        <f>INDEX(Customers!$C$2:$C$805,MATCH(F1990,Customers!$A$2:$A$805,0))</f>
        <v/>
      </c>
      <c r="W1990">
        <f>INDEX(Customers!$D$2:$D$805,MATCH(F1990,Customers!$A$2:$A$805,0))</f>
        <v/>
      </c>
      <c r="X1990">
        <f>YEAR(C1990)</f>
        <v/>
      </c>
      <c r="Y1990">
        <f>X1990-YEAR(V1990)+1</f>
        <v/>
      </c>
    </row>
    <row r="1991">
      <c r="A1991" t="n">
        <v>1990</v>
      </c>
      <c r="B1991" t="inlineStr">
        <is>
          <t>US-2020-106334</t>
        </is>
      </c>
      <c r="C1991" s="51" t="n">
        <v>44192</v>
      </c>
      <c r="D1991" s="51" t="n">
        <v>44198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inlineStr">
        <is>
          <t>94122</t>
        </is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  <c r="V1991" s="51">
        <f>INDEX(Customers!$C$2:$C$805,MATCH(F1991,Customers!$A$2:$A$805,0))</f>
        <v/>
      </c>
      <c r="W1991">
        <f>INDEX(Customers!$D$2:$D$805,MATCH(F1991,Customers!$A$2:$A$805,0))</f>
        <v/>
      </c>
      <c r="X1991">
        <f>YEAR(C1991)</f>
        <v/>
      </c>
      <c r="Y1991">
        <f>X1991-YEAR(V1991)+1</f>
        <v/>
      </c>
    </row>
    <row r="1992">
      <c r="A1992" t="n">
        <v>1991</v>
      </c>
      <c r="B1992" t="inlineStr">
        <is>
          <t>US-2020-162866</t>
        </is>
      </c>
      <c r="C1992" s="51" t="n">
        <v>44192</v>
      </c>
      <c r="D1992" s="51" t="n">
        <v>44196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inlineStr">
        <is>
          <t>60076</t>
        </is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  <c r="V1992" s="51">
        <f>INDEX(Customers!$C$2:$C$805,MATCH(F1992,Customers!$A$2:$A$805,0))</f>
        <v/>
      </c>
      <c r="W1992">
        <f>INDEX(Customers!$D$2:$D$805,MATCH(F1992,Customers!$A$2:$A$805,0))</f>
        <v/>
      </c>
      <c r="X1992">
        <f>YEAR(C1992)</f>
        <v/>
      </c>
      <c r="Y1992">
        <f>X1992-YEAR(V1992)+1</f>
        <v/>
      </c>
    </row>
    <row r="1993">
      <c r="A1993" t="n">
        <v>1992</v>
      </c>
      <c r="B1993" t="inlineStr">
        <is>
          <t>US-2020-159611</t>
        </is>
      </c>
      <c r="C1993" s="51" t="n">
        <v>44192</v>
      </c>
      <c r="D1993" s="51" t="n">
        <v>44197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inlineStr">
        <is>
          <t>44105</t>
        </is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  <c r="V1993" s="51">
        <f>INDEX(Customers!$C$2:$C$805,MATCH(F1993,Customers!$A$2:$A$805,0))</f>
        <v/>
      </c>
      <c r="W1993">
        <f>INDEX(Customers!$D$2:$D$805,MATCH(F1993,Customers!$A$2:$A$805,0))</f>
        <v/>
      </c>
      <c r="X1993">
        <f>YEAR(C1993)</f>
        <v/>
      </c>
      <c r="Y1993">
        <f>X1993-YEAR(V1993)+1</f>
        <v/>
      </c>
    </row>
    <row r="1994">
      <c r="A1994" t="n">
        <v>1993</v>
      </c>
      <c r="B1994" t="inlineStr">
        <is>
          <t>US-2020-166961</t>
        </is>
      </c>
      <c r="C1994" s="51" t="n">
        <v>44192</v>
      </c>
      <c r="D1994" s="51" t="n">
        <v>44196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inlineStr">
        <is>
          <t>92553</t>
        </is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  <c r="V1994" s="51">
        <f>INDEX(Customers!$C$2:$C$805,MATCH(F1994,Customers!$A$2:$A$805,0))</f>
        <v/>
      </c>
      <c r="W1994">
        <f>INDEX(Customers!$D$2:$D$805,MATCH(F1994,Customers!$A$2:$A$805,0))</f>
        <v/>
      </c>
      <c r="X1994">
        <f>YEAR(C1994)</f>
        <v/>
      </c>
      <c r="Y1994">
        <f>X1994-YEAR(V1994)+1</f>
        <v/>
      </c>
    </row>
    <row r="1995">
      <c r="A1995" t="n">
        <v>1994</v>
      </c>
      <c r="B1995" t="inlineStr">
        <is>
          <t>US-2020-153087</t>
        </is>
      </c>
      <c r="C1995" s="51" t="n">
        <v>44192</v>
      </c>
      <c r="D1995" s="51" t="n">
        <v>44199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inlineStr">
        <is>
          <t>35601</t>
        </is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  <c r="V1995" s="51">
        <f>INDEX(Customers!$C$2:$C$805,MATCH(F1995,Customers!$A$2:$A$805,0))</f>
        <v/>
      </c>
      <c r="W1995">
        <f>INDEX(Customers!$D$2:$D$805,MATCH(F1995,Customers!$A$2:$A$805,0))</f>
        <v/>
      </c>
      <c r="X1995">
        <f>YEAR(C1995)</f>
        <v/>
      </c>
      <c r="Y1995">
        <f>X1995-YEAR(V1995)+1</f>
        <v/>
      </c>
    </row>
    <row r="1996">
      <c r="A1996" t="n">
        <v>1995</v>
      </c>
      <c r="B1996" t="inlineStr">
        <is>
          <t>US-2020-141313</t>
        </is>
      </c>
      <c r="C1996" s="51" t="n">
        <v>44193</v>
      </c>
      <c r="D1996" s="51" t="n">
        <v>44197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inlineStr">
        <is>
          <t>01915</t>
        </is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  <c r="V1996" s="51">
        <f>INDEX(Customers!$C$2:$C$805,MATCH(F1996,Customers!$A$2:$A$805,0))</f>
        <v/>
      </c>
      <c r="W1996">
        <f>INDEX(Customers!$D$2:$D$805,MATCH(F1996,Customers!$A$2:$A$805,0))</f>
        <v/>
      </c>
      <c r="X1996">
        <f>YEAR(C1996)</f>
        <v/>
      </c>
      <c r="Y1996">
        <f>X1996-YEAR(V1996)+1</f>
        <v/>
      </c>
    </row>
    <row r="1997">
      <c r="A1997" t="n">
        <v>1996</v>
      </c>
      <c r="B1997" t="inlineStr">
        <is>
          <t>US-2020-164259</t>
        </is>
      </c>
      <c r="C1997" s="51" t="n">
        <v>44193</v>
      </c>
      <c r="D1997" s="51" t="n">
        <v>44195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inlineStr">
        <is>
          <t>19143</t>
        </is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  <c r="V1997" s="51">
        <f>INDEX(Customers!$C$2:$C$805,MATCH(F1997,Customers!$A$2:$A$805,0))</f>
        <v/>
      </c>
      <c r="W1997">
        <f>INDEX(Customers!$D$2:$D$805,MATCH(F1997,Customers!$A$2:$A$805,0))</f>
        <v/>
      </c>
      <c r="X1997">
        <f>YEAR(C1997)</f>
        <v/>
      </c>
      <c r="Y1997">
        <f>X1997-YEAR(V1997)+1</f>
        <v/>
      </c>
    </row>
    <row r="1998">
      <c r="A1998" t="n">
        <v>1997</v>
      </c>
      <c r="B1998" t="inlineStr">
        <is>
          <t>US-2020-141313</t>
        </is>
      </c>
      <c r="C1998" s="51" t="n">
        <v>44193</v>
      </c>
      <c r="D1998" s="51" t="n">
        <v>44197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inlineStr">
        <is>
          <t>01915</t>
        </is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  <c r="V1998" s="51">
        <f>INDEX(Customers!$C$2:$C$805,MATCH(F1998,Customers!$A$2:$A$805,0))</f>
        <v/>
      </c>
      <c r="W1998">
        <f>INDEX(Customers!$D$2:$D$805,MATCH(F1998,Customers!$A$2:$A$805,0))</f>
        <v/>
      </c>
      <c r="X1998">
        <f>YEAR(C1998)</f>
        <v/>
      </c>
      <c r="Y1998">
        <f>X1998-YEAR(V1998)+1</f>
        <v/>
      </c>
    </row>
    <row r="1999">
      <c r="A1999" t="n">
        <v>1998</v>
      </c>
      <c r="B1999" t="inlineStr">
        <is>
          <t>US-2020-141313</t>
        </is>
      </c>
      <c r="C1999" s="51" t="n">
        <v>44193</v>
      </c>
      <c r="D1999" s="51" t="n">
        <v>44197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inlineStr">
        <is>
          <t>01915</t>
        </is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  <c r="V1999" s="51">
        <f>INDEX(Customers!$C$2:$C$805,MATCH(F1999,Customers!$A$2:$A$805,0))</f>
        <v/>
      </c>
      <c r="W1999">
        <f>INDEX(Customers!$D$2:$D$805,MATCH(F1999,Customers!$A$2:$A$805,0))</f>
        <v/>
      </c>
      <c r="X1999">
        <f>YEAR(C1999)</f>
        <v/>
      </c>
      <c r="Y1999">
        <f>X1999-YEAR(V1999)+1</f>
        <v/>
      </c>
    </row>
    <row r="2000">
      <c r="A2000" t="n">
        <v>1999</v>
      </c>
      <c r="B2000" t="inlineStr">
        <is>
          <t>US-2020-143371</t>
        </is>
      </c>
      <c r="C2000" s="51" t="n">
        <v>44193</v>
      </c>
      <c r="D2000" s="51" t="n">
        <v>44199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inlineStr">
        <is>
          <t>92804</t>
        </is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  <c r="V2000" s="51">
        <f>INDEX(Customers!$C$2:$C$805,MATCH(F2000,Customers!$A$2:$A$805,0))</f>
        <v/>
      </c>
      <c r="W2000">
        <f>INDEX(Customers!$D$2:$D$805,MATCH(F2000,Customers!$A$2:$A$805,0))</f>
        <v/>
      </c>
      <c r="X2000">
        <f>YEAR(C2000)</f>
        <v/>
      </c>
      <c r="Y2000">
        <f>X2000-YEAR(V2000)+1</f>
        <v/>
      </c>
    </row>
    <row r="2001">
      <c r="A2001" t="n">
        <v>2000</v>
      </c>
      <c r="B2001" t="inlineStr">
        <is>
          <t>US-2020-143371</t>
        </is>
      </c>
      <c r="C2001" s="51" t="n">
        <v>44193</v>
      </c>
      <c r="D2001" s="51" t="n">
        <v>44199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inlineStr">
        <is>
          <t>92804</t>
        </is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  <c r="V2001" s="51">
        <f>INDEX(Customers!$C$2:$C$805,MATCH(F2001,Customers!$A$2:$A$805,0))</f>
        <v/>
      </c>
      <c r="W2001">
        <f>INDEX(Customers!$D$2:$D$805,MATCH(F2001,Customers!$A$2:$A$805,0))</f>
        <v/>
      </c>
      <c r="X2001">
        <f>YEAR(C2001)</f>
        <v/>
      </c>
      <c r="Y2001">
        <f>X2001-YEAR(V2001)+1</f>
        <v/>
      </c>
    </row>
    <row r="2002">
      <c r="A2002" t="n">
        <v>2001</v>
      </c>
      <c r="B2002" t="inlineStr">
        <is>
          <t>US-2020-126802</t>
        </is>
      </c>
      <c r="C2002" s="51" t="n">
        <v>44194</v>
      </c>
      <c r="D2002" s="51" t="n">
        <v>44201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60610</t>
        </is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  <c r="V2002" s="51">
        <f>INDEX(Customers!$C$2:$C$805,MATCH(F2002,Customers!$A$2:$A$805,0))</f>
        <v/>
      </c>
      <c r="W2002">
        <f>INDEX(Customers!$D$2:$D$805,MATCH(F2002,Customers!$A$2:$A$805,0))</f>
        <v/>
      </c>
      <c r="X2002">
        <f>YEAR(C2002)</f>
        <v/>
      </c>
      <c r="Y2002">
        <f>X2002-YEAR(V2002)+1</f>
        <v/>
      </c>
    </row>
    <row r="2003">
      <c r="A2003" t="n">
        <v>2002</v>
      </c>
      <c r="B2003" t="inlineStr">
        <is>
          <t>US-2020-110786</t>
        </is>
      </c>
      <c r="C2003" s="51" t="n">
        <v>44194</v>
      </c>
      <c r="D2003" s="51" t="n">
        <v>44198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inlineStr">
        <is>
          <t>94110</t>
        </is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  <c r="V2003" s="51">
        <f>INDEX(Customers!$C$2:$C$805,MATCH(F2003,Customers!$A$2:$A$805,0))</f>
        <v/>
      </c>
      <c r="W2003">
        <f>INDEX(Customers!$D$2:$D$805,MATCH(F2003,Customers!$A$2:$A$805,0))</f>
        <v/>
      </c>
      <c r="X2003">
        <f>YEAR(C2003)</f>
        <v/>
      </c>
      <c r="Y2003">
        <f>X2003-YEAR(V2003)+1</f>
        <v/>
      </c>
    </row>
    <row r="2004">
      <c r="A2004" t="n">
        <v>2003</v>
      </c>
      <c r="B2004" t="inlineStr">
        <is>
          <t>US-2020-110786</t>
        </is>
      </c>
      <c r="C2004" s="51" t="n">
        <v>44194</v>
      </c>
      <c r="D2004" s="51" t="n">
        <v>44198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94110</t>
        </is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  <c r="V2004" s="51">
        <f>INDEX(Customers!$C$2:$C$805,MATCH(F2004,Customers!$A$2:$A$805,0))</f>
        <v/>
      </c>
      <c r="W2004">
        <f>INDEX(Customers!$D$2:$D$805,MATCH(F2004,Customers!$A$2:$A$805,0))</f>
        <v/>
      </c>
      <c r="X2004">
        <f>YEAR(C2004)</f>
        <v/>
      </c>
      <c r="Y2004">
        <f>X2004-YEAR(V2004)+1</f>
        <v/>
      </c>
    </row>
    <row r="2005">
      <c r="A2005" t="n">
        <v>2004</v>
      </c>
      <c r="B2005" t="inlineStr">
        <is>
          <t>US-2020-118276</t>
        </is>
      </c>
      <c r="C2005" s="51" t="n">
        <v>44194</v>
      </c>
      <c r="D2005" s="51" t="n">
        <v>44198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inlineStr">
        <is>
          <t>60174</t>
        </is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  <c r="V2005" s="51">
        <f>INDEX(Customers!$C$2:$C$805,MATCH(F2005,Customers!$A$2:$A$805,0))</f>
        <v/>
      </c>
      <c r="W2005">
        <f>INDEX(Customers!$D$2:$D$805,MATCH(F2005,Customers!$A$2:$A$805,0))</f>
        <v/>
      </c>
      <c r="X2005">
        <f>YEAR(C2005)</f>
        <v/>
      </c>
      <c r="Y2005">
        <f>X2005-YEAR(V2005)+1</f>
        <v/>
      </c>
    </row>
    <row r="2006">
      <c r="A2006" t="n">
        <v>2005</v>
      </c>
      <c r="B2006" t="inlineStr">
        <is>
          <t>US-2020-165477</t>
        </is>
      </c>
      <c r="C2006" s="51" t="n">
        <v>44194</v>
      </c>
      <c r="D2006" s="51" t="n">
        <v>44196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inlineStr">
        <is>
          <t>44240</t>
        </is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  <c r="V2006" s="51">
        <f>INDEX(Customers!$C$2:$C$805,MATCH(F2006,Customers!$A$2:$A$805,0))</f>
        <v/>
      </c>
      <c r="W2006">
        <f>INDEX(Customers!$D$2:$D$805,MATCH(F2006,Customers!$A$2:$A$805,0))</f>
        <v/>
      </c>
      <c r="X2006">
        <f>YEAR(C2006)</f>
        <v/>
      </c>
      <c r="Y2006">
        <f>X2006-YEAR(V2006)+1</f>
        <v/>
      </c>
    </row>
    <row r="2007">
      <c r="A2007" t="n">
        <v>2006</v>
      </c>
      <c r="B2007" t="inlineStr">
        <is>
          <t>US-2020-110786</t>
        </is>
      </c>
      <c r="C2007" s="51" t="n">
        <v>44194</v>
      </c>
      <c r="D2007" s="51" t="n">
        <v>44198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94110</t>
        </is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  <c r="V2007" s="51">
        <f>INDEX(Customers!$C$2:$C$805,MATCH(F2007,Customers!$A$2:$A$805,0))</f>
        <v/>
      </c>
      <c r="W2007">
        <f>INDEX(Customers!$D$2:$D$805,MATCH(F2007,Customers!$A$2:$A$805,0))</f>
        <v/>
      </c>
      <c r="X2007">
        <f>YEAR(C2007)</f>
        <v/>
      </c>
      <c r="Y2007">
        <f>X2007-YEAR(V2007)+1</f>
        <v/>
      </c>
    </row>
    <row r="2008">
      <c r="A2008" t="n">
        <v>2007</v>
      </c>
      <c r="B2008" t="inlineStr">
        <is>
          <t>US-2020-110786</t>
        </is>
      </c>
      <c r="C2008" s="51" t="n">
        <v>44194</v>
      </c>
      <c r="D2008" s="51" t="n">
        <v>44198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94110</t>
        </is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  <c r="V2008" s="51">
        <f>INDEX(Customers!$C$2:$C$805,MATCH(F2008,Customers!$A$2:$A$805,0))</f>
        <v/>
      </c>
      <c r="W2008">
        <f>INDEX(Customers!$D$2:$D$805,MATCH(F2008,Customers!$A$2:$A$805,0))</f>
        <v/>
      </c>
      <c r="X2008">
        <f>YEAR(C2008)</f>
        <v/>
      </c>
      <c r="Y2008">
        <f>X2008-YEAR(V2008)+1</f>
        <v/>
      </c>
    </row>
    <row r="2009">
      <c r="A2009" t="n">
        <v>2008</v>
      </c>
      <c r="B2009" t="inlineStr">
        <is>
          <t>US-2020-102330</t>
        </is>
      </c>
      <c r="C2009" s="51" t="n">
        <v>44194</v>
      </c>
      <c r="D2009" s="51" t="n">
        <v>44199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inlineStr">
        <is>
          <t>94513</t>
        </is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  <c r="V2009" s="51">
        <f>INDEX(Customers!$C$2:$C$805,MATCH(F2009,Customers!$A$2:$A$805,0))</f>
        <v/>
      </c>
      <c r="W2009">
        <f>INDEX(Customers!$D$2:$D$805,MATCH(F2009,Customers!$A$2:$A$805,0))</f>
        <v/>
      </c>
      <c r="X2009">
        <f>YEAR(C2009)</f>
        <v/>
      </c>
      <c r="Y2009">
        <f>X2009-YEAR(V2009)+1</f>
        <v/>
      </c>
    </row>
    <row r="2010">
      <c r="A2010" t="n">
        <v>2009</v>
      </c>
      <c r="B2010" t="inlineStr">
        <is>
          <t>US-2020-110786</t>
        </is>
      </c>
      <c r="C2010" s="51" t="n">
        <v>44194</v>
      </c>
      <c r="D2010" s="51" t="n">
        <v>44198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inlineStr">
        <is>
          <t>94110</t>
        </is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  <c r="V2010" s="51">
        <f>INDEX(Customers!$C$2:$C$805,MATCH(F2010,Customers!$A$2:$A$805,0))</f>
        <v/>
      </c>
      <c r="W2010">
        <f>INDEX(Customers!$D$2:$D$805,MATCH(F2010,Customers!$A$2:$A$805,0))</f>
        <v/>
      </c>
      <c r="X2010">
        <f>YEAR(C2010)</f>
        <v/>
      </c>
      <c r="Y2010">
        <f>X2010-YEAR(V2010)+1</f>
        <v/>
      </c>
    </row>
    <row r="2011">
      <c r="A2011" t="n">
        <v>2010</v>
      </c>
      <c r="B2011" t="inlineStr">
        <is>
          <t>US-2020-106803</t>
        </is>
      </c>
      <c r="C2011" s="51" t="n">
        <v>44194</v>
      </c>
      <c r="D2011" s="51" t="n">
        <v>44198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inlineStr">
        <is>
          <t>55016</t>
        </is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  <c r="V2011" s="51">
        <f>INDEX(Customers!$C$2:$C$805,MATCH(F2011,Customers!$A$2:$A$805,0))</f>
        <v/>
      </c>
      <c r="W2011">
        <f>INDEX(Customers!$D$2:$D$805,MATCH(F2011,Customers!$A$2:$A$805,0))</f>
        <v/>
      </c>
      <c r="X2011">
        <f>YEAR(C2011)</f>
        <v/>
      </c>
      <c r="Y2011">
        <f>X2011-YEAR(V2011)+1</f>
        <v/>
      </c>
    </row>
    <row r="2012">
      <c r="A2012" t="n">
        <v>2011</v>
      </c>
      <c r="B2012" t="inlineStr">
        <is>
          <t>US-2020-152345</t>
        </is>
      </c>
      <c r="C2012" s="51" t="n">
        <v>44194</v>
      </c>
      <c r="D2012" s="51" t="n">
        <v>44199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inlineStr">
        <is>
          <t>87105</t>
        </is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  <c r="V2012" s="51">
        <f>INDEX(Customers!$C$2:$C$805,MATCH(F2012,Customers!$A$2:$A$805,0))</f>
        <v/>
      </c>
      <c r="W2012">
        <f>INDEX(Customers!$D$2:$D$805,MATCH(F2012,Customers!$A$2:$A$805,0))</f>
        <v/>
      </c>
      <c r="X2012">
        <f>YEAR(C2012)</f>
        <v/>
      </c>
      <c r="Y2012">
        <f>X2012-YEAR(V2012)+1</f>
        <v/>
      </c>
    </row>
    <row r="2013">
      <c r="A2013" t="n">
        <v>2012</v>
      </c>
      <c r="B2013" t="inlineStr">
        <is>
          <t>US-2020-106803</t>
        </is>
      </c>
      <c r="C2013" s="51" t="n">
        <v>44194</v>
      </c>
      <c r="D2013" s="51" t="n">
        <v>44198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inlineStr">
        <is>
          <t>55016</t>
        </is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  <c r="V2013" s="51">
        <f>INDEX(Customers!$C$2:$C$805,MATCH(F2013,Customers!$A$2:$A$805,0))</f>
        <v/>
      </c>
      <c r="W2013">
        <f>INDEX(Customers!$D$2:$D$805,MATCH(F2013,Customers!$A$2:$A$805,0))</f>
        <v/>
      </c>
      <c r="X2013">
        <f>YEAR(C2013)</f>
        <v/>
      </c>
      <c r="Y2013">
        <f>X2013-YEAR(V2013)+1</f>
        <v/>
      </c>
    </row>
    <row r="2014">
      <c r="A2014" t="n">
        <v>2013</v>
      </c>
      <c r="B2014" t="inlineStr">
        <is>
          <t>US-2020-110786</t>
        </is>
      </c>
      <c r="C2014" s="51" t="n">
        <v>44194</v>
      </c>
      <c r="D2014" s="51" t="n">
        <v>44198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94110</t>
        </is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  <c r="V2014" s="51">
        <f>INDEX(Customers!$C$2:$C$805,MATCH(F2014,Customers!$A$2:$A$805,0))</f>
        <v/>
      </c>
      <c r="W2014">
        <f>INDEX(Customers!$D$2:$D$805,MATCH(F2014,Customers!$A$2:$A$805,0))</f>
        <v/>
      </c>
      <c r="X2014">
        <f>YEAR(C2014)</f>
        <v/>
      </c>
      <c r="Y2014">
        <f>X2014-YEAR(V2014)+1</f>
        <v/>
      </c>
    </row>
    <row r="2015">
      <c r="A2015" t="n">
        <v>2014</v>
      </c>
      <c r="B2015" t="inlineStr">
        <is>
          <t>US-2020-102330</t>
        </is>
      </c>
      <c r="C2015" s="51" t="n">
        <v>44194</v>
      </c>
      <c r="D2015" s="51" t="n">
        <v>44199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inlineStr">
        <is>
          <t>94513</t>
        </is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  <c r="V2015" s="51">
        <f>INDEX(Customers!$C$2:$C$805,MATCH(F2015,Customers!$A$2:$A$805,0))</f>
        <v/>
      </c>
      <c r="W2015">
        <f>INDEX(Customers!$D$2:$D$805,MATCH(F2015,Customers!$A$2:$A$805,0))</f>
        <v/>
      </c>
      <c r="X2015">
        <f>YEAR(C2015)</f>
        <v/>
      </c>
      <c r="Y2015">
        <f>X2015-YEAR(V2015)+1</f>
        <v/>
      </c>
    </row>
    <row r="2016">
      <c r="A2016" t="n">
        <v>2015</v>
      </c>
      <c r="B2016" t="inlineStr">
        <is>
          <t>US-2020-110786</t>
        </is>
      </c>
      <c r="C2016" s="51" t="n">
        <v>44194</v>
      </c>
      <c r="D2016" s="51" t="n">
        <v>44198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inlineStr">
        <is>
          <t>94110</t>
        </is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  <c r="V2016" s="51">
        <f>INDEX(Customers!$C$2:$C$805,MATCH(F2016,Customers!$A$2:$A$805,0))</f>
        <v/>
      </c>
      <c r="W2016">
        <f>INDEX(Customers!$D$2:$D$805,MATCH(F2016,Customers!$A$2:$A$805,0))</f>
        <v/>
      </c>
      <c r="X2016">
        <f>YEAR(C2016)</f>
        <v/>
      </c>
      <c r="Y2016">
        <f>X2016-YEAR(V2016)+1</f>
        <v/>
      </c>
    </row>
    <row r="2017">
      <c r="A2017" t="n">
        <v>2016</v>
      </c>
      <c r="B2017" t="inlineStr">
        <is>
          <t>US-2020-152345</t>
        </is>
      </c>
      <c r="C2017" s="51" t="n">
        <v>44194</v>
      </c>
      <c r="D2017" s="51" t="n">
        <v>44199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inlineStr">
        <is>
          <t>87105</t>
        </is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  <c r="V2017" s="51">
        <f>INDEX(Customers!$C$2:$C$805,MATCH(F2017,Customers!$A$2:$A$805,0))</f>
        <v/>
      </c>
      <c r="W2017">
        <f>INDEX(Customers!$D$2:$D$805,MATCH(F2017,Customers!$A$2:$A$805,0))</f>
        <v/>
      </c>
      <c r="X2017">
        <f>YEAR(C2017)</f>
        <v/>
      </c>
      <c r="Y2017">
        <f>X2017-YEAR(V2017)+1</f>
        <v/>
      </c>
    </row>
    <row r="2018">
      <c r="A2018" t="n">
        <v>2017</v>
      </c>
      <c r="B2018" t="inlineStr">
        <is>
          <t>CA-2020-146626</t>
        </is>
      </c>
      <c r="C2018" s="51" t="n">
        <v>44194</v>
      </c>
      <c r="D2018" s="51" t="n">
        <v>44201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  <c r="V2018" s="51">
        <f>INDEX(Customers!$C$2:$C$805,MATCH(F2018,Customers!$A$2:$A$805,0))</f>
        <v/>
      </c>
      <c r="W2018">
        <f>INDEX(Customers!$D$2:$D$805,MATCH(F2018,Customers!$A$2:$A$805,0))</f>
        <v/>
      </c>
      <c r="X2018">
        <f>YEAR(C2018)</f>
        <v/>
      </c>
      <c r="Y2018">
        <f>X2018-YEAR(V2018)+1</f>
        <v/>
      </c>
    </row>
    <row r="2019">
      <c r="A2019" t="n">
        <v>2018</v>
      </c>
      <c r="B2019" t="inlineStr">
        <is>
          <t>CA-2020-123625</t>
        </is>
      </c>
      <c r="C2019" s="51" t="n">
        <v>44194</v>
      </c>
      <c r="D2019" s="51" t="n">
        <v>44198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  <c r="V2019" s="51">
        <f>INDEX(Customers!$C$2:$C$805,MATCH(F2019,Customers!$A$2:$A$805,0))</f>
        <v/>
      </c>
      <c r="W2019">
        <f>INDEX(Customers!$D$2:$D$805,MATCH(F2019,Customers!$A$2:$A$805,0))</f>
        <v/>
      </c>
      <c r="X2019">
        <f>YEAR(C2019)</f>
        <v/>
      </c>
      <c r="Y2019">
        <f>X2019-YEAR(V2019)+1</f>
        <v/>
      </c>
    </row>
    <row r="2020">
      <c r="A2020" t="n">
        <v>2019</v>
      </c>
      <c r="B2020" t="inlineStr">
        <is>
          <t>CA-2020-141531</t>
        </is>
      </c>
      <c r="C2020" s="51" t="n">
        <v>44194</v>
      </c>
      <c r="D2020" s="51" t="n">
        <v>44198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  <c r="V2020" s="51">
        <f>INDEX(Customers!$C$2:$C$805,MATCH(F2020,Customers!$A$2:$A$805,0))</f>
        <v/>
      </c>
      <c r="W2020">
        <f>INDEX(Customers!$D$2:$D$805,MATCH(F2020,Customers!$A$2:$A$805,0))</f>
        <v/>
      </c>
      <c r="X2020">
        <f>YEAR(C2020)</f>
        <v/>
      </c>
      <c r="Y2020">
        <f>X2020-YEAR(V2020)+1</f>
        <v/>
      </c>
    </row>
    <row r="2021">
      <c r="A2021" t="n">
        <v>2020</v>
      </c>
      <c r="B2021" t="inlineStr">
        <is>
          <t>CA-2020-123625</t>
        </is>
      </c>
      <c r="C2021" s="51" t="n">
        <v>44194</v>
      </c>
      <c r="D2021" s="51" t="n">
        <v>44198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  <c r="V2021" s="51">
        <f>INDEX(Customers!$C$2:$C$805,MATCH(F2021,Customers!$A$2:$A$805,0))</f>
        <v/>
      </c>
      <c r="W2021">
        <f>INDEX(Customers!$D$2:$D$805,MATCH(F2021,Customers!$A$2:$A$805,0))</f>
        <v/>
      </c>
      <c r="X2021">
        <f>YEAR(C2021)</f>
        <v/>
      </c>
      <c r="Y2021">
        <f>X2021-YEAR(V2021)+1</f>
        <v/>
      </c>
    </row>
    <row r="2022">
      <c r="A2022" t="n">
        <v>2021</v>
      </c>
      <c r="B2022" t="inlineStr">
        <is>
          <t>CA-2020-123625</t>
        </is>
      </c>
      <c r="C2022" s="51" t="n">
        <v>44194</v>
      </c>
      <c r="D2022" s="51" t="n">
        <v>44198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  <c r="V2022" s="51">
        <f>INDEX(Customers!$C$2:$C$805,MATCH(F2022,Customers!$A$2:$A$805,0))</f>
        <v/>
      </c>
      <c r="W2022">
        <f>INDEX(Customers!$D$2:$D$805,MATCH(F2022,Customers!$A$2:$A$805,0))</f>
        <v/>
      </c>
      <c r="X2022">
        <f>YEAR(C2022)</f>
        <v/>
      </c>
      <c r="Y2022">
        <f>X2022-YEAR(V2022)+1</f>
        <v/>
      </c>
    </row>
    <row r="2023">
      <c r="A2023" t="n">
        <v>2022</v>
      </c>
      <c r="B2023" t="inlineStr">
        <is>
          <t>CA-2020-141531</t>
        </is>
      </c>
      <c r="C2023" s="51" t="n">
        <v>44194</v>
      </c>
      <c r="D2023" s="51" t="n">
        <v>44198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  <c r="V2023" s="51">
        <f>INDEX(Customers!$C$2:$C$805,MATCH(F2023,Customers!$A$2:$A$805,0))</f>
        <v/>
      </c>
      <c r="W2023">
        <f>INDEX(Customers!$D$2:$D$805,MATCH(F2023,Customers!$A$2:$A$805,0))</f>
        <v/>
      </c>
      <c r="X2023">
        <f>YEAR(C2023)</f>
        <v/>
      </c>
      <c r="Y2023">
        <f>X2023-YEAR(V2023)+1</f>
        <v/>
      </c>
    </row>
    <row r="2024">
      <c r="A2024" t="n">
        <v>2023</v>
      </c>
      <c r="B2024" t="inlineStr">
        <is>
          <t>CA-2020-123625</t>
        </is>
      </c>
      <c r="C2024" s="51" t="n">
        <v>44194</v>
      </c>
      <c r="D2024" s="51" t="n">
        <v>44198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  <c r="V2024" s="51">
        <f>INDEX(Customers!$C$2:$C$805,MATCH(F2024,Customers!$A$2:$A$805,0))</f>
        <v/>
      </c>
      <c r="W2024">
        <f>INDEX(Customers!$D$2:$D$805,MATCH(F2024,Customers!$A$2:$A$805,0))</f>
        <v/>
      </c>
      <c r="X2024">
        <f>YEAR(C2024)</f>
        <v/>
      </c>
      <c r="Y2024">
        <f>X2024-YEAR(V2024)+1</f>
        <v/>
      </c>
    </row>
    <row r="2025">
      <c r="A2025" t="n">
        <v>2024</v>
      </c>
      <c r="B2025" t="inlineStr">
        <is>
          <t>US-2020-115189</t>
        </is>
      </c>
      <c r="C2025" s="51" t="n">
        <v>44195</v>
      </c>
      <c r="D2025" s="51" t="n">
        <v>44199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inlineStr">
        <is>
          <t>19143</t>
        </is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  <c r="V2025" s="51">
        <f>INDEX(Customers!$C$2:$C$805,MATCH(F2025,Customers!$A$2:$A$805,0))</f>
        <v/>
      </c>
      <c r="W2025">
        <f>INDEX(Customers!$D$2:$D$805,MATCH(F2025,Customers!$A$2:$A$805,0))</f>
        <v/>
      </c>
      <c r="X2025">
        <f>YEAR(C2025)</f>
        <v/>
      </c>
      <c r="Y2025">
        <f>X2025-YEAR(V2025)+1</f>
        <v/>
      </c>
    </row>
    <row r="2026">
      <c r="A2026" t="n">
        <v>2025</v>
      </c>
      <c r="B2026" t="inlineStr">
        <is>
          <t>US-2020-131800</t>
        </is>
      </c>
      <c r="C2026" s="51" t="n">
        <v>44195</v>
      </c>
      <c r="D2026" s="51" t="n">
        <v>44200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inlineStr">
        <is>
          <t>10035</t>
        </is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  <c r="V2026" s="51">
        <f>INDEX(Customers!$C$2:$C$805,MATCH(F2026,Customers!$A$2:$A$805,0))</f>
        <v/>
      </c>
      <c r="W2026">
        <f>INDEX(Customers!$D$2:$D$805,MATCH(F2026,Customers!$A$2:$A$805,0))</f>
        <v/>
      </c>
      <c r="X2026">
        <f>YEAR(C2026)</f>
        <v/>
      </c>
      <c r="Y2026">
        <f>X2026-YEAR(V2026)+1</f>
        <v/>
      </c>
    </row>
    <row r="2027">
      <c r="A2027" t="n">
        <v>2026</v>
      </c>
      <c r="B2027" t="inlineStr">
        <is>
          <t>US-2020-130960</t>
        </is>
      </c>
      <c r="C2027" s="51" t="n">
        <v>44195</v>
      </c>
      <c r="D2027" s="51" t="n">
        <v>44200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inlineStr">
        <is>
          <t>48180</t>
        </is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  <c r="V2027" s="51">
        <f>INDEX(Customers!$C$2:$C$805,MATCH(F2027,Customers!$A$2:$A$805,0))</f>
        <v/>
      </c>
      <c r="W2027">
        <f>INDEX(Customers!$D$2:$D$805,MATCH(F2027,Customers!$A$2:$A$805,0))</f>
        <v/>
      </c>
      <c r="X2027">
        <f>YEAR(C2027)</f>
        <v/>
      </c>
      <c r="Y2027">
        <f>X2027-YEAR(V2027)+1</f>
        <v/>
      </c>
    </row>
    <row r="2028">
      <c r="A2028" t="n">
        <v>2027</v>
      </c>
      <c r="B2028" t="inlineStr">
        <is>
          <t>US-2020-104738</t>
        </is>
      </c>
      <c r="C2028" s="51" t="n">
        <v>44195</v>
      </c>
      <c r="D2028" s="51" t="n">
        <v>44197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inlineStr">
        <is>
          <t>78041</t>
        </is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  <c r="V2028" s="51">
        <f>INDEX(Customers!$C$2:$C$805,MATCH(F2028,Customers!$A$2:$A$805,0))</f>
        <v/>
      </c>
      <c r="W2028">
        <f>INDEX(Customers!$D$2:$D$805,MATCH(F2028,Customers!$A$2:$A$805,0))</f>
        <v/>
      </c>
      <c r="X2028">
        <f>YEAR(C2028)</f>
        <v/>
      </c>
      <c r="Y2028">
        <f>X2028-YEAR(V2028)+1</f>
        <v/>
      </c>
    </row>
    <row r="2029">
      <c r="A2029" t="n">
        <v>2028</v>
      </c>
      <c r="B2029" t="inlineStr">
        <is>
          <t>US-2020-131800</t>
        </is>
      </c>
      <c r="C2029" s="51" t="n">
        <v>44195</v>
      </c>
      <c r="D2029" s="51" t="n">
        <v>44200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inlineStr">
        <is>
          <t>10035</t>
        </is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  <c r="V2029" s="51">
        <f>INDEX(Customers!$C$2:$C$805,MATCH(F2029,Customers!$A$2:$A$805,0))</f>
        <v/>
      </c>
      <c r="W2029">
        <f>INDEX(Customers!$D$2:$D$805,MATCH(F2029,Customers!$A$2:$A$805,0))</f>
        <v/>
      </c>
      <c r="X2029">
        <f>YEAR(C2029)</f>
        <v/>
      </c>
      <c r="Y2029">
        <f>X2029-YEAR(V2029)+1</f>
        <v/>
      </c>
    </row>
    <row r="2030">
      <c r="A2030" t="n">
        <v>2029</v>
      </c>
      <c r="B2030" t="inlineStr">
        <is>
          <t>US-2020-169789</t>
        </is>
      </c>
      <c r="C2030" s="51" t="n">
        <v>44195</v>
      </c>
      <c r="D2030" s="51" t="n">
        <v>44200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inlineStr">
        <is>
          <t>85023</t>
        </is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  <c r="V2030" s="51">
        <f>INDEX(Customers!$C$2:$C$805,MATCH(F2030,Customers!$A$2:$A$805,0))</f>
        <v/>
      </c>
      <c r="W2030">
        <f>INDEX(Customers!$D$2:$D$805,MATCH(F2030,Customers!$A$2:$A$805,0))</f>
        <v/>
      </c>
      <c r="X2030">
        <f>YEAR(C2030)</f>
        <v/>
      </c>
      <c r="Y2030">
        <f>X2030-YEAR(V2030)+1</f>
        <v/>
      </c>
    </row>
    <row r="2031">
      <c r="A2031" t="n">
        <v>2030</v>
      </c>
      <c r="B2031" t="inlineStr">
        <is>
          <t>US-2020-104738</t>
        </is>
      </c>
      <c r="C2031" s="51" t="n">
        <v>44195</v>
      </c>
      <c r="D2031" s="51" t="n">
        <v>44197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inlineStr">
        <is>
          <t>78041</t>
        </is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  <c r="V2031" s="51">
        <f>INDEX(Customers!$C$2:$C$805,MATCH(F2031,Customers!$A$2:$A$805,0))</f>
        <v/>
      </c>
      <c r="W2031">
        <f>INDEX(Customers!$D$2:$D$805,MATCH(F2031,Customers!$A$2:$A$805,0))</f>
        <v/>
      </c>
      <c r="X2031">
        <f>YEAR(C2031)</f>
        <v/>
      </c>
      <c r="Y2031">
        <f>X2031-YEAR(V2031)+1</f>
        <v/>
      </c>
    </row>
    <row r="2032">
      <c r="A2032" t="n">
        <v>2031</v>
      </c>
      <c r="B2032" t="inlineStr">
        <is>
          <t>US-2020-166730</t>
        </is>
      </c>
      <c r="C2032" s="51" t="n">
        <v>44195</v>
      </c>
      <c r="D2032" s="51" t="n">
        <v>44197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inlineStr">
        <is>
          <t>38109</t>
        </is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  <c r="V2032" s="51">
        <f>INDEX(Customers!$C$2:$C$805,MATCH(F2032,Customers!$A$2:$A$805,0))</f>
        <v/>
      </c>
      <c r="W2032">
        <f>INDEX(Customers!$D$2:$D$805,MATCH(F2032,Customers!$A$2:$A$805,0))</f>
        <v/>
      </c>
      <c r="X2032">
        <f>YEAR(C2032)</f>
        <v/>
      </c>
      <c r="Y2032">
        <f>X2032-YEAR(V2032)+1</f>
        <v/>
      </c>
    </row>
    <row r="2033">
      <c r="A2033" t="n">
        <v>2032</v>
      </c>
      <c r="B2033" t="inlineStr">
        <is>
          <t>US-2020-104738</t>
        </is>
      </c>
      <c r="C2033" s="51" t="n">
        <v>44195</v>
      </c>
      <c r="D2033" s="51" t="n">
        <v>44197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inlineStr">
        <is>
          <t>78041</t>
        </is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  <c r="V2033" s="51">
        <f>INDEX(Customers!$C$2:$C$805,MATCH(F2033,Customers!$A$2:$A$805,0))</f>
        <v/>
      </c>
      <c r="W2033">
        <f>INDEX(Customers!$D$2:$D$805,MATCH(F2033,Customers!$A$2:$A$805,0))</f>
        <v/>
      </c>
      <c r="X2033">
        <f>YEAR(C2033)</f>
        <v/>
      </c>
      <c r="Y2033">
        <f>X2033-YEAR(V2033)+1</f>
        <v/>
      </c>
    </row>
    <row r="2034">
      <c r="A2034" t="n">
        <v>2033</v>
      </c>
      <c r="B2034" t="inlineStr">
        <is>
          <t>US-2020-138072</t>
        </is>
      </c>
      <c r="C2034" s="51" t="n">
        <v>44195</v>
      </c>
      <c r="D2034" s="51" t="n">
        <v>44199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inlineStr">
        <is>
          <t>19120</t>
        </is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  <c r="V2034" s="51">
        <f>INDEX(Customers!$C$2:$C$805,MATCH(F2034,Customers!$A$2:$A$805,0))</f>
        <v/>
      </c>
      <c r="W2034">
        <f>INDEX(Customers!$D$2:$D$805,MATCH(F2034,Customers!$A$2:$A$805,0))</f>
        <v/>
      </c>
      <c r="X2034">
        <f>YEAR(C2034)</f>
        <v/>
      </c>
      <c r="Y2034">
        <f>X2034-YEAR(V2034)+1</f>
        <v/>
      </c>
    </row>
    <row r="2035">
      <c r="A2035" t="n">
        <v>2034</v>
      </c>
      <c r="B2035" t="inlineStr">
        <is>
          <t>US-2020-104738</t>
        </is>
      </c>
      <c r="C2035" s="51" t="n">
        <v>44195</v>
      </c>
      <c r="D2035" s="51" t="n">
        <v>44197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inlineStr">
        <is>
          <t>78041</t>
        </is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  <c r="V2035" s="51">
        <f>INDEX(Customers!$C$2:$C$805,MATCH(F2035,Customers!$A$2:$A$805,0))</f>
        <v/>
      </c>
      <c r="W2035">
        <f>INDEX(Customers!$D$2:$D$805,MATCH(F2035,Customers!$A$2:$A$805,0))</f>
        <v/>
      </c>
      <c r="X2035">
        <f>YEAR(C2035)</f>
        <v/>
      </c>
      <c r="Y2035">
        <f>X2035-YEAR(V2035)+1</f>
        <v/>
      </c>
    </row>
    <row r="2036">
      <c r="A2036" t="n">
        <v>2035</v>
      </c>
      <c r="B2036" t="inlineStr">
        <is>
          <t>US-2020-115189</t>
        </is>
      </c>
      <c r="C2036" s="51" t="n">
        <v>44195</v>
      </c>
      <c r="D2036" s="51" t="n">
        <v>44199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inlineStr">
        <is>
          <t>19143</t>
        </is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  <c r="V2036" s="51">
        <f>INDEX(Customers!$C$2:$C$805,MATCH(F2036,Customers!$A$2:$A$805,0))</f>
        <v/>
      </c>
      <c r="W2036">
        <f>INDEX(Customers!$D$2:$D$805,MATCH(F2036,Customers!$A$2:$A$805,0))</f>
        <v/>
      </c>
      <c r="X2036">
        <f>YEAR(C2036)</f>
        <v/>
      </c>
      <c r="Y2036">
        <f>X2036-YEAR(V2036)+1</f>
        <v/>
      </c>
    </row>
    <row r="2037">
      <c r="A2037" t="n">
        <v>2036</v>
      </c>
      <c r="B2037" t="inlineStr">
        <is>
          <t>US-2020-104738</t>
        </is>
      </c>
      <c r="C2037" s="51" t="n">
        <v>44195</v>
      </c>
      <c r="D2037" s="51" t="n">
        <v>44197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inlineStr">
        <is>
          <t>78041</t>
        </is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  <c r="V2037" s="51">
        <f>INDEX(Customers!$C$2:$C$805,MATCH(F2037,Customers!$A$2:$A$805,0))</f>
        <v/>
      </c>
      <c r="W2037">
        <f>INDEX(Customers!$D$2:$D$805,MATCH(F2037,Customers!$A$2:$A$805,0))</f>
        <v/>
      </c>
      <c r="X2037">
        <f>YEAR(C2037)</f>
        <v/>
      </c>
      <c r="Y2037">
        <f>X2037-YEAR(V2037)+1</f>
        <v/>
      </c>
    </row>
    <row r="2038">
      <c r="A2038" t="n">
        <v>2037</v>
      </c>
      <c r="B2038" t="inlineStr">
        <is>
          <t>CA-2020-143500</t>
        </is>
      </c>
      <c r="C2038" s="51" t="n">
        <v>44195</v>
      </c>
      <c r="D2038" s="51" t="n">
        <v>44199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  <c r="V2038" s="51">
        <f>INDEX(Customers!$C$2:$C$805,MATCH(F2038,Customers!$A$2:$A$805,0))</f>
        <v/>
      </c>
      <c r="W2038">
        <f>INDEX(Customers!$D$2:$D$805,MATCH(F2038,Customers!$A$2:$A$805,0))</f>
        <v/>
      </c>
      <c r="X2038">
        <f>YEAR(C2038)</f>
        <v/>
      </c>
      <c r="Y2038">
        <f>X2038-YEAR(V2038)+1</f>
        <v/>
      </c>
    </row>
    <row r="2039">
      <c r="A2039" t="n">
        <v>2038</v>
      </c>
      <c r="B2039" t="inlineStr">
        <is>
          <t>US-2020-133592</t>
        </is>
      </c>
      <c r="C2039" s="51" t="n">
        <v>44196</v>
      </c>
      <c r="D2039" s="51" t="n">
        <v>44203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inlineStr">
        <is>
          <t>02908</t>
        </is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  <c r="V2039" s="51">
        <f>INDEX(Customers!$C$2:$C$805,MATCH(F2039,Customers!$A$2:$A$805,0))</f>
        <v/>
      </c>
      <c r="W2039">
        <f>INDEX(Customers!$D$2:$D$805,MATCH(F2039,Customers!$A$2:$A$805,0))</f>
        <v/>
      </c>
      <c r="X2039">
        <f>YEAR(C2039)</f>
        <v/>
      </c>
      <c r="Y2039">
        <f>X2039-YEAR(V2039)+1</f>
        <v/>
      </c>
    </row>
    <row r="2040">
      <c r="A2040" t="n">
        <v>2039</v>
      </c>
      <c r="B2040" t="inlineStr">
        <is>
          <t>US-2020-150245</t>
        </is>
      </c>
      <c r="C2040" s="51" t="n">
        <v>44196</v>
      </c>
      <c r="D2040" s="51" t="n">
        <v>44200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inlineStr">
        <is>
          <t>13601</t>
        </is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  <c r="V2040" s="51">
        <f>INDEX(Customers!$C$2:$C$805,MATCH(F2040,Customers!$A$2:$A$805,0))</f>
        <v/>
      </c>
      <c r="W2040">
        <f>INDEX(Customers!$D$2:$D$805,MATCH(F2040,Customers!$A$2:$A$805,0))</f>
        <v/>
      </c>
      <c r="X2040">
        <f>YEAR(C2040)</f>
        <v/>
      </c>
      <c r="Y2040">
        <f>X2040-YEAR(V2040)+1</f>
        <v/>
      </c>
    </row>
    <row r="2041">
      <c r="A2041" t="n">
        <v>2040</v>
      </c>
      <c r="B2041" t="inlineStr">
        <is>
          <t>US-2020-133592</t>
        </is>
      </c>
      <c r="C2041" s="51" t="n">
        <v>44196</v>
      </c>
      <c r="D2041" s="51" t="n">
        <v>44203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inlineStr">
        <is>
          <t>02908</t>
        </is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  <c r="V2041" s="51">
        <f>INDEX(Customers!$C$2:$C$805,MATCH(F2041,Customers!$A$2:$A$805,0))</f>
        <v/>
      </c>
      <c r="W2041">
        <f>INDEX(Customers!$D$2:$D$805,MATCH(F2041,Customers!$A$2:$A$805,0))</f>
        <v/>
      </c>
      <c r="X2041">
        <f>YEAR(C2041)</f>
        <v/>
      </c>
      <c r="Y2041">
        <f>X2041-YEAR(V2041)+1</f>
        <v/>
      </c>
    </row>
    <row r="2042">
      <c r="A2042" t="n">
        <v>2041</v>
      </c>
      <c r="B2042" t="inlineStr">
        <is>
          <t>US-2020-143231</t>
        </is>
      </c>
      <c r="C2042" s="51" t="n">
        <v>44196</v>
      </c>
      <c r="D2042" s="51" t="n">
        <v>44199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inlineStr">
        <is>
          <t>02038</t>
        </is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  <c r="V2042" s="51">
        <f>INDEX(Customers!$C$2:$C$805,MATCH(F2042,Customers!$A$2:$A$805,0))</f>
        <v/>
      </c>
      <c r="W2042">
        <f>INDEX(Customers!$D$2:$D$805,MATCH(F2042,Customers!$A$2:$A$805,0))</f>
        <v/>
      </c>
      <c r="X2042">
        <f>YEAR(C2042)</f>
        <v/>
      </c>
      <c r="Y2042">
        <f>X2042-YEAR(V2042)+1</f>
        <v/>
      </c>
    </row>
    <row r="2043">
      <c r="A2043" t="n">
        <v>2042</v>
      </c>
      <c r="B2043" t="inlineStr">
        <is>
          <t>US-2020-111150</t>
        </is>
      </c>
      <c r="C2043" s="51" t="n">
        <v>44196</v>
      </c>
      <c r="D2043" s="51" t="n">
        <v>44200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inlineStr">
        <is>
          <t>65203</t>
        </is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  <c r="V2043" s="51">
        <f>INDEX(Customers!$C$2:$C$805,MATCH(F2043,Customers!$A$2:$A$805,0))</f>
        <v/>
      </c>
      <c r="W2043">
        <f>INDEX(Customers!$D$2:$D$805,MATCH(F2043,Customers!$A$2:$A$805,0))</f>
        <v/>
      </c>
      <c r="X2043">
        <f>YEAR(C2043)</f>
        <v/>
      </c>
      <c r="Y2043">
        <f>X2043-YEAR(V2043)+1</f>
        <v/>
      </c>
    </row>
    <row r="2044">
      <c r="A2044" t="n">
        <v>2043</v>
      </c>
      <c r="B2044" t="inlineStr">
        <is>
          <t>US-2020-127383</t>
        </is>
      </c>
      <c r="C2044" s="51" t="n">
        <v>44196</v>
      </c>
      <c r="D2044" s="51" t="n">
        <v>44201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inlineStr">
        <is>
          <t>79907</t>
        </is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  <c r="V2044" s="51">
        <f>INDEX(Customers!$C$2:$C$805,MATCH(F2044,Customers!$A$2:$A$805,0))</f>
        <v/>
      </c>
      <c r="W2044">
        <f>INDEX(Customers!$D$2:$D$805,MATCH(F2044,Customers!$A$2:$A$805,0))</f>
        <v/>
      </c>
      <c r="X2044">
        <f>YEAR(C2044)</f>
        <v/>
      </c>
      <c r="Y2044">
        <f>X2044-YEAR(V2044)+1</f>
        <v/>
      </c>
    </row>
    <row r="2045">
      <c r="A2045" t="n">
        <v>2044</v>
      </c>
      <c r="B2045" t="inlineStr">
        <is>
          <t>US-2020-157644</t>
        </is>
      </c>
      <c r="C2045" s="51" t="n">
        <v>44196</v>
      </c>
      <c r="D2045" s="51" t="n">
        <v>44197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10035</t>
        </is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  <c r="V2045" s="51">
        <f>INDEX(Customers!$C$2:$C$805,MATCH(F2045,Customers!$A$2:$A$805,0))</f>
        <v/>
      </c>
      <c r="W2045">
        <f>INDEX(Customers!$D$2:$D$805,MATCH(F2045,Customers!$A$2:$A$805,0))</f>
        <v/>
      </c>
      <c r="X2045">
        <f>YEAR(C2045)</f>
        <v/>
      </c>
      <c r="Y2045">
        <f>X2045-YEAR(V2045)+1</f>
        <v/>
      </c>
    </row>
    <row r="2046">
      <c r="A2046" t="n">
        <v>2045</v>
      </c>
      <c r="B2046" t="inlineStr">
        <is>
          <t>US-2020-133592</t>
        </is>
      </c>
      <c r="C2046" s="51" t="n">
        <v>44196</v>
      </c>
      <c r="D2046" s="51" t="n">
        <v>44203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inlineStr">
        <is>
          <t>02908</t>
        </is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  <c r="V2046" s="51">
        <f>INDEX(Customers!$C$2:$C$805,MATCH(F2046,Customers!$A$2:$A$805,0))</f>
        <v/>
      </c>
      <c r="W2046">
        <f>INDEX(Customers!$D$2:$D$805,MATCH(F2046,Customers!$A$2:$A$805,0))</f>
        <v/>
      </c>
      <c r="X2046">
        <f>YEAR(C2046)</f>
        <v/>
      </c>
      <c r="Y2046">
        <f>X2046-YEAR(V2046)+1</f>
        <v/>
      </c>
    </row>
    <row r="2047">
      <c r="A2047" t="n">
        <v>2046</v>
      </c>
      <c r="B2047" t="inlineStr">
        <is>
          <t>US-2020-133592</t>
        </is>
      </c>
      <c r="C2047" s="51" t="n">
        <v>44196</v>
      </c>
      <c r="D2047" s="51" t="n">
        <v>44203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inlineStr">
        <is>
          <t>02908</t>
        </is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  <c r="V2047" s="51">
        <f>INDEX(Customers!$C$2:$C$805,MATCH(F2047,Customers!$A$2:$A$805,0))</f>
        <v/>
      </c>
      <c r="W2047">
        <f>INDEX(Customers!$D$2:$D$805,MATCH(F2047,Customers!$A$2:$A$805,0))</f>
        <v/>
      </c>
      <c r="X2047">
        <f>YEAR(C2047)</f>
        <v/>
      </c>
      <c r="Y2047">
        <f>X2047-YEAR(V2047)+1</f>
        <v/>
      </c>
    </row>
    <row r="2048">
      <c r="A2048" t="n">
        <v>2047</v>
      </c>
      <c r="B2048" t="inlineStr">
        <is>
          <t>US-2020-111150</t>
        </is>
      </c>
      <c r="C2048" s="51" t="n">
        <v>44196</v>
      </c>
      <c r="D2048" s="51" t="n">
        <v>44200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inlineStr">
        <is>
          <t>65203</t>
        </is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  <c r="V2048" s="51">
        <f>INDEX(Customers!$C$2:$C$805,MATCH(F2048,Customers!$A$2:$A$805,0))</f>
        <v/>
      </c>
      <c r="W2048">
        <f>INDEX(Customers!$D$2:$D$805,MATCH(F2048,Customers!$A$2:$A$805,0))</f>
        <v/>
      </c>
      <c r="X2048">
        <f>YEAR(C2048)</f>
        <v/>
      </c>
      <c r="Y2048">
        <f>X2048-YEAR(V2048)+1</f>
        <v/>
      </c>
    </row>
    <row r="2049">
      <c r="A2049" t="n">
        <v>2048</v>
      </c>
      <c r="B2049" t="inlineStr">
        <is>
          <t>US-2020-143231</t>
        </is>
      </c>
      <c r="C2049" s="51" t="n">
        <v>44196</v>
      </c>
      <c r="D2049" s="51" t="n">
        <v>44199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inlineStr">
        <is>
          <t>02038</t>
        </is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  <c r="V2049" s="51">
        <f>INDEX(Customers!$C$2:$C$805,MATCH(F2049,Customers!$A$2:$A$805,0))</f>
        <v/>
      </c>
      <c r="W2049">
        <f>INDEX(Customers!$D$2:$D$805,MATCH(F2049,Customers!$A$2:$A$805,0))</f>
        <v/>
      </c>
      <c r="X2049">
        <f>YEAR(C2049)</f>
        <v/>
      </c>
      <c r="Y2049">
        <f>X2049-YEAR(V2049)+1</f>
        <v/>
      </c>
    </row>
    <row r="2050">
      <c r="A2050" t="n">
        <v>2049</v>
      </c>
      <c r="B2050" t="inlineStr">
        <is>
          <t>US-2020-133592</t>
        </is>
      </c>
      <c r="C2050" s="51" t="n">
        <v>44196</v>
      </c>
      <c r="D2050" s="51" t="n">
        <v>44203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inlineStr">
        <is>
          <t>02908</t>
        </is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  <c r="V2050" s="51">
        <f>INDEX(Customers!$C$2:$C$805,MATCH(F2050,Customers!$A$2:$A$805,0))</f>
        <v/>
      </c>
      <c r="W2050">
        <f>INDEX(Customers!$D$2:$D$805,MATCH(F2050,Customers!$A$2:$A$805,0))</f>
        <v/>
      </c>
      <c r="X2050">
        <f>YEAR(C2050)</f>
        <v/>
      </c>
      <c r="Y2050">
        <f>X2050-YEAR(V2050)+1</f>
        <v/>
      </c>
    </row>
    <row r="2051">
      <c r="A2051" t="n">
        <v>2050</v>
      </c>
      <c r="B2051" t="inlineStr">
        <is>
          <t>US-2020-157644</t>
        </is>
      </c>
      <c r="C2051" s="51" t="n">
        <v>44196</v>
      </c>
      <c r="D2051" s="51" t="n">
        <v>44197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inlineStr">
        <is>
          <t>10035</t>
        </is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  <c r="V2051" s="51">
        <f>INDEX(Customers!$C$2:$C$805,MATCH(F2051,Customers!$A$2:$A$805,0))</f>
        <v/>
      </c>
      <c r="W2051">
        <f>INDEX(Customers!$D$2:$D$805,MATCH(F2051,Customers!$A$2:$A$805,0))</f>
        <v/>
      </c>
      <c r="X2051">
        <f>YEAR(C2051)</f>
        <v/>
      </c>
      <c r="Y2051">
        <f>X2051-YEAR(V2051)+1</f>
        <v/>
      </c>
    </row>
    <row r="2052">
      <c r="A2052" t="n">
        <v>2051</v>
      </c>
      <c r="B2052" t="inlineStr">
        <is>
          <t>US-2020-133949</t>
        </is>
      </c>
      <c r="C2052" s="51" t="n">
        <v>44196</v>
      </c>
      <c r="D2052" s="51" t="n">
        <v>44196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inlineStr">
        <is>
          <t>89502</t>
        </is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  <c r="V2052" s="51">
        <f>INDEX(Customers!$C$2:$C$805,MATCH(F2052,Customers!$A$2:$A$805,0))</f>
        <v/>
      </c>
      <c r="W2052">
        <f>INDEX(Customers!$D$2:$D$805,MATCH(F2052,Customers!$A$2:$A$805,0))</f>
        <v/>
      </c>
      <c r="X2052">
        <f>YEAR(C2052)</f>
        <v/>
      </c>
      <c r="Y2052">
        <f>X2052-YEAR(V2052)+1</f>
        <v/>
      </c>
    </row>
    <row r="2053">
      <c r="A2053" t="n">
        <v>2052</v>
      </c>
      <c r="B2053" t="inlineStr">
        <is>
          <t>US-2021-146262</t>
        </is>
      </c>
      <c r="C2053" s="51" t="n">
        <v>44198</v>
      </c>
      <c r="D2053" s="51" t="n">
        <v>44205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inlineStr">
        <is>
          <t>44256</t>
        </is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  <c r="V2053" s="51">
        <f>INDEX(Customers!$C$2:$C$805,MATCH(F2053,Customers!$A$2:$A$805,0))</f>
        <v/>
      </c>
      <c r="W2053">
        <f>INDEX(Customers!$D$2:$D$805,MATCH(F2053,Customers!$A$2:$A$805,0))</f>
        <v/>
      </c>
      <c r="X2053">
        <f>YEAR(C2053)</f>
        <v/>
      </c>
      <c r="Y2053">
        <f>X2053-YEAR(V2053)+1</f>
        <v/>
      </c>
    </row>
    <row r="2054">
      <c r="A2054" t="n">
        <v>2053</v>
      </c>
      <c r="B2054" t="inlineStr">
        <is>
          <t>US-2021-104514</t>
        </is>
      </c>
      <c r="C2054" s="51" t="n">
        <v>44198</v>
      </c>
      <c r="D2054" s="51" t="n">
        <v>44200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inlineStr">
        <is>
          <t>19711</t>
        </is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  <c r="V2054" s="51">
        <f>INDEX(Customers!$C$2:$C$805,MATCH(F2054,Customers!$A$2:$A$805,0))</f>
        <v/>
      </c>
      <c r="W2054">
        <f>INDEX(Customers!$D$2:$D$805,MATCH(F2054,Customers!$A$2:$A$805,0))</f>
        <v/>
      </c>
      <c r="X2054">
        <f>YEAR(C2054)</f>
        <v/>
      </c>
      <c r="Y2054">
        <f>X2054-YEAR(V2054)+1</f>
        <v/>
      </c>
    </row>
    <row r="2055">
      <c r="A2055" t="n">
        <v>2054</v>
      </c>
      <c r="B2055" t="inlineStr">
        <is>
          <t>US-2021-146262</t>
        </is>
      </c>
      <c r="C2055" s="51" t="n">
        <v>44198</v>
      </c>
      <c r="D2055" s="51" t="n">
        <v>44205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inlineStr">
        <is>
          <t>44256</t>
        </is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  <c r="V2055" s="51">
        <f>INDEX(Customers!$C$2:$C$805,MATCH(F2055,Customers!$A$2:$A$805,0))</f>
        <v/>
      </c>
      <c r="W2055">
        <f>INDEX(Customers!$D$2:$D$805,MATCH(F2055,Customers!$A$2:$A$805,0))</f>
        <v/>
      </c>
      <c r="X2055">
        <f>YEAR(C2055)</f>
        <v/>
      </c>
      <c r="Y2055">
        <f>X2055-YEAR(V2055)+1</f>
        <v/>
      </c>
    </row>
    <row r="2056">
      <c r="A2056" t="n">
        <v>2055</v>
      </c>
      <c r="B2056" t="inlineStr">
        <is>
          <t>US-2021-104514</t>
        </is>
      </c>
      <c r="C2056" s="51" t="n">
        <v>44198</v>
      </c>
      <c r="D2056" s="51" t="n">
        <v>44200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inlineStr">
        <is>
          <t>19711</t>
        </is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  <c r="V2056" s="51">
        <f>INDEX(Customers!$C$2:$C$805,MATCH(F2056,Customers!$A$2:$A$805,0))</f>
        <v/>
      </c>
      <c r="W2056">
        <f>INDEX(Customers!$D$2:$D$805,MATCH(F2056,Customers!$A$2:$A$805,0))</f>
        <v/>
      </c>
      <c r="X2056">
        <f>YEAR(C2056)</f>
        <v/>
      </c>
      <c r="Y2056">
        <f>X2056-YEAR(V2056)+1</f>
        <v/>
      </c>
    </row>
    <row r="2057">
      <c r="A2057" t="n">
        <v>2056</v>
      </c>
      <c r="B2057" t="inlineStr">
        <is>
          <t>US-2021-104514</t>
        </is>
      </c>
      <c r="C2057" s="51" t="n">
        <v>44198</v>
      </c>
      <c r="D2057" s="51" t="n">
        <v>44200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inlineStr">
        <is>
          <t>19711</t>
        </is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  <c r="V2057" s="51">
        <f>INDEX(Customers!$C$2:$C$805,MATCH(F2057,Customers!$A$2:$A$805,0))</f>
        <v/>
      </c>
      <c r="W2057">
        <f>INDEX(Customers!$D$2:$D$805,MATCH(F2057,Customers!$A$2:$A$805,0))</f>
        <v/>
      </c>
      <c r="X2057">
        <f>YEAR(C2057)</f>
        <v/>
      </c>
      <c r="Y2057">
        <f>X2057-YEAR(V2057)+1</f>
        <v/>
      </c>
    </row>
    <row r="2058">
      <c r="A2058" t="n">
        <v>2057</v>
      </c>
      <c r="B2058" t="inlineStr">
        <is>
          <t>US-2021-146262</t>
        </is>
      </c>
      <c r="C2058" s="51" t="n">
        <v>44198</v>
      </c>
      <c r="D2058" s="51" t="n">
        <v>44205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inlineStr">
        <is>
          <t>44256</t>
        </is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  <c r="V2058" s="51">
        <f>INDEX(Customers!$C$2:$C$805,MATCH(F2058,Customers!$A$2:$A$805,0))</f>
        <v/>
      </c>
      <c r="W2058">
        <f>INDEX(Customers!$D$2:$D$805,MATCH(F2058,Customers!$A$2:$A$805,0))</f>
        <v/>
      </c>
      <c r="X2058">
        <f>YEAR(C2058)</f>
        <v/>
      </c>
      <c r="Y2058">
        <f>X2058-YEAR(V2058)+1</f>
        <v/>
      </c>
    </row>
    <row r="2059">
      <c r="A2059" t="n">
        <v>2058</v>
      </c>
      <c r="B2059" t="inlineStr">
        <is>
          <t>US-2021-146262</t>
        </is>
      </c>
      <c r="C2059" s="51" t="n">
        <v>44198</v>
      </c>
      <c r="D2059" s="51" t="n">
        <v>44205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inlineStr">
        <is>
          <t>44256</t>
        </is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  <c r="V2059" s="51">
        <f>INDEX(Customers!$C$2:$C$805,MATCH(F2059,Customers!$A$2:$A$805,0))</f>
        <v/>
      </c>
      <c r="W2059">
        <f>INDEX(Customers!$D$2:$D$805,MATCH(F2059,Customers!$A$2:$A$805,0))</f>
        <v/>
      </c>
      <c r="X2059">
        <f>YEAR(C2059)</f>
        <v/>
      </c>
      <c r="Y2059">
        <f>X2059-YEAR(V2059)+1</f>
        <v/>
      </c>
    </row>
    <row r="2060">
      <c r="A2060" t="n">
        <v>2059</v>
      </c>
      <c r="B2060" t="inlineStr">
        <is>
          <t>US-2021-146262</t>
        </is>
      </c>
      <c r="C2060" s="51" t="n">
        <v>44198</v>
      </c>
      <c r="D2060" s="51" t="n">
        <v>44205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inlineStr">
        <is>
          <t>44256</t>
        </is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  <c r="V2060" s="51">
        <f>INDEX(Customers!$C$2:$C$805,MATCH(F2060,Customers!$A$2:$A$805,0))</f>
        <v/>
      </c>
      <c r="W2060">
        <f>INDEX(Customers!$D$2:$D$805,MATCH(F2060,Customers!$A$2:$A$805,0))</f>
        <v/>
      </c>
      <c r="X2060">
        <f>YEAR(C2060)</f>
        <v/>
      </c>
      <c r="Y2060">
        <f>X2060-YEAR(V2060)+1</f>
        <v/>
      </c>
    </row>
    <row r="2061">
      <c r="A2061" t="n">
        <v>2060</v>
      </c>
      <c r="B2061" t="inlineStr">
        <is>
          <t>US-2021-141243</t>
        </is>
      </c>
      <c r="C2061" s="51" t="n">
        <v>44199</v>
      </c>
      <c r="D2061" s="51" t="n">
        <v>44204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inlineStr">
        <is>
          <t>75217</t>
        </is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  <c r="V2061" s="51">
        <f>INDEX(Customers!$C$2:$C$805,MATCH(F2061,Customers!$A$2:$A$805,0))</f>
        <v/>
      </c>
      <c r="W2061">
        <f>INDEX(Customers!$D$2:$D$805,MATCH(F2061,Customers!$A$2:$A$805,0))</f>
        <v/>
      </c>
      <c r="X2061">
        <f>YEAR(C2061)</f>
        <v/>
      </c>
      <c r="Y2061">
        <f>X2061-YEAR(V2061)+1</f>
        <v/>
      </c>
    </row>
    <row r="2062">
      <c r="A2062" t="n">
        <v>2061</v>
      </c>
      <c r="B2062" t="inlineStr">
        <is>
          <t>US-2021-141243</t>
        </is>
      </c>
      <c r="C2062" s="51" t="n">
        <v>44199</v>
      </c>
      <c r="D2062" s="51" t="n">
        <v>44204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75217</t>
        </is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  <c r="V2062" s="51">
        <f>INDEX(Customers!$C$2:$C$805,MATCH(F2062,Customers!$A$2:$A$805,0))</f>
        <v/>
      </c>
      <c r="W2062">
        <f>INDEX(Customers!$D$2:$D$805,MATCH(F2062,Customers!$A$2:$A$805,0))</f>
        <v/>
      </c>
      <c r="X2062">
        <f>YEAR(C2062)</f>
        <v/>
      </c>
      <c r="Y2062">
        <f>X2062-YEAR(V2062)+1</f>
        <v/>
      </c>
    </row>
    <row r="2063">
      <c r="A2063" t="n">
        <v>2062</v>
      </c>
      <c r="B2063" t="inlineStr">
        <is>
          <t>US-2021-121097</t>
        </is>
      </c>
      <c r="C2063" s="51" t="n">
        <v>44199</v>
      </c>
      <c r="D2063" s="51" t="n">
        <v>44204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inlineStr">
        <is>
          <t>77520</t>
        </is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  <c r="V2063" s="51">
        <f>INDEX(Customers!$C$2:$C$805,MATCH(F2063,Customers!$A$2:$A$805,0))</f>
        <v/>
      </c>
      <c r="W2063">
        <f>INDEX(Customers!$D$2:$D$805,MATCH(F2063,Customers!$A$2:$A$805,0))</f>
        <v/>
      </c>
      <c r="X2063">
        <f>YEAR(C2063)</f>
        <v/>
      </c>
      <c r="Y2063">
        <f>X2063-YEAR(V2063)+1</f>
        <v/>
      </c>
    </row>
    <row r="2064">
      <c r="A2064" t="n">
        <v>2063</v>
      </c>
      <c r="B2064" t="inlineStr">
        <is>
          <t>US-2021-141243</t>
        </is>
      </c>
      <c r="C2064" s="51" t="n">
        <v>44199</v>
      </c>
      <c r="D2064" s="51" t="n">
        <v>44204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inlineStr">
        <is>
          <t>75217</t>
        </is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  <c r="V2064" s="51">
        <f>INDEX(Customers!$C$2:$C$805,MATCH(F2064,Customers!$A$2:$A$805,0))</f>
        <v/>
      </c>
      <c r="W2064">
        <f>INDEX(Customers!$D$2:$D$805,MATCH(F2064,Customers!$A$2:$A$805,0))</f>
        <v/>
      </c>
      <c r="X2064">
        <f>YEAR(C2064)</f>
        <v/>
      </c>
      <c r="Y2064">
        <f>X2064-YEAR(V2064)+1</f>
        <v/>
      </c>
    </row>
    <row r="2065">
      <c r="A2065" t="n">
        <v>2064</v>
      </c>
      <c r="B2065" t="inlineStr">
        <is>
          <t>US-2021-104241</t>
        </is>
      </c>
      <c r="C2065" s="51" t="n">
        <v>44200</v>
      </c>
      <c r="D2065" s="51" t="n">
        <v>44205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inlineStr">
        <is>
          <t>22304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  <c r="V2065" s="51">
        <f>INDEX(Customers!$C$2:$C$805,MATCH(F2065,Customers!$A$2:$A$805,0))</f>
        <v/>
      </c>
      <c r="W2065">
        <f>INDEX(Customers!$D$2:$D$805,MATCH(F2065,Customers!$A$2:$A$805,0))</f>
        <v/>
      </c>
      <c r="X2065">
        <f>YEAR(C2065)</f>
        <v/>
      </c>
      <c r="Y2065">
        <f>X2065-YEAR(V2065)+1</f>
        <v/>
      </c>
    </row>
    <row r="2066">
      <c r="A2066" t="n">
        <v>2065</v>
      </c>
      <c r="B2066" t="inlineStr">
        <is>
          <t>US-2021-149811</t>
        </is>
      </c>
      <c r="C2066" s="51" t="n">
        <v>44200</v>
      </c>
      <c r="D2066" s="51" t="n">
        <v>44206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inlineStr">
        <is>
          <t>55125</t>
        </is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  <c r="V2066" s="51">
        <f>INDEX(Customers!$C$2:$C$805,MATCH(F2066,Customers!$A$2:$A$805,0))</f>
        <v/>
      </c>
      <c r="W2066">
        <f>INDEX(Customers!$D$2:$D$805,MATCH(F2066,Customers!$A$2:$A$805,0))</f>
        <v/>
      </c>
      <c r="X2066">
        <f>YEAR(C2066)</f>
        <v/>
      </c>
      <c r="Y2066">
        <f>X2066-YEAR(V2066)+1</f>
        <v/>
      </c>
    </row>
    <row r="2067">
      <c r="A2067" t="n">
        <v>2066</v>
      </c>
      <c r="B2067" t="inlineStr">
        <is>
          <t>US-2021-149811</t>
        </is>
      </c>
      <c r="C2067" s="51" t="n">
        <v>44200</v>
      </c>
      <c r="D2067" s="51" t="n">
        <v>44206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inlineStr">
        <is>
          <t>55125</t>
        </is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  <c r="V2067" s="51">
        <f>INDEX(Customers!$C$2:$C$805,MATCH(F2067,Customers!$A$2:$A$805,0))</f>
        <v/>
      </c>
      <c r="W2067">
        <f>INDEX(Customers!$D$2:$D$805,MATCH(F2067,Customers!$A$2:$A$805,0))</f>
        <v/>
      </c>
      <c r="X2067">
        <f>YEAR(C2067)</f>
        <v/>
      </c>
      <c r="Y2067">
        <f>X2067-YEAR(V2067)+1</f>
        <v/>
      </c>
    </row>
    <row r="2068">
      <c r="A2068" t="n">
        <v>2067</v>
      </c>
      <c r="B2068" t="inlineStr">
        <is>
          <t>US-2021-154970</t>
        </is>
      </c>
      <c r="C2068" s="51" t="n">
        <v>44201</v>
      </c>
      <c r="D2068" s="51" t="n">
        <v>44206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inlineStr">
        <is>
          <t>98103</t>
        </is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  <c r="V2068" s="51">
        <f>INDEX(Customers!$C$2:$C$805,MATCH(F2068,Customers!$A$2:$A$805,0))</f>
        <v/>
      </c>
      <c r="W2068">
        <f>INDEX(Customers!$D$2:$D$805,MATCH(F2068,Customers!$A$2:$A$805,0))</f>
        <v/>
      </c>
      <c r="X2068">
        <f>YEAR(C2068)</f>
        <v/>
      </c>
      <c r="Y2068">
        <f>X2068-YEAR(V2068)+1</f>
        <v/>
      </c>
    </row>
    <row r="2069">
      <c r="A2069" t="n">
        <v>2068</v>
      </c>
      <c r="B2069" t="inlineStr">
        <is>
          <t>US-2021-158701</t>
        </is>
      </c>
      <c r="C2069" s="51" t="n">
        <v>44201</v>
      </c>
      <c r="D2069" s="51" t="n">
        <v>44206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inlineStr">
        <is>
          <t>94110</t>
        </is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  <c r="V2069" s="51">
        <f>INDEX(Customers!$C$2:$C$805,MATCH(F2069,Customers!$A$2:$A$805,0))</f>
        <v/>
      </c>
      <c r="W2069">
        <f>INDEX(Customers!$D$2:$D$805,MATCH(F2069,Customers!$A$2:$A$805,0))</f>
        <v/>
      </c>
      <c r="X2069">
        <f>YEAR(C2069)</f>
        <v/>
      </c>
      <c r="Y2069">
        <f>X2069-YEAR(V2069)+1</f>
        <v/>
      </c>
    </row>
    <row r="2070">
      <c r="A2070" t="n">
        <v>2069</v>
      </c>
      <c r="B2070" t="inlineStr">
        <is>
          <t>US-2021-108588</t>
        </is>
      </c>
      <c r="C2070" s="51" t="n">
        <v>44201</v>
      </c>
      <c r="D2070" s="51" t="n">
        <v>44206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10009</t>
        </is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  <c r="V2070" s="51">
        <f>INDEX(Customers!$C$2:$C$805,MATCH(F2070,Customers!$A$2:$A$805,0))</f>
        <v/>
      </c>
      <c r="W2070">
        <f>INDEX(Customers!$D$2:$D$805,MATCH(F2070,Customers!$A$2:$A$805,0))</f>
        <v/>
      </c>
      <c r="X2070">
        <f>YEAR(C2070)</f>
        <v/>
      </c>
      <c r="Y2070">
        <f>X2070-YEAR(V2070)+1</f>
        <v/>
      </c>
    </row>
    <row r="2071">
      <c r="A2071" t="n">
        <v>2070</v>
      </c>
      <c r="B2071" t="inlineStr">
        <is>
          <t>US-2021-158701</t>
        </is>
      </c>
      <c r="C2071" s="51" t="n">
        <v>44201</v>
      </c>
      <c r="D2071" s="51" t="n">
        <v>44206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inlineStr">
        <is>
          <t>94110</t>
        </is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  <c r="V2071" s="51">
        <f>INDEX(Customers!$C$2:$C$805,MATCH(F2071,Customers!$A$2:$A$805,0))</f>
        <v/>
      </c>
      <c r="W2071">
        <f>INDEX(Customers!$D$2:$D$805,MATCH(F2071,Customers!$A$2:$A$805,0))</f>
        <v/>
      </c>
      <c r="X2071">
        <f>YEAR(C2071)</f>
        <v/>
      </c>
      <c r="Y2071">
        <f>X2071-YEAR(V2071)+1</f>
        <v/>
      </c>
    </row>
    <row r="2072">
      <c r="A2072" t="n">
        <v>2071</v>
      </c>
      <c r="B2072" t="inlineStr">
        <is>
          <t>US-2021-108588</t>
        </is>
      </c>
      <c r="C2072" s="51" t="n">
        <v>44201</v>
      </c>
      <c r="D2072" s="51" t="n">
        <v>44206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inlineStr">
        <is>
          <t>10009</t>
        </is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  <c r="V2072" s="51">
        <f>INDEX(Customers!$C$2:$C$805,MATCH(F2072,Customers!$A$2:$A$805,0))</f>
        <v/>
      </c>
      <c r="W2072">
        <f>INDEX(Customers!$D$2:$D$805,MATCH(F2072,Customers!$A$2:$A$805,0))</f>
        <v/>
      </c>
      <c r="X2072">
        <f>YEAR(C2072)</f>
        <v/>
      </c>
      <c r="Y2072">
        <f>X2072-YEAR(V2072)+1</f>
        <v/>
      </c>
    </row>
    <row r="2073">
      <c r="A2073" t="n">
        <v>2072</v>
      </c>
      <c r="B2073" t="inlineStr">
        <is>
          <t>US-2021-108588</t>
        </is>
      </c>
      <c r="C2073" s="51" t="n">
        <v>44201</v>
      </c>
      <c r="D2073" s="51" t="n">
        <v>44206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inlineStr">
        <is>
          <t>10009</t>
        </is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  <c r="V2073" s="51">
        <f>INDEX(Customers!$C$2:$C$805,MATCH(F2073,Customers!$A$2:$A$805,0))</f>
        <v/>
      </c>
      <c r="W2073">
        <f>INDEX(Customers!$D$2:$D$805,MATCH(F2073,Customers!$A$2:$A$805,0))</f>
        <v/>
      </c>
      <c r="X2073">
        <f>YEAR(C2073)</f>
        <v/>
      </c>
      <c r="Y2073">
        <f>X2073-YEAR(V2073)+1</f>
        <v/>
      </c>
    </row>
    <row r="2074">
      <c r="A2074" t="n">
        <v>2073</v>
      </c>
      <c r="B2074" t="inlineStr">
        <is>
          <t>US-2021-149636</t>
        </is>
      </c>
      <c r="C2074" s="51" t="n">
        <v>44202</v>
      </c>
      <c r="D2074" s="51" t="n">
        <v>44208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inlineStr">
        <is>
          <t>80906</t>
        </is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  <c r="V2074" s="51">
        <f>INDEX(Customers!$C$2:$C$805,MATCH(F2074,Customers!$A$2:$A$805,0))</f>
        <v/>
      </c>
      <c r="W2074">
        <f>INDEX(Customers!$D$2:$D$805,MATCH(F2074,Customers!$A$2:$A$805,0))</f>
        <v/>
      </c>
      <c r="X2074">
        <f>YEAR(C2074)</f>
        <v/>
      </c>
      <c r="Y2074">
        <f>X2074-YEAR(V2074)+1</f>
        <v/>
      </c>
    </row>
    <row r="2075">
      <c r="A2075" t="n">
        <v>2074</v>
      </c>
      <c r="B2075" t="inlineStr">
        <is>
          <t>US-2021-149636</t>
        </is>
      </c>
      <c r="C2075" s="51" t="n">
        <v>44202</v>
      </c>
      <c r="D2075" s="51" t="n">
        <v>44208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inlineStr">
        <is>
          <t>80906</t>
        </is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  <c r="V2075" s="51">
        <f>INDEX(Customers!$C$2:$C$805,MATCH(F2075,Customers!$A$2:$A$805,0))</f>
        <v/>
      </c>
      <c r="W2075">
        <f>INDEX(Customers!$D$2:$D$805,MATCH(F2075,Customers!$A$2:$A$805,0))</f>
        <v/>
      </c>
      <c r="X2075">
        <f>YEAR(C2075)</f>
        <v/>
      </c>
      <c r="Y2075">
        <f>X2075-YEAR(V2075)+1</f>
        <v/>
      </c>
    </row>
    <row r="2076">
      <c r="A2076" t="n">
        <v>2075</v>
      </c>
      <c r="B2076" t="inlineStr">
        <is>
          <t>US-2021-119480</t>
        </is>
      </c>
      <c r="C2076" s="51" t="n">
        <v>44205</v>
      </c>
      <c r="D2076" s="51" t="n">
        <v>44209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inlineStr">
        <is>
          <t>42420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  <c r="V2076" s="51">
        <f>INDEX(Customers!$C$2:$C$805,MATCH(F2076,Customers!$A$2:$A$805,0))</f>
        <v/>
      </c>
      <c r="W2076">
        <f>INDEX(Customers!$D$2:$D$805,MATCH(F2076,Customers!$A$2:$A$805,0))</f>
        <v/>
      </c>
      <c r="X2076">
        <f>YEAR(C2076)</f>
        <v/>
      </c>
      <c r="Y2076">
        <f>X2076-YEAR(V2076)+1</f>
        <v/>
      </c>
    </row>
    <row r="2077">
      <c r="A2077" t="n">
        <v>2076</v>
      </c>
      <c r="B2077" t="inlineStr">
        <is>
          <t>US-2021-119480</t>
        </is>
      </c>
      <c r="C2077" s="51" t="n">
        <v>44205</v>
      </c>
      <c r="D2077" s="51" t="n">
        <v>44209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inlineStr">
        <is>
          <t>42420</t>
        </is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  <c r="V2077" s="51">
        <f>INDEX(Customers!$C$2:$C$805,MATCH(F2077,Customers!$A$2:$A$805,0))</f>
        <v/>
      </c>
      <c r="W2077">
        <f>INDEX(Customers!$D$2:$D$805,MATCH(F2077,Customers!$A$2:$A$805,0))</f>
        <v/>
      </c>
      <c r="X2077">
        <f>YEAR(C2077)</f>
        <v/>
      </c>
      <c r="Y2077">
        <f>X2077-YEAR(V2077)+1</f>
        <v/>
      </c>
    </row>
    <row r="2078">
      <c r="A2078" t="n">
        <v>2077</v>
      </c>
      <c r="B2078" t="inlineStr">
        <is>
          <t>US-2021-119480</t>
        </is>
      </c>
      <c r="C2078" s="51" t="n">
        <v>44205</v>
      </c>
      <c r="D2078" s="51" t="n">
        <v>44209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inlineStr">
        <is>
          <t>42420</t>
        </is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  <c r="V2078" s="51">
        <f>INDEX(Customers!$C$2:$C$805,MATCH(F2078,Customers!$A$2:$A$805,0))</f>
        <v/>
      </c>
      <c r="W2078">
        <f>INDEX(Customers!$D$2:$D$805,MATCH(F2078,Customers!$A$2:$A$805,0))</f>
        <v/>
      </c>
      <c r="X2078">
        <f>YEAR(C2078)</f>
        <v/>
      </c>
      <c r="Y2078">
        <f>X2078-YEAR(V2078)+1</f>
        <v/>
      </c>
    </row>
    <row r="2079">
      <c r="A2079" t="n">
        <v>2078</v>
      </c>
      <c r="B2079" t="inlineStr">
        <is>
          <t>US-2021-119480</t>
        </is>
      </c>
      <c r="C2079" s="51" t="n">
        <v>44205</v>
      </c>
      <c r="D2079" s="51" t="n">
        <v>44209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inlineStr">
        <is>
          <t>42420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  <c r="V2079" s="51">
        <f>INDEX(Customers!$C$2:$C$805,MATCH(F2079,Customers!$A$2:$A$805,0))</f>
        <v/>
      </c>
      <c r="W2079">
        <f>INDEX(Customers!$D$2:$D$805,MATCH(F2079,Customers!$A$2:$A$805,0))</f>
        <v/>
      </c>
      <c r="X2079">
        <f>YEAR(C2079)</f>
        <v/>
      </c>
      <c r="Y2079">
        <f>X2079-YEAR(V2079)+1</f>
        <v/>
      </c>
    </row>
    <row r="2080">
      <c r="A2080" t="n">
        <v>2079</v>
      </c>
      <c r="B2080" t="inlineStr">
        <is>
          <t>US-2021-157154</t>
        </is>
      </c>
      <c r="C2080" s="51" t="n">
        <v>44206</v>
      </c>
      <c r="D2080" s="51" t="n">
        <v>44211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  <c r="V2080" s="51">
        <f>INDEX(Customers!$C$2:$C$805,MATCH(F2080,Customers!$A$2:$A$805,0))</f>
        <v/>
      </c>
      <c r="W2080">
        <f>INDEX(Customers!$D$2:$D$805,MATCH(F2080,Customers!$A$2:$A$805,0))</f>
        <v/>
      </c>
      <c r="X2080">
        <f>YEAR(C2080)</f>
        <v/>
      </c>
      <c r="Y2080">
        <f>X2080-YEAR(V2080)+1</f>
        <v/>
      </c>
    </row>
    <row r="2081">
      <c r="A2081" t="n">
        <v>2080</v>
      </c>
      <c r="B2081" t="inlineStr">
        <is>
          <t>US-2021-128608</t>
        </is>
      </c>
      <c r="C2081" s="51" t="n">
        <v>44208</v>
      </c>
      <c r="D2081" s="51" t="n">
        <v>44213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inlineStr">
        <is>
          <t>43615</t>
        </is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  <c r="V2081" s="51">
        <f>INDEX(Customers!$C$2:$C$805,MATCH(F2081,Customers!$A$2:$A$805,0))</f>
        <v/>
      </c>
      <c r="W2081">
        <f>INDEX(Customers!$D$2:$D$805,MATCH(F2081,Customers!$A$2:$A$805,0))</f>
        <v/>
      </c>
      <c r="X2081">
        <f>YEAR(C2081)</f>
        <v/>
      </c>
      <c r="Y2081">
        <f>X2081-YEAR(V2081)+1</f>
        <v/>
      </c>
    </row>
    <row r="2082">
      <c r="A2082" t="n">
        <v>2081</v>
      </c>
      <c r="B2082" t="inlineStr">
        <is>
          <t>US-2021-156755</t>
        </is>
      </c>
      <c r="C2082" s="51" t="n">
        <v>44208</v>
      </c>
      <c r="D2082" s="51" t="n">
        <v>44214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inlineStr">
        <is>
          <t>19711</t>
        </is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  <c r="V2082" s="51">
        <f>INDEX(Customers!$C$2:$C$805,MATCH(F2082,Customers!$A$2:$A$805,0))</f>
        <v/>
      </c>
      <c r="W2082">
        <f>INDEX(Customers!$D$2:$D$805,MATCH(F2082,Customers!$A$2:$A$805,0))</f>
        <v/>
      </c>
      <c r="X2082">
        <f>YEAR(C2082)</f>
        <v/>
      </c>
      <c r="Y2082">
        <f>X2082-YEAR(V2082)+1</f>
        <v/>
      </c>
    </row>
    <row r="2083">
      <c r="A2083" t="n">
        <v>2082</v>
      </c>
      <c r="B2083" t="inlineStr">
        <is>
          <t>US-2021-128608</t>
        </is>
      </c>
      <c r="C2083" s="51" t="n">
        <v>44208</v>
      </c>
      <c r="D2083" s="51" t="n">
        <v>44213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inlineStr">
        <is>
          <t>43615</t>
        </is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  <c r="V2083" s="51">
        <f>INDEX(Customers!$C$2:$C$805,MATCH(F2083,Customers!$A$2:$A$805,0))</f>
        <v/>
      </c>
      <c r="W2083">
        <f>INDEX(Customers!$D$2:$D$805,MATCH(F2083,Customers!$A$2:$A$805,0))</f>
        <v/>
      </c>
      <c r="X2083">
        <f>YEAR(C2083)</f>
        <v/>
      </c>
      <c r="Y2083">
        <f>X2083-YEAR(V2083)+1</f>
        <v/>
      </c>
    </row>
    <row r="2084">
      <c r="A2084" t="n">
        <v>2083</v>
      </c>
      <c r="B2084" t="inlineStr">
        <is>
          <t>US-2021-128608</t>
        </is>
      </c>
      <c r="C2084" s="51" t="n">
        <v>44208</v>
      </c>
      <c r="D2084" s="51" t="n">
        <v>44213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inlineStr">
        <is>
          <t>43615</t>
        </is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  <c r="V2084" s="51">
        <f>INDEX(Customers!$C$2:$C$805,MATCH(F2084,Customers!$A$2:$A$805,0))</f>
        <v/>
      </c>
      <c r="W2084">
        <f>INDEX(Customers!$D$2:$D$805,MATCH(F2084,Customers!$A$2:$A$805,0))</f>
        <v/>
      </c>
      <c r="X2084">
        <f>YEAR(C2084)</f>
        <v/>
      </c>
      <c r="Y2084">
        <f>X2084-YEAR(V2084)+1</f>
        <v/>
      </c>
    </row>
    <row r="2085">
      <c r="A2085" t="n">
        <v>2084</v>
      </c>
      <c r="B2085" t="inlineStr">
        <is>
          <t>US-2021-128608</t>
        </is>
      </c>
      <c r="C2085" s="51" t="n">
        <v>44208</v>
      </c>
      <c r="D2085" s="51" t="n">
        <v>44213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inlineStr">
        <is>
          <t>43615</t>
        </is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  <c r="V2085" s="51">
        <f>INDEX(Customers!$C$2:$C$805,MATCH(F2085,Customers!$A$2:$A$805,0))</f>
        <v/>
      </c>
      <c r="W2085">
        <f>INDEX(Customers!$D$2:$D$805,MATCH(F2085,Customers!$A$2:$A$805,0))</f>
        <v/>
      </c>
      <c r="X2085">
        <f>YEAR(C2085)</f>
        <v/>
      </c>
      <c r="Y2085">
        <f>X2085-YEAR(V2085)+1</f>
        <v/>
      </c>
    </row>
    <row r="2086">
      <c r="A2086" t="n">
        <v>2085</v>
      </c>
      <c r="B2086" t="inlineStr">
        <is>
          <t>US-2021-128608</t>
        </is>
      </c>
      <c r="C2086" s="51" t="n">
        <v>44208</v>
      </c>
      <c r="D2086" s="51" t="n">
        <v>44213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inlineStr">
        <is>
          <t>43615</t>
        </is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  <c r="V2086" s="51">
        <f>INDEX(Customers!$C$2:$C$805,MATCH(F2086,Customers!$A$2:$A$805,0))</f>
        <v/>
      </c>
      <c r="W2086">
        <f>INDEX(Customers!$D$2:$D$805,MATCH(F2086,Customers!$A$2:$A$805,0))</f>
        <v/>
      </c>
      <c r="X2086">
        <f>YEAR(C2086)</f>
        <v/>
      </c>
      <c r="Y2086">
        <f>X2086-YEAR(V2086)+1</f>
        <v/>
      </c>
    </row>
    <row r="2087">
      <c r="A2087" t="n">
        <v>2086</v>
      </c>
      <c r="B2087" t="inlineStr">
        <is>
          <t>US-2021-137526</t>
        </is>
      </c>
      <c r="C2087" s="51" t="n">
        <v>44209</v>
      </c>
      <c r="D2087" s="51" t="n">
        <v>44213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  <c r="V2087" s="51">
        <f>INDEX(Customers!$C$2:$C$805,MATCH(F2087,Customers!$A$2:$A$805,0))</f>
        <v/>
      </c>
      <c r="W2087">
        <f>INDEX(Customers!$D$2:$D$805,MATCH(F2087,Customers!$A$2:$A$805,0))</f>
        <v/>
      </c>
      <c r="X2087">
        <f>YEAR(C2087)</f>
        <v/>
      </c>
      <c r="Y2087">
        <f>X2087-YEAR(V2087)+1</f>
        <v/>
      </c>
    </row>
    <row r="2088">
      <c r="A2088" t="n">
        <v>2087</v>
      </c>
      <c r="B2088" t="inlineStr">
        <is>
          <t>US-2021-137526</t>
        </is>
      </c>
      <c r="C2088" s="51" t="n">
        <v>44209</v>
      </c>
      <c r="D2088" s="51" t="n">
        <v>44213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  <c r="V2088" s="51">
        <f>INDEX(Customers!$C$2:$C$805,MATCH(F2088,Customers!$A$2:$A$805,0))</f>
        <v/>
      </c>
      <c r="W2088">
        <f>INDEX(Customers!$D$2:$D$805,MATCH(F2088,Customers!$A$2:$A$805,0))</f>
        <v/>
      </c>
      <c r="X2088">
        <f>YEAR(C2088)</f>
        <v/>
      </c>
      <c r="Y2088">
        <f>X2088-YEAR(V2088)+1</f>
        <v/>
      </c>
    </row>
    <row r="2089">
      <c r="A2089" t="n">
        <v>2088</v>
      </c>
      <c r="B2089" t="inlineStr">
        <is>
          <t>US-2021-137526</t>
        </is>
      </c>
      <c r="C2089" s="51" t="n">
        <v>44209</v>
      </c>
      <c r="D2089" s="51" t="n">
        <v>44213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  <c r="V2089" s="51">
        <f>INDEX(Customers!$C$2:$C$805,MATCH(F2089,Customers!$A$2:$A$805,0))</f>
        <v/>
      </c>
      <c r="W2089">
        <f>INDEX(Customers!$D$2:$D$805,MATCH(F2089,Customers!$A$2:$A$805,0))</f>
        <v/>
      </c>
      <c r="X2089">
        <f>YEAR(C2089)</f>
        <v/>
      </c>
      <c r="Y2089">
        <f>X2089-YEAR(V2089)+1</f>
        <v/>
      </c>
    </row>
    <row r="2090">
      <c r="A2090" t="n">
        <v>2089</v>
      </c>
      <c r="B2090" t="inlineStr">
        <is>
          <t>US-2021-169677</t>
        </is>
      </c>
      <c r="C2090" s="51" t="n">
        <v>44209</v>
      </c>
      <c r="D2090" s="51" t="n">
        <v>44211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inlineStr">
        <is>
          <t>31907</t>
        </is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  <c r="V2090" s="51">
        <f>INDEX(Customers!$C$2:$C$805,MATCH(F2090,Customers!$A$2:$A$805,0))</f>
        <v/>
      </c>
      <c r="W2090">
        <f>INDEX(Customers!$D$2:$D$805,MATCH(F2090,Customers!$A$2:$A$805,0))</f>
        <v/>
      </c>
      <c r="X2090">
        <f>YEAR(C2090)</f>
        <v/>
      </c>
      <c r="Y2090">
        <f>X2090-YEAR(V2090)+1</f>
        <v/>
      </c>
    </row>
    <row r="2091">
      <c r="A2091" t="n">
        <v>2090</v>
      </c>
      <c r="B2091" t="inlineStr">
        <is>
          <t>US-2021-101399</t>
        </is>
      </c>
      <c r="C2091" s="51" t="n">
        <v>44213</v>
      </c>
      <c r="D2091" s="51" t="n">
        <v>44220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inlineStr">
        <is>
          <t>60068</t>
        </is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  <c r="V2091" s="51">
        <f>INDEX(Customers!$C$2:$C$805,MATCH(F2091,Customers!$A$2:$A$805,0))</f>
        <v/>
      </c>
      <c r="W2091">
        <f>INDEX(Customers!$D$2:$D$805,MATCH(F2091,Customers!$A$2:$A$805,0))</f>
        <v/>
      </c>
      <c r="X2091">
        <f>YEAR(C2091)</f>
        <v/>
      </c>
      <c r="Y2091">
        <f>X2091-YEAR(V2091)+1</f>
        <v/>
      </c>
    </row>
    <row r="2092">
      <c r="A2092" t="n">
        <v>2091</v>
      </c>
      <c r="B2092" t="inlineStr">
        <is>
          <t>US-2021-152681</t>
        </is>
      </c>
      <c r="C2092" s="51" t="n">
        <v>44213</v>
      </c>
      <c r="D2092" s="51" t="n">
        <v>44218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inlineStr">
        <is>
          <t>01841</t>
        </is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  <c r="V2092" s="51">
        <f>INDEX(Customers!$C$2:$C$805,MATCH(F2092,Customers!$A$2:$A$805,0))</f>
        <v/>
      </c>
      <c r="W2092">
        <f>INDEX(Customers!$D$2:$D$805,MATCH(F2092,Customers!$A$2:$A$805,0))</f>
        <v/>
      </c>
      <c r="X2092">
        <f>YEAR(C2092)</f>
        <v/>
      </c>
      <c r="Y2092">
        <f>X2092-YEAR(V2092)+1</f>
        <v/>
      </c>
    </row>
    <row r="2093">
      <c r="A2093" t="n">
        <v>2092</v>
      </c>
      <c r="B2093" t="inlineStr">
        <is>
          <t>US-2021-151547</t>
        </is>
      </c>
      <c r="C2093" s="51" t="n">
        <v>44213</v>
      </c>
      <c r="D2093" s="51" t="n">
        <v>44219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inlineStr">
        <is>
          <t>38134</t>
        </is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  <c r="V2093" s="51">
        <f>INDEX(Customers!$C$2:$C$805,MATCH(F2093,Customers!$A$2:$A$805,0))</f>
        <v/>
      </c>
      <c r="W2093">
        <f>INDEX(Customers!$D$2:$D$805,MATCH(F2093,Customers!$A$2:$A$805,0))</f>
        <v/>
      </c>
      <c r="X2093">
        <f>YEAR(C2093)</f>
        <v/>
      </c>
      <c r="Y2093">
        <f>X2093-YEAR(V2093)+1</f>
        <v/>
      </c>
    </row>
    <row r="2094">
      <c r="A2094" t="n">
        <v>2093</v>
      </c>
      <c r="B2094" t="inlineStr">
        <is>
          <t>CA-2021-152681</t>
        </is>
      </c>
      <c r="C2094" s="51" t="n">
        <v>44213</v>
      </c>
      <c r="D2094" s="51" t="n">
        <v>44218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  <c r="V2094" s="51">
        <f>INDEX(Customers!$C$2:$C$805,MATCH(F2094,Customers!$A$2:$A$805,0))</f>
        <v/>
      </c>
      <c r="W2094">
        <f>INDEX(Customers!$D$2:$D$805,MATCH(F2094,Customers!$A$2:$A$805,0))</f>
        <v/>
      </c>
      <c r="X2094">
        <f>YEAR(C2094)</f>
        <v/>
      </c>
      <c r="Y2094">
        <f>X2094-YEAR(V2094)+1</f>
        <v/>
      </c>
    </row>
    <row r="2095">
      <c r="A2095" t="n">
        <v>2094</v>
      </c>
      <c r="B2095" t="inlineStr">
        <is>
          <t>US-2021-141250</t>
        </is>
      </c>
      <c r="C2095" s="51" t="n">
        <v>44215</v>
      </c>
      <c r="D2095" s="51" t="n">
        <v>44219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inlineStr">
        <is>
          <t>77590</t>
        </is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  <c r="V2095" s="51">
        <f>INDEX(Customers!$C$2:$C$805,MATCH(F2095,Customers!$A$2:$A$805,0))</f>
        <v/>
      </c>
      <c r="W2095">
        <f>INDEX(Customers!$D$2:$D$805,MATCH(F2095,Customers!$A$2:$A$805,0))</f>
        <v/>
      </c>
      <c r="X2095">
        <f>YEAR(C2095)</f>
        <v/>
      </c>
      <c r="Y2095">
        <f>X2095-YEAR(V2095)+1</f>
        <v/>
      </c>
    </row>
    <row r="2096">
      <c r="A2096" t="n">
        <v>2095</v>
      </c>
      <c r="B2096" t="inlineStr">
        <is>
          <t>US-2021-141250</t>
        </is>
      </c>
      <c r="C2096" s="51" t="n">
        <v>44215</v>
      </c>
      <c r="D2096" s="51" t="n">
        <v>44219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inlineStr">
        <is>
          <t>77590</t>
        </is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  <c r="V2096" s="51">
        <f>INDEX(Customers!$C$2:$C$805,MATCH(F2096,Customers!$A$2:$A$805,0))</f>
        <v/>
      </c>
      <c r="W2096">
        <f>INDEX(Customers!$D$2:$D$805,MATCH(F2096,Customers!$A$2:$A$805,0))</f>
        <v/>
      </c>
      <c r="X2096">
        <f>YEAR(C2096)</f>
        <v/>
      </c>
      <c r="Y2096">
        <f>X2096-YEAR(V2096)+1</f>
        <v/>
      </c>
    </row>
    <row r="2097">
      <c r="A2097" t="n">
        <v>2096</v>
      </c>
      <c r="B2097" t="inlineStr">
        <is>
          <t>CA-2021-115238</t>
        </is>
      </c>
      <c r="C2097" s="51" t="n">
        <v>44217</v>
      </c>
      <c r="D2097" s="51" t="n">
        <v>44220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  <c r="V2097" s="51">
        <f>INDEX(Customers!$C$2:$C$805,MATCH(F2097,Customers!$A$2:$A$805,0))</f>
        <v/>
      </c>
      <c r="W2097">
        <f>INDEX(Customers!$D$2:$D$805,MATCH(F2097,Customers!$A$2:$A$805,0))</f>
        <v/>
      </c>
      <c r="X2097">
        <f>YEAR(C2097)</f>
        <v/>
      </c>
      <c r="Y2097">
        <f>X2097-YEAR(V2097)+1</f>
        <v/>
      </c>
    </row>
    <row r="2098">
      <c r="A2098" t="n">
        <v>2097</v>
      </c>
      <c r="B2098" t="inlineStr">
        <is>
          <t>CA-2021-115238</t>
        </is>
      </c>
      <c r="C2098" s="51" t="n">
        <v>44217</v>
      </c>
      <c r="D2098" s="51" t="n">
        <v>44220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  <c r="V2098" s="51">
        <f>INDEX(Customers!$C$2:$C$805,MATCH(F2098,Customers!$A$2:$A$805,0))</f>
        <v/>
      </c>
      <c r="W2098">
        <f>INDEX(Customers!$D$2:$D$805,MATCH(F2098,Customers!$A$2:$A$805,0))</f>
        <v/>
      </c>
      <c r="X2098">
        <f>YEAR(C2098)</f>
        <v/>
      </c>
      <c r="Y2098">
        <f>X2098-YEAR(V2098)+1</f>
        <v/>
      </c>
    </row>
    <row r="2099">
      <c r="A2099" t="n">
        <v>2098</v>
      </c>
      <c r="B2099" t="inlineStr">
        <is>
          <t>CA-2021-115238</t>
        </is>
      </c>
      <c r="C2099" s="51" t="n">
        <v>44217</v>
      </c>
      <c r="D2099" s="51" t="n">
        <v>44220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  <c r="V2099" s="51">
        <f>INDEX(Customers!$C$2:$C$805,MATCH(F2099,Customers!$A$2:$A$805,0))</f>
        <v/>
      </c>
      <c r="W2099">
        <f>INDEX(Customers!$D$2:$D$805,MATCH(F2099,Customers!$A$2:$A$805,0))</f>
        <v/>
      </c>
      <c r="X2099">
        <f>YEAR(C2099)</f>
        <v/>
      </c>
      <c r="Y2099">
        <f>X2099-YEAR(V2099)+1</f>
        <v/>
      </c>
    </row>
    <row r="2100">
      <c r="A2100" t="n">
        <v>2099</v>
      </c>
      <c r="B2100" t="inlineStr">
        <is>
          <t>CA-2021-115238</t>
        </is>
      </c>
      <c r="C2100" s="51" t="n">
        <v>44217</v>
      </c>
      <c r="D2100" s="51" t="n">
        <v>44220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  <c r="V2100" s="51">
        <f>INDEX(Customers!$C$2:$C$805,MATCH(F2100,Customers!$A$2:$A$805,0))</f>
        <v/>
      </c>
      <c r="W2100">
        <f>INDEX(Customers!$D$2:$D$805,MATCH(F2100,Customers!$A$2:$A$805,0))</f>
        <v/>
      </c>
      <c r="X2100">
        <f>YEAR(C2100)</f>
        <v/>
      </c>
      <c r="Y2100">
        <f>X2100-YEAR(V2100)+1</f>
        <v/>
      </c>
    </row>
    <row r="2101">
      <c r="A2101" t="n">
        <v>2100</v>
      </c>
      <c r="B2101" t="inlineStr">
        <is>
          <t>CA-2021-115238</t>
        </is>
      </c>
      <c r="C2101" s="51" t="n">
        <v>44217</v>
      </c>
      <c r="D2101" s="51" t="n">
        <v>44220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  <c r="V2101" s="51">
        <f>INDEX(Customers!$C$2:$C$805,MATCH(F2101,Customers!$A$2:$A$805,0))</f>
        <v/>
      </c>
      <c r="W2101">
        <f>INDEX(Customers!$D$2:$D$805,MATCH(F2101,Customers!$A$2:$A$805,0))</f>
        <v/>
      </c>
      <c r="X2101">
        <f>YEAR(C2101)</f>
        <v/>
      </c>
      <c r="Y2101">
        <f>X2101-YEAR(V2101)+1</f>
        <v/>
      </c>
    </row>
    <row r="2102">
      <c r="A2102" t="n">
        <v>2101</v>
      </c>
      <c r="B2102" t="inlineStr">
        <is>
          <t>US-2021-119214</t>
        </is>
      </c>
      <c r="C2102" s="51" t="n">
        <v>44219</v>
      </c>
      <c r="D2102" s="51" t="n">
        <v>44223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inlineStr">
        <is>
          <t>59715</t>
        </is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  <c r="V2102" s="51">
        <f>INDEX(Customers!$C$2:$C$805,MATCH(F2102,Customers!$A$2:$A$805,0))</f>
        <v/>
      </c>
      <c r="W2102">
        <f>INDEX(Customers!$D$2:$D$805,MATCH(F2102,Customers!$A$2:$A$805,0))</f>
        <v/>
      </c>
      <c r="X2102">
        <f>YEAR(C2102)</f>
        <v/>
      </c>
      <c r="Y2102">
        <f>X2102-YEAR(V2102)+1</f>
        <v/>
      </c>
    </row>
    <row r="2103">
      <c r="A2103" t="n">
        <v>2102</v>
      </c>
      <c r="B2103" t="inlineStr">
        <is>
          <t>US-2021-119214</t>
        </is>
      </c>
      <c r="C2103" s="51" t="n">
        <v>44219</v>
      </c>
      <c r="D2103" s="51" t="n">
        <v>44223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inlineStr">
        <is>
          <t>59715</t>
        </is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  <c r="V2103" s="51">
        <f>INDEX(Customers!$C$2:$C$805,MATCH(F2103,Customers!$A$2:$A$805,0))</f>
        <v/>
      </c>
      <c r="W2103">
        <f>INDEX(Customers!$D$2:$D$805,MATCH(F2103,Customers!$A$2:$A$805,0))</f>
        <v/>
      </c>
      <c r="X2103">
        <f>YEAR(C2103)</f>
        <v/>
      </c>
      <c r="Y2103">
        <f>X2103-YEAR(V2103)+1</f>
        <v/>
      </c>
    </row>
    <row r="2104">
      <c r="A2104" t="n">
        <v>2103</v>
      </c>
      <c r="B2104" t="inlineStr">
        <is>
          <t>US-2021-128958</t>
        </is>
      </c>
      <c r="C2104" s="51" t="n">
        <v>44220</v>
      </c>
      <c r="D2104" s="51" t="n">
        <v>44224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inlineStr">
        <is>
          <t>33407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  <c r="V2104" s="51">
        <f>INDEX(Customers!$C$2:$C$805,MATCH(F2104,Customers!$A$2:$A$805,0))</f>
        <v/>
      </c>
      <c r="W2104">
        <f>INDEX(Customers!$D$2:$D$805,MATCH(F2104,Customers!$A$2:$A$805,0))</f>
        <v/>
      </c>
      <c r="X2104">
        <f>YEAR(C2104)</f>
        <v/>
      </c>
      <c r="Y2104">
        <f>X2104-YEAR(V2104)+1</f>
        <v/>
      </c>
    </row>
    <row r="2105">
      <c r="A2105" t="n">
        <v>2104</v>
      </c>
      <c r="B2105" t="inlineStr">
        <is>
          <t>US-2021-109603</t>
        </is>
      </c>
      <c r="C2105" s="51" t="n">
        <v>44222</v>
      </c>
      <c r="D2105" s="51" t="n">
        <v>44228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inlineStr">
        <is>
          <t>92553</t>
        </is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  <c r="V2105" s="51">
        <f>INDEX(Customers!$C$2:$C$805,MATCH(F2105,Customers!$A$2:$A$805,0))</f>
        <v/>
      </c>
      <c r="W2105">
        <f>INDEX(Customers!$D$2:$D$805,MATCH(F2105,Customers!$A$2:$A$805,0))</f>
        <v/>
      </c>
      <c r="X2105">
        <f>YEAR(C2105)</f>
        <v/>
      </c>
      <c r="Y2105">
        <f>X2105-YEAR(V2105)+1</f>
        <v/>
      </c>
    </row>
    <row r="2106">
      <c r="A2106" t="n">
        <v>2105</v>
      </c>
      <c r="B2106" t="inlineStr">
        <is>
          <t>US-2021-168746</t>
        </is>
      </c>
      <c r="C2106" s="51" t="n">
        <v>44223</v>
      </c>
      <c r="D2106" s="51" t="n">
        <v>44225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inlineStr">
        <is>
          <t>44105</t>
        </is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  <c r="V2106" s="51">
        <f>INDEX(Customers!$C$2:$C$805,MATCH(F2106,Customers!$A$2:$A$805,0))</f>
        <v/>
      </c>
      <c r="W2106">
        <f>INDEX(Customers!$D$2:$D$805,MATCH(F2106,Customers!$A$2:$A$805,0))</f>
        <v/>
      </c>
      <c r="X2106">
        <f>YEAR(C2106)</f>
        <v/>
      </c>
      <c r="Y2106">
        <f>X2106-YEAR(V2106)+1</f>
        <v/>
      </c>
    </row>
    <row r="2107">
      <c r="A2107" t="n">
        <v>2106</v>
      </c>
      <c r="B2107" t="inlineStr">
        <is>
          <t>US-2021-164777</t>
        </is>
      </c>
      <c r="C2107" s="51" t="n">
        <v>44223</v>
      </c>
      <c r="D2107" s="51" t="n">
        <v>44225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90036</t>
        </is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  <c r="V2107" s="51">
        <f>INDEX(Customers!$C$2:$C$805,MATCH(F2107,Customers!$A$2:$A$805,0))</f>
        <v/>
      </c>
      <c r="W2107">
        <f>INDEX(Customers!$D$2:$D$805,MATCH(F2107,Customers!$A$2:$A$805,0))</f>
        <v/>
      </c>
      <c r="X2107">
        <f>YEAR(C2107)</f>
        <v/>
      </c>
      <c r="Y2107">
        <f>X2107-YEAR(V2107)+1</f>
        <v/>
      </c>
    </row>
    <row r="2108">
      <c r="A2108" t="n">
        <v>2107</v>
      </c>
      <c r="B2108" t="inlineStr">
        <is>
          <t>US-2021-168746</t>
        </is>
      </c>
      <c r="C2108" s="51" t="n">
        <v>44223</v>
      </c>
      <c r="D2108" s="51" t="n">
        <v>44225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inlineStr">
        <is>
          <t>44105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  <c r="V2108" s="51">
        <f>INDEX(Customers!$C$2:$C$805,MATCH(F2108,Customers!$A$2:$A$805,0))</f>
        <v/>
      </c>
      <c r="W2108">
        <f>INDEX(Customers!$D$2:$D$805,MATCH(F2108,Customers!$A$2:$A$805,0))</f>
        <v/>
      </c>
      <c r="X2108">
        <f>YEAR(C2108)</f>
        <v/>
      </c>
      <c r="Y2108">
        <f>X2108-YEAR(V2108)+1</f>
        <v/>
      </c>
    </row>
    <row r="2109">
      <c r="A2109" t="n">
        <v>2108</v>
      </c>
      <c r="B2109" t="inlineStr">
        <is>
          <t>US-2021-168746</t>
        </is>
      </c>
      <c r="C2109" s="51" t="n">
        <v>44223</v>
      </c>
      <c r="D2109" s="51" t="n">
        <v>44225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inlineStr">
        <is>
          <t>44105</t>
        </is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  <c r="V2109" s="51">
        <f>INDEX(Customers!$C$2:$C$805,MATCH(F2109,Customers!$A$2:$A$805,0))</f>
        <v/>
      </c>
      <c r="W2109">
        <f>INDEX(Customers!$D$2:$D$805,MATCH(F2109,Customers!$A$2:$A$805,0))</f>
        <v/>
      </c>
      <c r="X2109">
        <f>YEAR(C2109)</f>
        <v/>
      </c>
      <c r="Y2109">
        <f>X2109-YEAR(V2109)+1</f>
        <v/>
      </c>
    </row>
    <row r="2110">
      <c r="A2110" t="n">
        <v>2109</v>
      </c>
      <c r="B2110" t="inlineStr">
        <is>
          <t>US-2021-116638</t>
        </is>
      </c>
      <c r="C2110" s="51" t="n">
        <v>44224</v>
      </c>
      <c r="D2110" s="51" t="n">
        <v>44227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inlineStr">
        <is>
          <t>28027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  <c r="V2110" s="51">
        <f>INDEX(Customers!$C$2:$C$805,MATCH(F2110,Customers!$A$2:$A$805,0))</f>
        <v/>
      </c>
      <c r="W2110">
        <f>INDEX(Customers!$D$2:$D$805,MATCH(F2110,Customers!$A$2:$A$805,0))</f>
        <v/>
      </c>
      <c r="X2110">
        <f>YEAR(C2110)</f>
        <v/>
      </c>
      <c r="Y2110">
        <f>X2110-YEAR(V2110)+1</f>
        <v/>
      </c>
    </row>
    <row r="2111">
      <c r="A2111" t="n">
        <v>2110</v>
      </c>
      <c r="B2111" t="inlineStr">
        <is>
          <t>US-2021-121797</t>
        </is>
      </c>
      <c r="C2111" s="51" t="n">
        <v>44226</v>
      </c>
      <c r="D2111" s="51" t="n">
        <v>44233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inlineStr">
        <is>
          <t>90049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  <c r="V2111" s="51">
        <f>INDEX(Customers!$C$2:$C$805,MATCH(F2111,Customers!$A$2:$A$805,0))</f>
        <v/>
      </c>
      <c r="W2111">
        <f>INDEX(Customers!$D$2:$D$805,MATCH(F2111,Customers!$A$2:$A$805,0))</f>
        <v/>
      </c>
      <c r="X2111">
        <f>YEAR(C2111)</f>
        <v/>
      </c>
      <c r="Y2111">
        <f>X2111-YEAR(V2111)+1</f>
        <v/>
      </c>
    </row>
    <row r="2112">
      <c r="A2112" t="n">
        <v>2111</v>
      </c>
      <c r="B2112" t="inlineStr">
        <is>
          <t>US-2021-145401</t>
        </is>
      </c>
      <c r="C2112" s="51" t="n">
        <v>44226</v>
      </c>
      <c r="D2112" s="51" t="n">
        <v>44231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  <c r="V2112" s="51">
        <f>INDEX(Customers!$C$2:$C$805,MATCH(F2112,Customers!$A$2:$A$805,0))</f>
        <v/>
      </c>
      <c r="W2112">
        <f>INDEX(Customers!$D$2:$D$805,MATCH(F2112,Customers!$A$2:$A$805,0))</f>
        <v/>
      </c>
      <c r="X2112">
        <f>YEAR(C2112)</f>
        <v/>
      </c>
      <c r="Y2112">
        <f>X2112-YEAR(V2112)+1</f>
        <v/>
      </c>
    </row>
    <row r="2113">
      <c r="A2113" t="n">
        <v>2112</v>
      </c>
      <c r="B2113" t="inlineStr">
        <is>
          <t>US-2021-121797</t>
        </is>
      </c>
      <c r="C2113" s="51" t="n">
        <v>44226</v>
      </c>
      <c r="D2113" s="51" t="n">
        <v>44233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inlineStr">
        <is>
          <t>90049</t>
        </is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  <c r="V2113" s="51">
        <f>INDEX(Customers!$C$2:$C$805,MATCH(F2113,Customers!$A$2:$A$805,0))</f>
        <v/>
      </c>
      <c r="W2113">
        <f>INDEX(Customers!$D$2:$D$805,MATCH(F2113,Customers!$A$2:$A$805,0))</f>
        <v/>
      </c>
      <c r="X2113">
        <f>YEAR(C2113)</f>
        <v/>
      </c>
      <c r="Y2113">
        <f>X2113-YEAR(V2113)+1</f>
        <v/>
      </c>
    </row>
    <row r="2114">
      <c r="A2114" t="n">
        <v>2113</v>
      </c>
      <c r="B2114" t="inlineStr">
        <is>
          <t>US-2021-149587</t>
        </is>
      </c>
      <c r="C2114" s="51" t="n">
        <v>44227</v>
      </c>
      <c r="D2114" s="51" t="n">
        <v>44232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inlineStr">
        <is>
          <t>55407</t>
        </is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  <c r="V2114" s="51">
        <f>INDEX(Customers!$C$2:$C$805,MATCH(F2114,Customers!$A$2:$A$805,0))</f>
        <v/>
      </c>
      <c r="W2114">
        <f>INDEX(Customers!$D$2:$D$805,MATCH(F2114,Customers!$A$2:$A$805,0))</f>
        <v/>
      </c>
      <c r="X2114">
        <f>YEAR(C2114)</f>
        <v/>
      </c>
      <c r="Y2114">
        <f>X2114-YEAR(V2114)+1</f>
        <v/>
      </c>
    </row>
    <row r="2115">
      <c r="A2115" t="n">
        <v>2114</v>
      </c>
      <c r="B2115" t="inlineStr">
        <is>
          <t>US-2021-149587</t>
        </is>
      </c>
      <c r="C2115" s="51" t="n">
        <v>44227</v>
      </c>
      <c r="D2115" s="51" t="n">
        <v>44232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inlineStr">
        <is>
          <t>55407</t>
        </is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  <c r="V2115" s="51">
        <f>INDEX(Customers!$C$2:$C$805,MATCH(F2115,Customers!$A$2:$A$805,0))</f>
        <v/>
      </c>
      <c r="W2115">
        <f>INDEX(Customers!$D$2:$D$805,MATCH(F2115,Customers!$A$2:$A$805,0))</f>
        <v/>
      </c>
      <c r="X2115">
        <f>YEAR(C2115)</f>
        <v/>
      </c>
      <c r="Y2115">
        <f>X2115-YEAR(V2115)+1</f>
        <v/>
      </c>
    </row>
    <row r="2116">
      <c r="A2116" t="n">
        <v>2115</v>
      </c>
      <c r="B2116" t="inlineStr">
        <is>
          <t>US-2021-149587</t>
        </is>
      </c>
      <c r="C2116" s="51" t="n">
        <v>44227</v>
      </c>
      <c r="D2116" s="51" t="n">
        <v>44232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inlineStr">
        <is>
          <t>55407</t>
        </is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  <c r="V2116" s="51">
        <f>INDEX(Customers!$C$2:$C$805,MATCH(F2116,Customers!$A$2:$A$805,0))</f>
        <v/>
      </c>
      <c r="W2116">
        <f>INDEX(Customers!$D$2:$D$805,MATCH(F2116,Customers!$A$2:$A$805,0))</f>
        <v/>
      </c>
      <c r="X2116">
        <f>YEAR(C2116)</f>
        <v/>
      </c>
      <c r="Y2116">
        <f>X2116-YEAR(V2116)+1</f>
        <v/>
      </c>
    </row>
    <row r="2117">
      <c r="A2117" t="n">
        <v>2116</v>
      </c>
      <c r="B2117" t="inlineStr">
        <is>
          <t>US-2021-127327</t>
        </is>
      </c>
      <c r="C2117" s="51" t="n">
        <v>44230</v>
      </c>
      <c r="D2117" s="51" t="n">
        <v>44234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inlineStr">
        <is>
          <t>13440</t>
        </is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  <c r="V2117" s="51">
        <f>INDEX(Customers!$C$2:$C$805,MATCH(F2117,Customers!$A$2:$A$805,0))</f>
        <v/>
      </c>
      <c r="W2117">
        <f>INDEX(Customers!$D$2:$D$805,MATCH(F2117,Customers!$A$2:$A$805,0))</f>
        <v/>
      </c>
      <c r="X2117">
        <f>YEAR(C2117)</f>
        <v/>
      </c>
      <c r="Y2117">
        <f>X2117-YEAR(V2117)+1</f>
        <v/>
      </c>
    </row>
    <row r="2118">
      <c r="A2118" t="n">
        <v>2117</v>
      </c>
      <c r="B2118" t="inlineStr">
        <is>
          <t>US-2021-140921</t>
        </is>
      </c>
      <c r="C2118" s="51" t="n">
        <v>44230</v>
      </c>
      <c r="D2118" s="51" t="n">
        <v>44232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inlineStr">
        <is>
          <t>68104</t>
        </is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  <c r="V2118" s="51">
        <f>INDEX(Customers!$C$2:$C$805,MATCH(F2118,Customers!$A$2:$A$805,0))</f>
        <v/>
      </c>
      <c r="W2118">
        <f>INDEX(Customers!$D$2:$D$805,MATCH(F2118,Customers!$A$2:$A$805,0))</f>
        <v/>
      </c>
      <c r="X2118">
        <f>YEAR(C2118)</f>
        <v/>
      </c>
      <c r="Y2118">
        <f>X2118-YEAR(V2118)+1</f>
        <v/>
      </c>
    </row>
    <row r="2119">
      <c r="A2119" t="n">
        <v>2118</v>
      </c>
      <c r="B2119" t="inlineStr">
        <is>
          <t>US-2021-157959</t>
        </is>
      </c>
      <c r="C2119" s="51" t="n">
        <v>44230</v>
      </c>
      <c r="D2119" s="51" t="n">
        <v>44231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90008</t>
        </is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  <c r="V2119" s="51">
        <f>INDEX(Customers!$C$2:$C$805,MATCH(F2119,Customers!$A$2:$A$805,0))</f>
        <v/>
      </c>
      <c r="W2119">
        <f>INDEX(Customers!$D$2:$D$805,MATCH(F2119,Customers!$A$2:$A$805,0))</f>
        <v/>
      </c>
      <c r="X2119">
        <f>YEAR(C2119)</f>
        <v/>
      </c>
      <c r="Y2119">
        <f>X2119-YEAR(V2119)+1</f>
        <v/>
      </c>
    </row>
    <row r="2120">
      <c r="A2120" t="n">
        <v>2119</v>
      </c>
      <c r="B2120" t="inlineStr">
        <is>
          <t>US-2021-132633</t>
        </is>
      </c>
      <c r="C2120" s="51" t="n">
        <v>44230</v>
      </c>
      <c r="D2120" s="51" t="n">
        <v>44232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inlineStr">
        <is>
          <t>84062</t>
        </is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  <c r="V2120" s="51">
        <f>INDEX(Customers!$C$2:$C$805,MATCH(F2120,Customers!$A$2:$A$805,0))</f>
        <v/>
      </c>
      <c r="W2120">
        <f>INDEX(Customers!$D$2:$D$805,MATCH(F2120,Customers!$A$2:$A$805,0))</f>
        <v/>
      </c>
      <c r="X2120">
        <f>YEAR(C2120)</f>
        <v/>
      </c>
      <c r="Y2120">
        <f>X2120-YEAR(V2120)+1</f>
        <v/>
      </c>
    </row>
    <row r="2121">
      <c r="A2121" t="n">
        <v>2120</v>
      </c>
      <c r="B2121" t="inlineStr">
        <is>
          <t>US-2021-103093</t>
        </is>
      </c>
      <c r="C2121" s="51" t="n">
        <v>44230</v>
      </c>
      <c r="D2121" s="51" t="n">
        <v>44234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inlineStr">
        <is>
          <t>31907</t>
        </is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  <c r="V2121" s="51">
        <f>INDEX(Customers!$C$2:$C$805,MATCH(F2121,Customers!$A$2:$A$805,0))</f>
        <v/>
      </c>
      <c r="W2121">
        <f>INDEX(Customers!$D$2:$D$805,MATCH(F2121,Customers!$A$2:$A$805,0))</f>
        <v/>
      </c>
      <c r="X2121">
        <f>YEAR(C2121)</f>
        <v/>
      </c>
      <c r="Y2121">
        <f>X2121-YEAR(V2121)+1</f>
        <v/>
      </c>
    </row>
    <row r="2122">
      <c r="A2122" t="n">
        <v>2121</v>
      </c>
      <c r="B2122" t="inlineStr">
        <is>
          <t>US-2021-140921</t>
        </is>
      </c>
      <c r="C2122" s="51" t="n">
        <v>44230</v>
      </c>
      <c r="D2122" s="51" t="n">
        <v>44232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inlineStr">
        <is>
          <t>68104</t>
        </is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  <c r="V2122" s="51">
        <f>INDEX(Customers!$C$2:$C$805,MATCH(F2122,Customers!$A$2:$A$805,0))</f>
        <v/>
      </c>
      <c r="W2122">
        <f>INDEX(Customers!$D$2:$D$805,MATCH(F2122,Customers!$A$2:$A$805,0))</f>
        <v/>
      </c>
      <c r="X2122">
        <f>YEAR(C2122)</f>
        <v/>
      </c>
      <c r="Y2122">
        <f>X2122-YEAR(V2122)+1</f>
        <v/>
      </c>
    </row>
    <row r="2123">
      <c r="A2123" t="n">
        <v>2122</v>
      </c>
      <c r="B2123" t="inlineStr">
        <is>
          <t>US-2021-156482</t>
        </is>
      </c>
      <c r="C2123" s="51" t="n">
        <v>44233</v>
      </c>
      <c r="D2123" s="51" t="n">
        <v>44240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inlineStr">
        <is>
          <t>19805</t>
        </is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  <c r="V2123" s="51">
        <f>INDEX(Customers!$C$2:$C$805,MATCH(F2123,Customers!$A$2:$A$805,0))</f>
        <v/>
      </c>
      <c r="W2123">
        <f>INDEX(Customers!$D$2:$D$805,MATCH(F2123,Customers!$A$2:$A$805,0))</f>
        <v/>
      </c>
      <c r="X2123">
        <f>YEAR(C2123)</f>
        <v/>
      </c>
      <c r="Y2123">
        <f>X2123-YEAR(V2123)+1</f>
        <v/>
      </c>
    </row>
    <row r="2124">
      <c r="A2124" t="n">
        <v>2123</v>
      </c>
      <c r="B2124" t="inlineStr">
        <is>
          <t>US-2021-156482</t>
        </is>
      </c>
      <c r="C2124" s="51" t="n">
        <v>44233</v>
      </c>
      <c r="D2124" s="51" t="n">
        <v>44240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inlineStr">
        <is>
          <t>19805</t>
        </is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  <c r="V2124" s="51">
        <f>INDEX(Customers!$C$2:$C$805,MATCH(F2124,Customers!$A$2:$A$805,0))</f>
        <v/>
      </c>
      <c r="W2124">
        <f>INDEX(Customers!$D$2:$D$805,MATCH(F2124,Customers!$A$2:$A$805,0))</f>
        <v/>
      </c>
      <c r="X2124">
        <f>YEAR(C2124)</f>
        <v/>
      </c>
      <c r="Y2124">
        <f>X2124-YEAR(V2124)+1</f>
        <v/>
      </c>
    </row>
    <row r="2125">
      <c r="A2125" t="n">
        <v>2124</v>
      </c>
      <c r="B2125" t="inlineStr">
        <is>
          <t>US-2021-156482</t>
        </is>
      </c>
      <c r="C2125" s="51" t="n">
        <v>44233</v>
      </c>
      <c r="D2125" s="51" t="n">
        <v>44240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inlineStr">
        <is>
          <t>19805</t>
        </is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  <c r="V2125" s="51">
        <f>INDEX(Customers!$C$2:$C$805,MATCH(F2125,Customers!$A$2:$A$805,0))</f>
        <v/>
      </c>
      <c r="W2125">
        <f>INDEX(Customers!$D$2:$D$805,MATCH(F2125,Customers!$A$2:$A$805,0))</f>
        <v/>
      </c>
      <c r="X2125">
        <f>YEAR(C2125)</f>
        <v/>
      </c>
      <c r="Y2125">
        <f>X2125-YEAR(V2125)+1</f>
        <v/>
      </c>
    </row>
    <row r="2126">
      <c r="A2126" t="n">
        <v>2125</v>
      </c>
      <c r="B2126" t="inlineStr">
        <is>
          <t>US-2021-111507</t>
        </is>
      </c>
      <c r="C2126" s="51" t="n">
        <v>44233</v>
      </c>
      <c r="D2126" s="51" t="n">
        <v>44240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inlineStr">
        <is>
          <t>98006</t>
        </is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  <c r="V2126" s="51">
        <f>INDEX(Customers!$C$2:$C$805,MATCH(F2126,Customers!$A$2:$A$805,0))</f>
        <v/>
      </c>
      <c r="W2126">
        <f>INDEX(Customers!$D$2:$D$805,MATCH(F2126,Customers!$A$2:$A$805,0))</f>
        <v/>
      </c>
      <c r="X2126">
        <f>YEAR(C2126)</f>
        <v/>
      </c>
      <c r="Y2126">
        <f>X2126-YEAR(V2126)+1</f>
        <v/>
      </c>
    </row>
    <row r="2127">
      <c r="A2127" t="n">
        <v>2126</v>
      </c>
      <c r="B2127" t="inlineStr">
        <is>
          <t>US-2021-137064</t>
        </is>
      </c>
      <c r="C2127" s="51" t="n">
        <v>44233</v>
      </c>
      <c r="D2127" s="51" t="n">
        <v>44240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inlineStr">
        <is>
          <t>77070</t>
        </is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  <c r="V2127" s="51">
        <f>INDEX(Customers!$C$2:$C$805,MATCH(F2127,Customers!$A$2:$A$805,0))</f>
        <v/>
      </c>
      <c r="W2127">
        <f>INDEX(Customers!$D$2:$D$805,MATCH(F2127,Customers!$A$2:$A$805,0))</f>
        <v/>
      </c>
      <c r="X2127">
        <f>YEAR(C2127)</f>
        <v/>
      </c>
      <c r="Y2127">
        <f>X2127-YEAR(V2127)+1</f>
        <v/>
      </c>
    </row>
    <row r="2128">
      <c r="A2128" t="n">
        <v>2127</v>
      </c>
      <c r="B2128" t="inlineStr">
        <is>
          <t>US-2021-104038</t>
        </is>
      </c>
      <c r="C2128" s="51" t="n">
        <v>44233</v>
      </c>
      <c r="D2128" s="51" t="n">
        <v>44235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inlineStr">
        <is>
          <t>23434</t>
        </is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  <c r="V2128" s="51">
        <f>INDEX(Customers!$C$2:$C$805,MATCH(F2128,Customers!$A$2:$A$805,0))</f>
        <v/>
      </c>
      <c r="W2128">
        <f>INDEX(Customers!$D$2:$D$805,MATCH(F2128,Customers!$A$2:$A$805,0))</f>
        <v/>
      </c>
      <c r="X2128">
        <f>YEAR(C2128)</f>
        <v/>
      </c>
      <c r="Y2128">
        <f>X2128-YEAR(V2128)+1</f>
        <v/>
      </c>
    </row>
    <row r="2129">
      <c r="A2129" t="n">
        <v>2128</v>
      </c>
      <c r="B2129" t="inlineStr">
        <is>
          <t>US-2021-104038</t>
        </is>
      </c>
      <c r="C2129" s="51" t="n">
        <v>44233</v>
      </c>
      <c r="D2129" s="51" t="n">
        <v>44235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inlineStr">
        <is>
          <t>23434</t>
        </is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  <c r="V2129" s="51">
        <f>INDEX(Customers!$C$2:$C$805,MATCH(F2129,Customers!$A$2:$A$805,0))</f>
        <v/>
      </c>
      <c r="W2129">
        <f>INDEX(Customers!$D$2:$D$805,MATCH(F2129,Customers!$A$2:$A$805,0))</f>
        <v/>
      </c>
      <c r="X2129">
        <f>YEAR(C2129)</f>
        <v/>
      </c>
      <c r="Y2129">
        <f>X2129-YEAR(V2129)+1</f>
        <v/>
      </c>
    </row>
    <row r="2130">
      <c r="A2130" t="n">
        <v>2129</v>
      </c>
      <c r="B2130" t="inlineStr">
        <is>
          <t>US-2021-137064</t>
        </is>
      </c>
      <c r="C2130" s="51" t="n">
        <v>44233</v>
      </c>
      <c r="D2130" s="51" t="n">
        <v>44240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77070</t>
        </is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  <c r="V2130" s="51">
        <f>INDEX(Customers!$C$2:$C$805,MATCH(F2130,Customers!$A$2:$A$805,0))</f>
        <v/>
      </c>
      <c r="W2130">
        <f>INDEX(Customers!$D$2:$D$805,MATCH(F2130,Customers!$A$2:$A$805,0))</f>
        <v/>
      </c>
      <c r="X2130">
        <f>YEAR(C2130)</f>
        <v/>
      </c>
      <c r="Y2130">
        <f>X2130-YEAR(V2130)+1</f>
        <v/>
      </c>
    </row>
    <row r="2131">
      <c r="A2131" t="n">
        <v>2130</v>
      </c>
      <c r="B2131" t="inlineStr">
        <is>
          <t>US-2021-137064</t>
        </is>
      </c>
      <c r="C2131" s="51" t="n">
        <v>44233</v>
      </c>
      <c r="D2131" s="51" t="n">
        <v>44240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inlineStr">
        <is>
          <t>77070</t>
        </is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  <c r="V2131" s="51">
        <f>INDEX(Customers!$C$2:$C$805,MATCH(F2131,Customers!$A$2:$A$805,0))</f>
        <v/>
      </c>
      <c r="W2131">
        <f>INDEX(Customers!$D$2:$D$805,MATCH(F2131,Customers!$A$2:$A$805,0))</f>
        <v/>
      </c>
      <c r="X2131">
        <f>YEAR(C2131)</f>
        <v/>
      </c>
      <c r="Y2131">
        <f>X2131-YEAR(V2131)+1</f>
        <v/>
      </c>
    </row>
    <row r="2132">
      <c r="A2132" t="n">
        <v>2131</v>
      </c>
      <c r="B2132" t="inlineStr">
        <is>
          <t>US-2021-147529</t>
        </is>
      </c>
      <c r="C2132" s="51" t="n">
        <v>44234</v>
      </c>
      <c r="D2132" s="51" t="n">
        <v>44238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inlineStr">
        <is>
          <t>22153</t>
        </is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  <c r="V2132" s="51">
        <f>INDEX(Customers!$C$2:$C$805,MATCH(F2132,Customers!$A$2:$A$805,0))</f>
        <v/>
      </c>
      <c r="W2132">
        <f>INDEX(Customers!$D$2:$D$805,MATCH(F2132,Customers!$A$2:$A$805,0))</f>
        <v/>
      </c>
      <c r="X2132">
        <f>YEAR(C2132)</f>
        <v/>
      </c>
      <c r="Y2132">
        <f>X2132-YEAR(V2132)+1</f>
        <v/>
      </c>
    </row>
    <row r="2133">
      <c r="A2133" t="n">
        <v>2132</v>
      </c>
      <c r="B2133" t="inlineStr">
        <is>
          <t>US-2021-147529</t>
        </is>
      </c>
      <c r="C2133" s="51" t="n">
        <v>44234</v>
      </c>
      <c r="D2133" s="51" t="n">
        <v>44238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inlineStr">
        <is>
          <t>22153</t>
        </is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  <c r="V2133" s="51">
        <f>INDEX(Customers!$C$2:$C$805,MATCH(F2133,Customers!$A$2:$A$805,0))</f>
        <v/>
      </c>
      <c r="W2133">
        <f>INDEX(Customers!$D$2:$D$805,MATCH(F2133,Customers!$A$2:$A$805,0))</f>
        <v/>
      </c>
      <c r="X2133">
        <f>YEAR(C2133)</f>
        <v/>
      </c>
      <c r="Y2133">
        <f>X2133-YEAR(V2133)+1</f>
        <v/>
      </c>
    </row>
    <row r="2134">
      <c r="A2134" t="n">
        <v>2133</v>
      </c>
      <c r="B2134" t="inlineStr">
        <is>
          <t>US-2021-130491</t>
        </is>
      </c>
      <c r="C2134" s="51" t="n">
        <v>44235</v>
      </c>
      <c r="D2134" s="51" t="n">
        <v>44238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inlineStr">
        <is>
          <t>67846</t>
        </is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  <c r="V2134" s="51">
        <f>INDEX(Customers!$C$2:$C$805,MATCH(F2134,Customers!$A$2:$A$805,0))</f>
        <v/>
      </c>
      <c r="W2134">
        <f>INDEX(Customers!$D$2:$D$805,MATCH(F2134,Customers!$A$2:$A$805,0))</f>
        <v/>
      </c>
      <c r="X2134">
        <f>YEAR(C2134)</f>
        <v/>
      </c>
      <c r="Y2134">
        <f>X2134-YEAR(V2134)+1</f>
        <v/>
      </c>
    </row>
    <row r="2135">
      <c r="A2135" t="n">
        <v>2134</v>
      </c>
      <c r="B2135" t="inlineStr">
        <is>
          <t>US-2021-130491</t>
        </is>
      </c>
      <c r="C2135" s="51" t="n">
        <v>44235</v>
      </c>
      <c r="D2135" s="51" t="n">
        <v>44238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inlineStr">
        <is>
          <t>67846</t>
        </is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  <c r="V2135" s="51">
        <f>INDEX(Customers!$C$2:$C$805,MATCH(F2135,Customers!$A$2:$A$805,0))</f>
        <v/>
      </c>
      <c r="W2135">
        <f>INDEX(Customers!$D$2:$D$805,MATCH(F2135,Customers!$A$2:$A$805,0))</f>
        <v/>
      </c>
      <c r="X2135">
        <f>YEAR(C2135)</f>
        <v/>
      </c>
      <c r="Y2135">
        <f>X2135-YEAR(V2135)+1</f>
        <v/>
      </c>
    </row>
    <row r="2136">
      <c r="A2136" t="n">
        <v>2135</v>
      </c>
      <c r="B2136" t="inlineStr">
        <is>
          <t>US-2021-130491</t>
        </is>
      </c>
      <c r="C2136" s="51" t="n">
        <v>44235</v>
      </c>
      <c r="D2136" s="51" t="n">
        <v>44238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inlineStr">
        <is>
          <t>67846</t>
        </is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  <c r="V2136" s="51">
        <f>INDEX(Customers!$C$2:$C$805,MATCH(F2136,Customers!$A$2:$A$805,0))</f>
        <v/>
      </c>
      <c r="W2136">
        <f>INDEX(Customers!$D$2:$D$805,MATCH(F2136,Customers!$A$2:$A$805,0))</f>
        <v/>
      </c>
      <c r="X2136">
        <f>YEAR(C2136)</f>
        <v/>
      </c>
      <c r="Y2136">
        <f>X2136-YEAR(V2136)+1</f>
        <v/>
      </c>
    </row>
    <row r="2137">
      <c r="A2137" t="n">
        <v>2136</v>
      </c>
      <c r="B2137" t="inlineStr">
        <is>
          <t>US-2021-114923</t>
        </is>
      </c>
      <c r="C2137" s="51" t="n">
        <v>44235</v>
      </c>
      <c r="D2137" s="51" t="n">
        <v>44240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43229</t>
        </is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  <c r="V2137" s="51">
        <f>INDEX(Customers!$C$2:$C$805,MATCH(F2137,Customers!$A$2:$A$805,0))</f>
        <v/>
      </c>
      <c r="W2137">
        <f>INDEX(Customers!$D$2:$D$805,MATCH(F2137,Customers!$A$2:$A$805,0))</f>
        <v/>
      </c>
      <c r="X2137">
        <f>YEAR(C2137)</f>
        <v/>
      </c>
      <c r="Y2137">
        <f>X2137-YEAR(V2137)+1</f>
        <v/>
      </c>
    </row>
    <row r="2138">
      <c r="A2138" t="n">
        <v>2137</v>
      </c>
      <c r="B2138" t="inlineStr">
        <is>
          <t>US-2021-146038</t>
        </is>
      </c>
      <c r="C2138" s="51" t="n">
        <v>44236</v>
      </c>
      <c r="D2138" s="51" t="n">
        <v>44243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90049</t>
        </is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  <c r="V2138" s="51">
        <f>INDEX(Customers!$C$2:$C$805,MATCH(F2138,Customers!$A$2:$A$805,0))</f>
        <v/>
      </c>
      <c r="W2138">
        <f>INDEX(Customers!$D$2:$D$805,MATCH(F2138,Customers!$A$2:$A$805,0))</f>
        <v/>
      </c>
      <c r="X2138">
        <f>YEAR(C2138)</f>
        <v/>
      </c>
      <c r="Y2138">
        <f>X2138-YEAR(V2138)+1</f>
        <v/>
      </c>
    </row>
    <row r="2139">
      <c r="A2139" t="n">
        <v>2138</v>
      </c>
      <c r="B2139" t="inlineStr">
        <is>
          <t>US-2021-135391</t>
        </is>
      </c>
      <c r="C2139" s="51" t="n">
        <v>44236</v>
      </c>
      <c r="D2139" s="51" t="n">
        <v>44238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inlineStr">
        <is>
          <t>78207</t>
        </is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  <c r="V2139" s="51">
        <f>INDEX(Customers!$C$2:$C$805,MATCH(F2139,Customers!$A$2:$A$805,0))</f>
        <v/>
      </c>
      <c r="W2139">
        <f>INDEX(Customers!$D$2:$D$805,MATCH(F2139,Customers!$A$2:$A$805,0))</f>
        <v/>
      </c>
      <c r="X2139">
        <f>YEAR(C2139)</f>
        <v/>
      </c>
      <c r="Y2139">
        <f>X2139-YEAR(V2139)+1</f>
        <v/>
      </c>
    </row>
    <row r="2140">
      <c r="A2140" t="n">
        <v>2139</v>
      </c>
      <c r="B2140" t="inlineStr">
        <is>
          <t>US-2021-135391</t>
        </is>
      </c>
      <c r="C2140" s="51" t="n">
        <v>44236</v>
      </c>
      <c r="D2140" s="51" t="n">
        <v>44238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inlineStr">
        <is>
          <t>78207</t>
        </is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  <c r="V2140" s="51">
        <f>INDEX(Customers!$C$2:$C$805,MATCH(F2140,Customers!$A$2:$A$805,0))</f>
        <v/>
      </c>
      <c r="W2140">
        <f>INDEX(Customers!$D$2:$D$805,MATCH(F2140,Customers!$A$2:$A$805,0))</f>
        <v/>
      </c>
      <c r="X2140">
        <f>YEAR(C2140)</f>
        <v/>
      </c>
      <c r="Y2140">
        <f>X2140-YEAR(V2140)+1</f>
        <v/>
      </c>
    </row>
    <row r="2141">
      <c r="A2141" t="n">
        <v>2140</v>
      </c>
      <c r="B2141" t="inlineStr">
        <is>
          <t>US-2021-101007</t>
        </is>
      </c>
      <c r="C2141" s="51" t="n">
        <v>44236</v>
      </c>
      <c r="D2141" s="51" t="n">
        <v>44240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inlineStr">
        <is>
          <t>75220</t>
        </is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  <c r="V2141" s="51">
        <f>INDEX(Customers!$C$2:$C$805,MATCH(F2141,Customers!$A$2:$A$805,0))</f>
        <v/>
      </c>
      <c r="W2141">
        <f>INDEX(Customers!$D$2:$D$805,MATCH(F2141,Customers!$A$2:$A$805,0))</f>
        <v/>
      </c>
      <c r="X2141">
        <f>YEAR(C2141)</f>
        <v/>
      </c>
      <c r="Y2141">
        <f>X2141-YEAR(V2141)+1</f>
        <v/>
      </c>
    </row>
    <row r="2142">
      <c r="A2142" t="n">
        <v>2141</v>
      </c>
      <c r="B2142" t="inlineStr">
        <is>
          <t>US-2021-153374</t>
        </is>
      </c>
      <c r="C2142" s="51" t="n">
        <v>44236</v>
      </c>
      <c r="D2142" s="51" t="n">
        <v>44240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inlineStr">
        <is>
          <t>62521</t>
        </is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  <c r="V2142" s="51">
        <f>INDEX(Customers!$C$2:$C$805,MATCH(F2142,Customers!$A$2:$A$805,0))</f>
        <v/>
      </c>
      <c r="W2142">
        <f>INDEX(Customers!$D$2:$D$805,MATCH(F2142,Customers!$A$2:$A$805,0))</f>
        <v/>
      </c>
      <c r="X2142">
        <f>YEAR(C2142)</f>
        <v/>
      </c>
      <c r="Y2142">
        <f>X2142-YEAR(V2142)+1</f>
        <v/>
      </c>
    </row>
    <row r="2143">
      <c r="A2143" t="n">
        <v>2142</v>
      </c>
      <c r="B2143" t="inlineStr">
        <is>
          <t>US-2021-101126</t>
        </is>
      </c>
      <c r="C2143" s="51" t="n">
        <v>44237</v>
      </c>
      <c r="D2143" s="51" t="n">
        <v>44241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19143</t>
        </is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  <c r="V2143" s="51">
        <f>INDEX(Customers!$C$2:$C$805,MATCH(F2143,Customers!$A$2:$A$805,0))</f>
        <v/>
      </c>
      <c r="W2143">
        <f>INDEX(Customers!$D$2:$D$805,MATCH(F2143,Customers!$A$2:$A$805,0))</f>
        <v/>
      </c>
      <c r="X2143">
        <f>YEAR(C2143)</f>
        <v/>
      </c>
      <c r="Y2143">
        <f>X2143-YEAR(V2143)+1</f>
        <v/>
      </c>
    </row>
    <row r="2144">
      <c r="A2144" t="n">
        <v>2143</v>
      </c>
      <c r="B2144" t="inlineStr">
        <is>
          <t>US-2021-147662</t>
        </is>
      </c>
      <c r="C2144" s="51" t="n">
        <v>44241</v>
      </c>
      <c r="D2144" s="51" t="n">
        <v>44246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inlineStr">
        <is>
          <t>44312</t>
        </is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  <c r="V2144" s="51">
        <f>INDEX(Customers!$C$2:$C$805,MATCH(F2144,Customers!$A$2:$A$805,0))</f>
        <v/>
      </c>
      <c r="W2144">
        <f>INDEX(Customers!$D$2:$D$805,MATCH(F2144,Customers!$A$2:$A$805,0))</f>
        <v/>
      </c>
      <c r="X2144">
        <f>YEAR(C2144)</f>
        <v/>
      </c>
      <c r="Y2144">
        <f>X2144-YEAR(V2144)+1</f>
        <v/>
      </c>
    </row>
    <row r="2145">
      <c r="A2145" t="n">
        <v>2144</v>
      </c>
      <c r="B2145" t="inlineStr">
        <is>
          <t>US-2021-147662</t>
        </is>
      </c>
      <c r="C2145" s="51" t="n">
        <v>44241</v>
      </c>
      <c r="D2145" s="51" t="n">
        <v>44246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inlineStr">
        <is>
          <t>44312</t>
        </is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  <c r="V2145" s="51">
        <f>INDEX(Customers!$C$2:$C$805,MATCH(F2145,Customers!$A$2:$A$805,0))</f>
        <v/>
      </c>
      <c r="W2145">
        <f>INDEX(Customers!$D$2:$D$805,MATCH(F2145,Customers!$A$2:$A$805,0))</f>
        <v/>
      </c>
      <c r="X2145">
        <f>YEAR(C2145)</f>
        <v/>
      </c>
      <c r="Y2145">
        <f>X2145-YEAR(V2145)+1</f>
        <v/>
      </c>
    </row>
    <row r="2146">
      <c r="A2146" t="n">
        <v>2145</v>
      </c>
      <c r="B2146" t="inlineStr">
        <is>
          <t>US-2021-147662</t>
        </is>
      </c>
      <c r="C2146" s="51" t="n">
        <v>44241</v>
      </c>
      <c r="D2146" s="51" t="n">
        <v>44246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inlineStr">
        <is>
          <t>44312</t>
        </is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  <c r="V2146" s="51">
        <f>INDEX(Customers!$C$2:$C$805,MATCH(F2146,Customers!$A$2:$A$805,0))</f>
        <v/>
      </c>
      <c r="W2146">
        <f>INDEX(Customers!$D$2:$D$805,MATCH(F2146,Customers!$A$2:$A$805,0))</f>
        <v/>
      </c>
      <c r="X2146">
        <f>YEAR(C2146)</f>
        <v/>
      </c>
      <c r="Y2146">
        <f>X2146-YEAR(V2146)+1</f>
        <v/>
      </c>
    </row>
    <row r="2147">
      <c r="A2147" t="n">
        <v>2146</v>
      </c>
      <c r="B2147" t="inlineStr">
        <is>
          <t>US-2021-116876</t>
        </is>
      </c>
      <c r="C2147" s="51" t="n">
        <v>44241</v>
      </c>
      <c r="D2147" s="51" t="n">
        <v>44248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inlineStr">
        <is>
          <t>14609</t>
        </is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  <c r="V2147" s="51">
        <f>INDEX(Customers!$C$2:$C$805,MATCH(F2147,Customers!$A$2:$A$805,0))</f>
        <v/>
      </c>
      <c r="W2147">
        <f>INDEX(Customers!$D$2:$D$805,MATCH(F2147,Customers!$A$2:$A$805,0))</f>
        <v/>
      </c>
      <c r="X2147">
        <f>YEAR(C2147)</f>
        <v/>
      </c>
      <c r="Y2147">
        <f>X2147-YEAR(V2147)+1</f>
        <v/>
      </c>
    </row>
    <row r="2148">
      <c r="A2148" t="n">
        <v>2147</v>
      </c>
      <c r="B2148" t="inlineStr">
        <is>
          <t>US-2021-147662</t>
        </is>
      </c>
      <c r="C2148" s="51" t="n">
        <v>44241</v>
      </c>
      <c r="D2148" s="51" t="n">
        <v>44246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inlineStr">
        <is>
          <t>44312</t>
        </is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  <c r="V2148" s="51">
        <f>INDEX(Customers!$C$2:$C$805,MATCH(F2148,Customers!$A$2:$A$805,0))</f>
        <v/>
      </c>
      <c r="W2148">
        <f>INDEX(Customers!$D$2:$D$805,MATCH(F2148,Customers!$A$2:$A$805,0))</f>
        <v/>
      </c>
      <c r="X2148">
        <f>YEAR(C2148)</f>
        <v/>
      </c>
      <c r="Y2148">
        <f>X2148-YEAR(V2148)+1</f>
        <v/>
      </c>
    </row>
    <row r="2149">
      <c r="A2149" t="n">
        <v>2148</v>
      </c>
      <c r="B2149" t="inlineStr">
        <is>
          <t>US-2021-116876</t>
        </is>
      </c>
      <c r="C2149" s="51" t="n">
        <v>44241</v>
      </c>
      <c r="D2149" s="51" t="n">
        <v>44248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inlineStr">
        <is>
          <t>14609</t>
        </is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  <c r="V2149" s="51">
        <f>INDEX(Customers!$C$2:$C$805,MATCH(F2149,Customers!$A$2:$A$805,0))</f>
        <v/>
      </c>
      <c r="W2149">
        <f>INDEX(Customers!$D$2:$D$805,MATCH(F2149,Customers!$A$2:$A$805,0))</f>
        <v/>
      </c>
      <c r="X2149">
        <f>YEAR(C2149)</f>
        <v/>
      </c>
      <c r="Y2149">
        <f>X2149-YEAR(V2149)+1</f>
        <v/>
      </c>
    </row>
    <row r="2150">
      <c r="A2150" t="n">
        <v>2149</v>
      </c>
      <c r="B2150" t="inlineStr">
        <is>
          <t>US-2021-147662</t>
        </is>
      </c>
      <c r="C2150" s="51" t="n">
        <v>44241</v>
      </c>
      <c r="D2150" s="51" t="n">
        <v>44246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inlineStr">
        <is>
          <t>44312</t>
        </is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  <c r="V2150" s="51">
        <f>INDEX(Customers!$C$2:$C$805,MATCH(F2150,Customers!$A$2:$A$805,0))</f>
        <v/>
      </c>
      <c r="W2150">
        <f>INDEX(Customers!$D$2:$D$805,MATCH(F2150,Customers!$A$2:$A$805,0))</f>
        <v/>
      </c>
      <c r="X2150">
        <f>YEAR(C2150)</f>
        <v/>
      </c>
      <c r="Y2150">
        <f>X2150-YEAR(V2150)+1</f>
        <v/>
      </c>
    </row>
    <row r="2151">
      <c r="A2151" t="n">
        <v>2150</v>
      </c>
      <c r="B2151" t="inlineStr">
        <is>
          <t>US-2021-116092</t>
        </is>
      </c>
      <c r="C2151" s="51" t="n">
        <v>44242</v>
      </c>
      <c r="D2151" s="51" t="n">
        <v>44245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inlineStr">
        <is>
          <t>90004</t>
        </is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  <c r="V2151" s="51">
        <f>INDEX(Customers!$C$2:$C$805,MATCH(F2151,Customers!$A$2:$A$805,0))</f>
        <v/>
      </c>
      <c r="W2151">
        <f>INDEX(Customers!$D$2:$D$805,MATCH(F2151,Customers!$A$2:$A$805,0))</f>
        <v/>
      </c>
      <c r="X2151">
        <f>YEAR(C2151)</f>
        <v/>
      </c>
      <c r="Y2151">
        <f>X2151-YEAR(V2151)+1</f>
        <v/>
      </c>
    </row>
    <row r="2152">
      <c r="A2152" t="n">
        <v>2151</v>
      </c>
      <c r="B2152" t="inlineStr">
        <is>
          <t>US-2021-116092</t>
        </is>
      </c>
      <c r="C2152" s="51" t="n">
        <v>44242</v>
      </c>
      <c r="D2152" s="51" t="n">
        <v>44245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inlineStr">
        <is>
          <t>90004</t>
        </is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  <c r="V2152" s="51">
        <f>INDEX(Customers!$C$2:$C$805,MATCH(F2152,Customers!$A$2:$A$805,0))</f>
        <v/>
      </c>
      <c r="W2152">
        <f>INDEX(Customers!$D$2:$D$805,MATCH(F2152,Customers!$A$2:$A$805,0))</f>
        <v/>
      </c>
      <c r="X2152">
        <f>YEAR(C2152)</f>
        <v/>
      </c>
      <c r="Y2152">
        <f>X2152-YEAR(V2152)+1</f>
        <v/>
      </c>
    </row>
    <row r="2153">
      <c r="A2153" t="n">
        <v>2152</v>
      </c>
      <c r="B2153" t="inlineStr">
        <is>
          <t>US-2021-116092</t>
        </is>
      </c>
      <c r="C2153" s="51" t="n">
        <v>44242</v>
      </c>
      <c r="D2153" s="51" t="n">
        <v>44245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inlineStr">
        <is>
          <t>90004</t>
        </is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  <c r="V2153" s="51">
        <f>INDEX(Customers!$C$2:$C$805,MATCH(F2153,Customers!$A$2:$A$805,0))</f>
        <v/>
      </c>
      <c r="W2153">
        <f>INDEX(Customers!$D$2:$D$805,MATCH(F2153,Customers!$A$2:$A$805,0))</f>
        <v/>
      </c>
      <c r="X2153">
        <f>YEAR(C2153)</f>
        <v/>
      </c>
      <c r="Y2153">
        <f>X2153-YEAR(V2153)+1</f>
        <v/>
      </c>
    </row>
    <row r="2154">
      <c r="A2154" t="n">
        <v>2153</v>
      </c>
      <c r="B2154" t="inlineStr">
        <is>
          <t>US-2021-116092</t>
        </is>
      </c>
      <c r="C2154" s="51" t="n">
        <v>44242</v>
      </c>
      <c r="D2154" s="51" t="n">
        <v>44245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90004</t>
        </is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  <c r="V2154" s="51">
        <f>INDEX(Customers!$C$2:$C$805,MATCH(F2154,Customers!$A$2:$A$805,0))</f>
        <v/>
      </c>
      <c r="W2154">
        <f>INDEX(Customers!$D$2:$D$805,MATCH(F2154,Customers!$A$2:$A$805,0))</f>
        <v/>
      </c>
      <c r="X2154">
        <f>YEAR(C2154)</f>
        <v/>
      </c>
      <c r="Y2154">
        <f>X2154-YEAR(V2154)+1</f>
        <v/>
      </c>
    </row>
    <row r="2155">
      <c r="A2155" t="n">
        <v>2154</v>
      </c>
      <c r="B2155" t="inlineStr">
        <is>
          <t>US-2021-116092</t>
        </is>
      </c>
      <c r="C2155" s="51" t="n">
        <v>44242</v>
      </c>
      <c r="D2155" s="51" t="n">
        <v>44245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inlineStr">
        <is>
          <t>90004</t>
        </is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  <c r="V2155" s="51">
        <f>INDEX(Customers!$C$2:$C$805,MATCH(F2155,Customers!$A$2:$A$805,0))</f>
        <v/>
      </c>
      <c r="W2155">
        <f>INDEX(Customers!$D$2:$D$805,MATCH(F2155,Customers!$A$2:$A$805,0))</f>
        <v/>
      </c>
      <c r="X2155">
        <f>YEAR(C2155)</f>
        <v/>
      </c>
      <c r="Y2155">
        <f>X2155-YEAR(V2155)+1</f>
        <v/>
      </c>
    </row>
    <row r="2156">
      <c r="A2156" t="n">
        <v>2155</v>
      </c>
      <c r="B2156" t="inlineStr">
        <is>
          <t>US-2021-154326</t>
        </is>
      </c>
      <c r="C2156" s="51" t="n">
        <v>44242</v>
      </c>
      <c r="D2156" s="51" t="n">
        <v>44246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inlineStr">
        <is>
          <t>53142</t>
        </is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  <c r="V2156" s="51">
        <f>INDEX(Customers!$C$2:$C$805,MATCH(F2156,Customers!$A$2:$A$805,0))</f>
        <v/>
      </c>
      <c r="W2156">
        <f>INDEX(Customers!$D$2:$D$805,MATCH(F2156,Customers!$A$2:$A$805,0))</f>
        <v/>
      </c>
      <c r="X2156">
        <f>YEAR(C2156)</f>
        <v/>
      </c>
      <c r="Y2156">
        <f>X2156-YEAR(V2156)+1</f>
        <v/>
      </c>
    </row>
    <row r="2157">
      <c r="A2157" t="n">
        <v>2156</v>
      </c>
      <c r="B2157" t="inlineStr">
        <is>
          <t>US-2021-154326</t>
        </is>
      </c>
      <c r="C2157" s="51" t="n">
        <v>44242</v>
      </c>
      <c r="D2157" s="51" t="n">
        <v>44246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inlineStr">
        <is>
          <t>53142</t>
        </is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  <c r="V2157" s="51">
        <f>INDEX(Customers!$C$2:$C$805,MATCH(F2157,Customers!$A$2:$A$805,0))</f>
        <v/>
      </c>
      <c r="W2157">
        <f>INDEX(Customers!$D$2:$D$805,MATCH(F2157,Customers!$A$2:$A$805,0))</f>
        <v/>
      </c>
      <c r="X2157">
        <f>YEAR(C2157)</f>
        <v/>
      </c>
      <c r="Y2157">
        <f>X2157-YEAR(V2157)+1</f>
        <v/>
      </c>
    </row>
    <row r="2158">
      <c r="A2158" t="n">
        <v>2157</v>
      </c>
      <c r="B2158" t="inlineStr">
        <is>
          <t>US-2021-154326</t>
        </is>
      </c>
      <c r="C2158" s="51" t="n">
        <v>44242</v>
      </c>
      <c r="D2158" s="51" t="n">
        <v>44246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inlineStr">
        <is>
          <t>53142</t>
        </is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  <c r="V2158" s="51">
        <f>INDEX(Customers!$C$2:$C$805,MATCH(F2158,Customers!$A$2:$A$805,0))</f>
        <v/>
      </c>
      <c r="W2158">
        <f>INDEX(Customers!$D$2:$D$805,MATCH(F2158,Customers!$A$2:$A$805,0))</f>
        <v/>
      </c>
      <c r="X2158">
        <f>YEAR(C2158)</f>
        <v/>
      </c>
      <c r="Y2158">
        <f>X2158-YEAR(V2158)+1</f>
        <v/>
      </c>
    </row>
    <row r="2159">
      <c r="A2159" t="n">
        <v>2158</v>
      </c>
      <c r="B2159" t="inlineStr">
        <is>
          <t>US-2021-121776</t>
        </is>
      </c>
      <c r="C2159" s="51" t="n">
        <v>44243</v>
      </c>
      <c r="D2159" s="51" t="n">
        <v>44248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90008</t>
        </is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  <c r="V2159" s="51">
        <f>INDEX(Customers!$C$2:$C$805,MATCH(F2159,Customers!$A$2:$A$805,0))</f>
        <v/>
      </c>
      <c r="W2159">
        <f>INDEX(Customers!$D$2:$D$805,MATCH(F2159,Customers!$A$2:$A$805,0))</f>
        <v/>
      </c>
      <c r="X2159">
        <f>YEAR(C2159)</f>
        <v/>
      </c>
      <c r="Y2159">
        <f>X2159-YEAR(V2159)+1</f>
        <v/>
      </c>
    </row>
    <row r="2160">
      <c r="A2160" t="n">
        <v>2159</v>
      </c>
      <c r="B2160" t="inlineStr">
        <is>
          <t>US-2021-121776</t>
        </is>
      </c>
      <c r="C2160" s="51" t="n">
        <v>44243</v>
      </c>
      <c r="D2160" s="51" t="n">
        <v>44248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90008</t>
        </is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  <c r="V2160" s="51">
        <f>INDEX(Customers!$C$2:$C$805,MATCH(F2160,Customers!$A$2:$A$805,0))</f>
        <v/>
      </c>
      <c r="W2160">
        <f>INDEX(Customers!$D$2:$D$805,MATCH(F2160,Customers!$A$2:$A$805,0))</f>
        <v/>
      </c>
      <c r="X2160">
        <f>YEAR(C2160)</f>
        <v/>
      </c>
      <c r="Y2160">
        <f>X2160-YEAR(V2160)+1</f>
        <v/>
      </c>
    </row>
    <row r="2161">
      <c r="A2161" t="n">
        <v>2160</v>
      </c>
      <c r="B2161" t="inlineStr">
        <is>
          <t>US-2021-156923</t>
        </is>
      </c>
      <c r="C2161" s="51" t="n">
        <v>44243</v>
      </c>
      <c r="D2161" s="51" t="n">
        <v>44247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inlineStr">
        <is>
          <t>03820</t>
        </is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  <c r="V2161" s="51">
        <f>INDEX(Customers!$C$2:$C$805,MATCH(F2161,Customers!$A$2:$A$805,0))</f>
        <v/>
      </c>
      <c r="W2161">
        <f>INDEX(Customers!$D$2:$D$805,MATCH(F2161,Customers!$A$2:$A$805,0))</f>
        <v/>
      </c>
      <c r="X2161">
        <f>YEAR(C2161)</f>
        <v/>
      </c>
      <c r="Y2161">
        <f>X2161-YEAR(V2161)+1</f>
        <v/>
      </c>
    </row>
    <row r="2162">
      <c r="A2162" t="n">
        <v>2161</v>
      </c>
      <c r="B2162" t="inlineStr">
        <is>
          <t>US-2021-105725</t>
        </is>
      </c>
      <c r="C2162" s="51" t="n">
        <v>44245</v>
      </c>
      <c r="D2162" s="51" t="n">
        <v>44251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inlineStr">
        <is>
          <t>90805</t>
        </is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  <c r="V2162" s="51">
        <f>INDEX(Customers!$C$2:$C$805,MATCH(F2162,Customers!$A$2:$A$805,0))</f>
        <v/>
      </c>
      <c r="W2162">
        <f>INDEX(Customers!$D$2:$D$805,MATCH(F2162,Customers!$A$2:$A$805,0))</f>
        <v/>
      </c>
      <c r="X2162">
        <f>YEAR(C2162)</f>
        <v/>
      </c>
      <c r="Y2162">
        <f>X2162-YEAR(V2162)+1</f>
        <v/>
      </c>
    </row>
    <row r="2163">
      <c r="A2163" t="n">
        <v>2162</v>
      </c>
      <c r="B2163" t="inlineStr">
        <is>
          <t>US-2021-111234</t>
        </is>
      </c>
      <c r="C2163" s="51" t="n">
        <v>44245</v>
      </c>
      <c r="D2163" s="51" t="n">
        <v>44249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90004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  <c r="V2163" s="51">
        <f>INDEX(Customers!$C$2:$C$805,MATCH(F2163,Customers!$A$2:$A$805,0))</f>
        <v/>
      </c>
      <c r="W2163">
        <f>INDEX(Customers!$D$2:$D$805,MATCH(F2163,Customers!$A$2:$A$805,0))</f>
        <v/>
      </c>
      <c r="X2163">
        <f>YEAR(C2163)</f>
        <v/>
      </c>
      <c r="Y2163">
        <f>X2163-YEAR(V2163)+1</f>
        <v/>
      </c>
    </row>
    <row r="2164">
      <c r="A2164" t="n">
        <v>2163</v>
      </c>
      <c r="B2164" t="inlineStr">
        <is>
          <t>US-2021-105725</t>
        </is>
      </c>
      <c r="C2164" s="51" t="n">
        <v>44245</v>
      </c>
      <c r="D2164" s="51" t="n">
        <v>44251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inlineStr">
        <is>
          <t>90805</t>
        </is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  <c r="V2164" s="51">
        <f>INDEX(Customers!$C$2:$C$805,MATCH(F2164,Customers!$A$2:$A$805,0))</f>
        <v/>
      </c>
      <c r="W2164">
        <f>INDEX(Customers!$D$2:$D$805,MATCH(F2164,Customers!$A$2:$A$805,0))</f>
        <v/>
      </c>
      <c r="X2164">
        <f>YEAR(C2164)</f>
        <v/>
      </c>
      <c r="Y2164">
        <f>X2164-YEAR(V2164)+1</f>
        <v/>
      </c>
    </row>
    <row r="2165">
      <c r="A2165" t="n">
        <v>2164</v>
      </c>
      <c r="B2165" t="inlineStr">
        <is>
          <t>US-2021-152611</t>
        </is>
      </c>
      <c r="C2165" s="51" t="n">
        <v>44247</v>
      </c>
      <c r="D2165" s="51" t="n">
        <v>44250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inlineStr">
        <is>
          <t>08861</t>
        </is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  <c r="V2165" s="51">
        <f>INDEX(Customers!$C$2:$C$805,MATCH(F2165,Customers!$A$2:$A$805,0))</f>
        <v/>
      </c>
      <c r="W2165">
        <f>INDEX(Customers!$D$2:$D$805,MATCH(F2165,Customers!$A$2:$A$805,0))</f>
        <v/>
      </c>
      <c r="X2165">
        <f>YEAR(C2165)</f>
        <v/>
      </c>
      <c r="Y2165">
        <f>X2165-YEAR(V2165)+1</f>
        <v/>
      </c>
    </row>
    <row r="2166">
      <c r="A2166" t="n">
        <v>2165</v>
      </c>
      <c r="B2166" t="inlineStr">
        <is>
          <t>US-2021-169740</t>
        </is>
      </c>
      <c r="C2166" s="51" t="n">
        <v>44247</v>
      </c>
      <c r="D2166" s="51" t="n">
        <v>44252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inlineStr">
        <is>
          <t>71901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  <c r="V2166" s="51">
        <f>INDEX(Customers!$C$2:$C$805,MATCH(F2166,Customers!$A$2:$A$805,0))</f>
        <v/>
      </c>
      <c r="W2166">
        <f>INDEX(Customers!$D$2:$D$805,MATCH(F2166,Customers!$A$2:$A$805,0))</f>
        <v/>
      </c>
      <c r="X2166">
        <f>YEAR(C2166)</f>
        <v/>
      </c>
      <c r="Y2166">
        <f>X2166-YEAR(V2166)+1</f>
        <v/>
      </c>
    </row>
    <row r="2167">
      <c r="A2167" t="n">
        <v>2166</v>
      </c>
      <c r="B2167" t="inlineStr">
        <is>
          <t>US-2021-162782</t>
        </is>
      </c>
      <c r="C2167" s="51" t="n">
        <v>44248</v>
      </c>
      <c r="D2167" s="51" t="n">
        <v>44254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inlineStr">
        <is>
          <t>21044</t>
        </is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  <c r="V2167" s="51">
        <f>INDEX(Customers!$C$2:$C$805,MATCH(F2167,Customers!$A$2:$A$805,0))</f>
        <v/>
      </c>
      <c r="W2167">
        <f>INDEX(Customers!$D$2:$D$805,MATCH(F2167,Customers!$A$2:$A$805,0))</f>
        <v/>
      </c>
      <c r="X2167">
        <f>YEAR(C2167)</f>
        <v/>
      </c>
      <c r="Y2167">
        <f>X2167-YEAR(V2167)+1</f>
        <v/>
      </c>
    </row>
    <row r="2168">
      <c r="A2168" t="n">
        <v>2167</v>
      </c>
      <c r="B2168" t="inlineStr">
        <is>
          <t>US-2021-129770</t>
        </is>
      </c>
      <c r="C2168" s="51" t="n">
        <v>44248</v>
      </c>
      <c r="D2168" s="51" t="n">
        <v>44250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inlineStr">
        <is>
          <t>88001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  <c r="V2168" s="51">
        <f>INDEX(Customers!$C$2:$C$805,MATCH(F2168,Customers!$A$2:$A$805,0))</f>
        <v/>
      </c>
      <c r="W2168">
        <f>INDEX(Customers!$D$2:$D$805,MATCH(F2168,Customers!$A$2:$A$805,0))</f>
        <v/>
      </c>
      <c r="X2168">
        <f>YEAR(C2168)</f>
        <v/>
      </c>
      <c r="Y2168">
        <f>X2168-YEAR(V2168)+1</f>
        <v/>
      </c>
    </row>
    <row r="2169">
      <c r="A2169" t="n">
        <v>2168</v>
      </c>
      <c r="B2169" t="inlineStr">
        <is>
          <t>US-2021-132374</t>
        </is>
      </c>
      <c r="C2169" s="51" t="n">
        <v>44249</v>
      </c>
      <c r="D2169" s="51" t="n">
        <v>44251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inlineStr">
        <is>
          <t>48310</t>
        </is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  <c r="V2169" s="51">
        <f>INDEX(Customers!$C$2:$C$805,MATCH(F2169,Customers!$A$2:$A$805,0))</f>
        <v/>
      </c>
      <c r="W2169">
        <f>INDEX(Customers!$D$2:$D$805,MATCH(F2169,Customers!$A$2:$A$805,0))</f>
        <v/>
      </c>
      <c r="X2169">
        <f>YEAR(C2169)</f>
        <v/>
      </c>
      <c r="Y2169">
        <f>X2169-YEAR(V2169)+1</f>
        <v/>
      </c>
    </row>
    <row r="2170">
      <c r="A2170" t="n">
        <v>2169</v>
      </c>
      <c r="B2170" t="inlineStr">
        <is>
          <t>US-2021-132276</t>
        </is>
      </c>
      <c r="C2170" s="51" t="n">
        <v>44250</v>
      </c>
      <c r="D2170" s="51" t="n">
        <v>44255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10024</t>
        </is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  <c r="V2170" s="51">
        <f>INDEX(Customers!$C$2:$C$805,MATCH(F2170,Customers!$A$2:$A$805,0))</f>
        <v/>
      </c>
      <c r="W2170">
        <f>INDEX(Customers!$D$2:$D$805,MATCH(F2170,Customers!$A$2:$A$805,0))</f>
        <v/>
      </c>
      <c r="X2170">
        <f>YEAR(C2170)</f>
        <v/>
      </c>
      <c r="Y2170">
        <f>X2170-YEAR(V2170)+1</f>
        <v/>
      </c>
    </row>
    <row r="2171">
      <c r="A2171" t="n">
        <v>2170</v>
      </c>
      <c r="B2171" t="inlineStr">
        <is>
          <t>US-2021-132276</t>
        </is>
      </c>
      <c r="C2171" s="51" t="n">
        <v>44250</v>
      </c>
      <c r="D2171" s="51" t="n">
        <v>44255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10024</t>
        </is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  <c r="V2171" s="51">
        <f>INDEX(Customers!$C$2:$C$805,MATCH(F2171,Customers!$A$2:$A$805,0))</f>
        <v/>
      </c>
      <c r="W2171">
        <f>INDEX(Customers!$D$2:$D$805,MATCH(F2171,Customers!$A$2:$A$805,0))</f>
        <v/>
      </c>
      <c r="X2171">
        <f>YEAR(C2171)</f>
        <v/>
      </c>
      <c r="Y2171">
        <f>X2171-YEAR(V2171)+1</f>
        <v/>
      </c>
    </row>
    <row r="2172">
      <c r="A2172" t="n">
        <v>2171</v>
      </c>
      <c r="B2172" t="inlineStr">
        <is>
          <t>US-2021-154900</t>
        </is>
      </c>
      <c r="C2172" s="51" t="n">
        <v>44252</v>
      </c>
      <c r="D2172" s="51" t="n">
        <v>44256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inlineStr">
        <is>
          <t>01453</t>
        </is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  <c r="V2172" s="51">
        <f>INDEX(Customers!$C$2:$C$805,MATCH(F2172,Customers!$A$2:$A$805,0))</f>
        <v/>
      </c>
      <c r="W2172">
        <f>INDEX(Customers!$D$2:$D$805,MATCH(F2172,Customers!$A$2:$A$805,0))</f>
        <v/>
      </c>
      <c r="X2172">
        <f>YEAR(C2172)</f>
        <v/>
      </c>
      <c r="Y2172">
        <f>X2172-YEAR(V2172)+1</f>
        <v/>
      </c>
    </row>
    <row r="2173">
      <c r="A2173" t="n">
        <v>2172</v>
      </c>
      <c r="B2173" t="inlineStr">
        <is>
          <t>US-2021-154900</t>
        </is>
      </c>
      <c r="C2173" s="51" t="n">
        <v>44252</v>
      </c>
      <c r="D2173" s="51" t="n">
        <v>44256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inlineStr">
        <is>
          <t>01453</t>
        </is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  <c r="V2173" s="51">
        <f>INDEX(Customers!$C$2:$C$805,MATCH(F2173,Customers!$A$2:$A$805,0))</f>
        <v/>
      </c>
      <c r="W2173">
        <f>INDEX(Customers!$D$2:$D$805,MATCH(F2173,Customers!$A$2:$A$805,0))</f>
        <v/>
      </c>
      <c r="X2173">
        <f>YEAR(C2173)</f>
        <v/>
      </c>
      <c r="Y2173">
        <f>X2173-YEAR(V2173)+1</f>
        <v/>
      </c>
    </row>
    <row r="2174">
      <c r="A2174" t="n">
        <v>2173</v>
      </c>
      <c r="B2174" t="inlineStr">
        <is>
          <t>US-2021-104129</t>
        </is>
      </c>
      <c r="C2174" s="51" t="n">
        <v>44254</v>
      </c>
      <c r="D2174" s="51" t="n">
        <v>44257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inlineStr">
        <is>
          <t>02908</t>
        </is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  <c r="V2174" s="51">
        <f>INDEX(Customers!$C$2:$C$805,MATCH(F2174,Customers!$A$2:$A$805,0))</f>
        <v/>
      </c>
      <c r="W2174">
        <f>INDEX(Customers!$D$2:$D$805,MATCH(F2174,Customers!$A$2:$A$805,0))</f>
        <v/>
      </c>
      <c r="X2174">
        <f>YEAR(C2174)</f>
        <v/>
      </c>
      <c r="Y2174">
        <f>X2174-YEAR(V2174)+1</f>
        <v/>
      </c>
    </row>
    <row r="2175">
      <c r="A2175" t="n">
        <v>2174</v>
      </c>
      <c r="B2175" t="inlineStr">
        <is>
          <t>US-2021-111325</t>
        </is>
      </c>
      <c r="C2175" s="51" t="n">
        <v>44254</v>
      </c>
      <c r="D2175" s="51" t="n">
        <v>44255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inlineStr">
        <is>
          <t>16602</t>
        </is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  <c r="V2175" s="51">
        <f>INDEX(Customers!$C$2:$C$805,MATCH(F2175,Customers!$A$2:$A$805,0))</f>
        <v/>
      </c>
      <c r="W2175">
        <f>INDEX(Customers!$D$2:$D$805,MATCH(F2175,Customers!$A$2:$A$805,0))</f>
        <v/>
      </c>
      <c r="X2175">
        <f>YEAR(C2175)</f>
        <v/>
      </c>
      <c r="Y2175">
        <f>X2175-YEAR(V2175)+1</f>
        <v/>
      </c>
    </row>
    <row r="2176">
      <c r="A2176" t="n">
        <v>2175</v>
      </c>
      <c r="B2176" t="inlineStr">
        <is>
          <t>US-2021-111325</t>
        </is>
      </c>
      <c r="C2176" s="51" t="n">
        <v>44254</v>
      </c>
      <c r="D2176" s="51" t="n">
        <v>44255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inlineStr">
        <is>
          <t>16602</t>
        </is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  <c r="V2176" s="51">
        <f>INDEX(Customers!$C$2:$C$805,MATCH(F2176,Customers!$A$2:$A$805,0))</f>
        <v/>
      </c>
      <c r="W2176">
        <f>INDEX(Customers!$D$2:$D$805,MATCH(F2176,Customers!$A$2:$A$805,0))</f>
        <v/>
      </c>
      <c r="X2176">
        <f>YEAR(C2176)</f>
        <v/>
      </c>
      <c r="Y2176">
        <f>X2176-YEAR(V2176)+1</f>
        <v/>
      </c>
    </row>
    <row r="2177">
      <c r="A2177" t="n">
        <v>2176</v>
      </c>
      <c r="B2177" t="inlineStr">
        <is>
          <t>US-2021-138485</t>
        </is>
      </c>
      <c r="C2177" s="51" t="n">
        <v>44254</v>
      </c>
      <c r="D2177" s="51" t="n">
        <v>44256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98105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  <c r="V2177" s="51">
        <f>INDEX(Customers!$C$2:$C$805,MATCH(F2177,Customers!$A$2:$A$805,0))</f>
        <v/>
      </c>
      <c r="W2177">
        <f>INDEX(Customers!$D$2:$D$805,MATCH(F2177,Customers!$A$2:$A$805,0))</f>
        <v/>
      </c>
      <c r="X2177">
        <f>YEAR(C2177)</f>
        <v/>
      </c>
      <c r="Y2177">
        <f>X2177-YEAR(V2177)+1</f>
        <v/>
      </c>
    </row>
    <row r="2178">
      <c r="A2178" t="n">
        <v>2177</v>
      </c>
      <c r="B2178" t="inlineStr">
        <is>
          <t>US-2021-104129</t>
        </is>
      </c>
      <c r="C2178" s="51" t="n">
        <v>44254</v>
      </c>
      <c r="D2178" s="51" t="n">
        <v>44257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inlineStr">
        <is>
          <t>02908</t>
        </is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  <c r="V2178" s="51">
        <f>INDEX(Customers!$C$2:$C$805,MATCH(F2178,Customers!$A$2:$A$805,0))</f>
        <v/>
      </c>
      <c r="W2178">
        <f>INDEX(Customers!$D$2:$D$805,MATCH(F2178,Customers!$A$2:$A$805,0))</f>
        <v/>
      </c>
      <c r="X2178">
        <f>YEAR(C2178)</f>
        <v/>
      </c>
      <c r="Y2178">
        <f>X2178-YEAR(V2178)+1</f>
        <v/>
      </c>
    </row>
    <row r="2179">
      <c r="A2179" t="n">
        <v>2178</v>
      </c>
      <c r="B2179" t="inlineStr">
        <is>
          <t>US-2021-145436</t>
        </is>
      </c>
      <c r="C2179" s="51" t="n">
        <v>44255</v>
      </c>
      <c r="D2179" s="51" t="n">
        <v>44259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inlineStr">
        <is>
          <t>38401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  <c r="V2179" s="51">
        <f>INDEX(Customers!$C$2:$C$805,MATCH(F2179,Customers!$A$2:$A$805,0))</f>
        <v/>
      </c>
      <c r="W2179">
        <f>INDEX(Customers!$D$2:$D$805,MATCH(F2179,Customers!$A$2:$A$805,0))</f>
        <v/>
      </c>
      <c r="X2179">
        <f>YEAR(C2179)</f>
        <v/>
      </c>
      <c r="Y2179">
        <f>X2179-YEAR(V2179)+1</f>
        <v/>
      </c>
    </row>
    <row r="2180">
      <c r="A2180" t="n">
        <v>2179</v>
      </c>
      <c r="B2180" t="inlineStr">
        <is>
          <t>US-2021-145436</t>
        </is>
      </c>
      <c r="C2180" s="51" t="n">
        <v>44255</v>
      </c>
      <c r="D2180" s="51" t="n">
        <v>44259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inlineStr">
        <is>
          <t>38401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  <c r="V2180" s="51">
        <f>INDEX(Customers!$C$2:$C$805,MATCH(F2180,Customers!$A$2:$A$805,0))</f>
        <v/>
      </c>
      <c r="W2180">
        <f>INDEX(Customers!$D$2:$D$805,MATCH(F2180,Customers!$A$2:$A$805,0))</f>
        <v/>
      </c>
      <c r="X2180">
        <f>YEAR(C2180)</f>
        <v/>
      </c>
      <c r="Y2180">
        <f>X2180-YEAR(V2180)+1</f>
        <v/>
      </c>
    </row>
    <row r="2181">
      <c r="A2181" t="n">
        <v>2180</v>
      </c>
      <c r="B2181" t="inlineStr">
        <is>
          <t>US-2021-133585</t>
        </is>
      </c>
      <c r="C2181" s="51" t="n">
        <v>44256</v>
      </c>
      <c r="D2181" s="51" t="n">
        <v>44259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inlineStr">
        <is>
          <t>77070</t>
        </is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  <c r="V2181" s="51">
        <f>INDEX(Customers!$C$2:$C$805,MATCH(F2181,Customers!$A$2:$A$805,0))</f>
        <v/>
      </c>
      <c r="W2181">
        <f>INDEX(Customers!$D$2:$D$805,MATCH(F2181,Customers!$A$2:$A$805,0))</f>
        <v/>
      </c>
      <c r="X2181">
        <f>YEAR(C2181)</f>
        <v/>
      </c>
      <c r="Y2181">
        <f>X2181-YEAR(V2181)+1</f>
        <v/>
      </c>
    </row>
    <row r="2182">
      <c r="A2182" t="n">
        <v>2181</v>
      </c>
      <c r="B2182" t="inlineStr">
        <is>
          <t>US-2021-102316</t>
        </is>
      </c>
      <c r="C2182" s="51" t="n">
        <v>44256</v>
      </c>
      <c r="D2182" s="51" t="n">
        <v>44258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inlineStr">
        <is>
          <t>90045</t>
        </is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  <c r="V2182" s="51">
        <f>INDEX(Customers!$C$2:$C$805,MATCH(F2182,Customers!$A$2:$A$805,0))</f>
        <v/>
      </c>
      <c r="W2182">
        <f>INDEX(Customers!$D$2:$D$805,MATCH(F2182,Customers!$A$2:$A$805,0))</f>
        <v/>
      </c>
      <c r="X2182">
        <f>YEAR(C2182)</f>
        <v/>
      </c>
      <c r="Y2182">
        <f>X2182-YEAR(V2182)+1</f>
        <v/>
      </c>
    </row>
    <row r="2183">
      <c r="A2183" t="n">
        <v>2182</v>
      </c>
      <c r="B2183" t="inlineStr">
        <is>
          <t>US-2021-133494</t>
        </is>
      </c>
      <c r="C2183" s="51" t="n">
        <v>44256</v>
      </c>
      <c r="D2183" s="51" t="n">
        <v>44260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inlineStr">
        <is>
          <t>19120</t>
        </is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  <c r="V2183" s="51">
        <f>INDEX(Customers!$C$2:$C$805,MATCH(F2183,Customers!$A$2:$A$805,0))</f>
        <v/>
      </c>
      <c r="W2183">
        <f>INDEX(Customers!$D$2:$D$805,MATCH(F2183,Customers!$A$2:$A$805,0))</f>
        <v/>
      </c>
      <c r="X2183">
        <f>YEAR(C2183)</f>
        <v/>
      </c>
      <c r="Y2183">
        <f>X2183-YEAR(V2183)+1</f>
        <v/>
      </c>
    </row>
    <row r="2184">
      <c r="A2184" t="n">
        <v>2183</v>
      </c>
      <c r="B2184" t="inlineStr">
        <is>
          <t>US-2021-133585</t>
        </is>
      </c>
      <c r="C2184" s="51" t="n">
        <v>44256</v>
      </c>
      <c r="D2184" s="51" t="n">
        <v>44259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inlineStr">
        <is>
          <t>77070</t>
        </is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  <c r="V2184" s="51">
        <f>INDEX(Customers!$C$2:$C$805,MATCH(F2184,Customers!$A$2:$A$805,0))</f>
        <v/>
      </c>
      <c r="W2184">
        <f>INDEX(Customers!$D$2:$D$805,MATCH(F2184,Customers!$A$2:$A$805,0))</f>
        <v/>
      </c>
      <c r="X2184">
        <f>YEAR(C2184)</f>
        <v/>
      </c>
      <c r="Y2184">
        <f>X2184-YEAR(V2184)+1</f>
        <v/>
      </c>
    </row>
    <row r="2185">
      <c r="A2185" t="n">
        <v>2184</v>
      </c>
      <c r="B2185" t="inlineStr">
        <is>
          <t>US-2021-153325</t>
        </is>
      </c>
      <c r="C2185" s="51" t="n">
        <v>44256</v>
      </c>
      <c r="D2185" s="51" t="n">
        <v>44257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inlineStr">
        <is>
          <t>31204</t>
        </is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  <c r="V2185" s="51">
        <f>INDEX(Customers!$C$2:$C$805,MATCH(F2185,Customers!$A$2:$A$805,0))</f>
        <v/>
      </c>
      <c r="W2185">
        <f>INDEX(Customers!$D$2:$D$805,MATCH(F2185,Customers!$A$2:$A$805,0))</f>
        <v/>
      </c>
      <c r="X2185">
        <f>YEAR(C2185)</f>
        <v/>
      </c>
      <c r="Y2185">
        <f>X2185-YEAR(V2185)+1</f>
        <v/>
      </c>
    </row>
    <row r="2186">
      <c r="A2186" t="n">
        <v>2185</v>
      </c>
      <c r="B2186" t="inlineStr">
        <is>
          <t>US-2021-102316</t>
        </is>
      </c>
      <c r="C2186" s="51" t="n">
        <v>44256</v>
      </c>
      <c r="D2186" s="51" t="n">
        <v>44258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inlineStr">
        <is>
          <t>90045</t>
        </is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  <c r="V2186" s="51">
        <f>INDEX(Customers!$C$2:$C$805,MATCH(F2186,Customers!$A$2:$A$805,0))</f>
        <v/>
      </c>
      <c r="W2186">
        <f>INDEX(Customers!$D$2:$D$805,MATCH(F2186,Customers!$A$2:$A$805,0))</f>
        <v/>
      </c>
      <c r="X2186">
        <f>YEAR(C2186)</f>
        <v/>
      </c>
      <c r="Y2186">
        <f>X2186-YEAR(V2186)+1</f>
        <v/>
      </c>
    </row>
    <row r="2187">
      <c r="A2187" t="n">
        <v>2186</v>
      </c>
      <c r="B2187" t="inlineStr">
        <is>
          <t>US-2021-104052</t>
        </is>
      </c>
      <c r="C2187" s="51" t="n">
        <v>44256</v>
      </c>
      <c r="D2187" s="51" t="n">
        <v>44257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inlineStr">
        <is>
          <t>75019</t>
        </is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  <c r="V2187" s="51">
        <f>INDEX(Customers!$C$2:$C$805,MATCH(F2187,Customers!$A$2:$A$805,0))</f>
        <v/>
      </c>
      <c r="W2187">
        <f>INDEX(Customers!$D$2:$D$805,MATCH(F2187,Customers!$A$2:$A$805,0))</f>
        <v/>
      </c>
      <c r="X2187">
        <f>YEAR(C2187)</f>
        <v/>
      </c>
      <c r="Y2187">
        <f>X2187-YEAR(V2187)+1</f>
        <v/>
      </c>
    </row>
    <row r="2188">
      <c r="A2188" t="n">
        <v>2187</v>
      </c>
      <c r="B2188" t="inlineStr">
        <is>
          <t>US-2021-110457</t>
        </is>
      </c>
      <c r="C2188" s="51" t="n">
        <v>44257</v>
      </c>
      <c r="D2188" s="51" t="n">
        <v>44261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98103</t>
        </is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  <c r="V2188" s="51">
        <f>INDEX(Customers!$C$2:$C$805,MATCH(F2188,Customers!$A$2:$A$805,0))</f>
        <v/>
      </c>
      <c r="W2188">
        <f>INDEX(Customers!$D$2:$D$805,MATCH(F2188,Customers!$A$2:$A$805,0))</f>
        <v/>
      </c>
      <c r="X2188">
        <f>YEAR(C2188)</f>
        <v/>
      </c>
      <c r="Y2188">
        <f>X2188-YEAR(V2188)+1</f>
        <v/>
      </c>
    </row>
    <row r="2189">
      <c r="A2189" t="n">
        <v>2188</v>
      </c>
      <c r="B2189" t="inlineStr">
        <is>
          <t>US-2021-105970</t>
        </is>
      </c>
      <c r="C2189" s="51" t="n">
        <v>44257</v>
      </c>
      <c r="D2189" s="51" t="n">
        <v>44262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inlineStr">
        <is>
          <t>47374</t>
        </is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  <c r="V2189" s="51">
        <f>INDEX(Customers!$C$2:$C$805,MATCH(F2189,Customers!$A$2:$A$805,0))</f>
        <v/>
      </c>
      <c r="W2189">
        <f>INDEX(Customers!$D$2:$D$805,MATCH(F2189,Customers!$A$2:$A$805,0))</f>
        <v/>
      </c>
      <c r="X2189">
        <f>YEAR(C2189)</f>
        <v/>
      </c>
      <c r="Y2189">
        <f>X2189-YEAR(V2189)+1</f>
        <v/>
      </c>
    </row>
    <row r="2190">
      <c r="A2190" t="n">
        <v>2189</v>
      </c>
      <c r="B2190" t="inlineStr">
        <is>
          <t>US-2021-105970</t>
        </is>
      </c>
      <c r="C2190" s="51" t="n">
        <v>44257</v>
      </c>
      <c r="D2190" s="51" t="n">
        <v>44262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inlineStr">
        <is>
          <t>47374</t>
        </is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  <c r="V2190" s="51">
        <f>INDEX(Customers!$C$2:$C$805,MATCH(F2190,Customers!$A$2:$A$805,0))</f>
        <v/>
      </c>
      <c r="W2190">
        <f>INDEX(Customers!$D$2:$D$805,MATCH(F2190,Customers!$A$2:$A$805,0))</f>
        <v/>
      </c>
      <c r="X2190">
        <f>YEAR(C2190)</f>
        <v/>
      </c>
      <c r="Y2190">
        <f>X2190-YEAR(V2190)+1</f>
        <v/>
      </c>
    </row>
    <row r="2191">
      <c r="A2191" t="n">
        <v>2190</v>
      </c>
      <c r="B2191" t="inlineStr">
        <is>
          <t>US-2021-109512</t>
        </is>
      </c>
      <c r="C2191" s="51" t="n">
        <v>44260</v>
      </c>
      <c r="D2191" s="51" t="n">
        <v>44260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inlineStr">
        <is>
          <t>10011</t>
        </is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  <c r="V2191" s="51">
        <f>INDEX(Customers!$C$2:$C$805,MATCH(F2191,Customers!$A$2:$A$805,0))</f>
        <v/>
      </c>
      <c r="W2191">
        <f>INDEX(Customers!$D$2:$D$805,MATCH(F2191,Customers!$A$2:$A$805,0))</f>
        <v/>
      </c>
      <c r="X2191">
        <f>YEAR(C2191)</f>
        <v/>
      </c>
      <c r="Y2191">
        <f>X2191-YEAR(V2191)+1</f>
        <v/>
      </c>
    </row>
    <row r="2192">
      <c r="A2192" t="n">
        <v>2191</v>
      </c>
      <c r="B2192" t="inlineStr">
        <is>
          <t>US-2021-125185</t>
        </is>
      </c>
      <c r="C2192" s="51" t="n">
        <v>44260</v>
      </c>
      <c r="D2192" s="51" t="n">
        <v>44262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inlineStr">
        <is>
          <t>18018</t>
        </is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  <c r="V2192" s="51">
        <f>INDEX(Customers!$C$2:$C$805,MATCH(F2192,Customers!$A$2:$A$805,0))</f>
        <v/>
      </c>
      <c r="W2192">
        <f>INDEX(Customers!$D$2:$D$805,MATCH(F2192,Customers!$A$2:$A$805,0))</f>
        <v/>
      </c>
      <c r="X2192">
        <f>YEAR(C2192)</f>
        <v/>
      </c>
      <c r="Y2192">
        <f>X2192-YEAR(V2192)+1</f>
        <v/>
      </c>
    </row>
    <row r="2193">
      <c r="A2193" t="n">
        <v>2192</v>
      </c>
      <c r="B2193" t="inlineStr">
        <is>
          <t>US-2021-140221</t>
        </is>
      </c>
      <c r="C2193" s="51" t="n">
        <v>44260</v>
      </c>
      <c r="D2193" s="51" t="n">
        <v>44264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inlineStr">
        <is>
          <t>60653</t>
        </is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  <c r="V2193" s="51">
        <f>INDEX(Customers!$C$2:$C$805,MATCH(F2193,Customers!$A$2:$A$805,0))</f>
        <v/>
      </c>
      <c r="W2193">
        <f>INDEX(Customers!$D$2:$D$805,MATCH(F2193,Customers!$A$2:$A$805,0))</f>
        <v/>
      </c>
      <c r="X2193">
        <f>YEAR(C2193)</f>
        <v/>
      </c>
      <c r="Y2193">
        <f>X2193-YEAR(V2193)+1</f>
        <v/>
      </c>
    </row>
    <row r="2194">
      <c r="A2194" t="n">
        <v>2193</v>
      </c>
      <c r="B2194" t="inlineStr">
        <is>
          <t>US-2021-125185</t>
        </is>
      </c>
      <c r="C2194" s="51" t="n">
        <v>44260</v>
      </c>
      <c r="D2194" s="51" t="n">
        <v>44262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inlineStr">
        <is>
          <t>18018</t>
        </is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  <c r="V2194" s="51">
        <f>INDEX(Customers!$C$2:$C$805,MATCH(F2194,Customers!$A$2:$A$805,0))</f>
        <v/>
      </c>
      <c r="W2194">
        <f>INDEX(Customers!$D$2:$D$805,MATCH(F2194,Customers!$A$2:$A$805,0))</f>
        <v/>
      </c>
      <c r="X2194">
        <f>YEAR(C2194)</f>
        <v/>
      </c>
      <c r="Y2194">
        <f>X2194-YEAR(V2194)+1</f>
        <v/>
      </c>
    </row>
    <row r="2195">
      <c r="A2195" t="n">
        <v>2194</v>
      </c>
      <c r="B2195" t="inlineStr">
        <is>
          <t>US-2021-140221</t>
        </is>
      </c>
      <c r="C2195" s="51" t="n">
        <v>44260</v>
      </c>
      <c r="D2195" s="51" t="n">
        <v>44264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inlineStr">
        <is>
          <t>60653</t>
        </is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  <c r="V2195" s="51">
        <f>INDEX(Customers!$C$2:$C$805,MATCH(F2195,Customers!$A$2:$A$805,0))</f>
        <v/>
      </c>
      <c r="W2195">
        <f>INDEX(Customers!$D$2:$D$805,MATCH(F2195,Customers!$A$2:$A$805,0))</f>
        <v/>
      </c>
      <c r="X2195">
        <f>YEAR(C2195)</f>
        <v/>
      </c>
      <c r="Y2195">
        <f>X2195-YEAR(V2195)+1</f>
        <v/>
      </c>
    </row>
    <row r="2196">
      <c r="A2196" t="n">
        <v>2195</v>
      </c>
      <c r="B2196" t="inlineStr">
        <is>
          <t>US-2021-153108</t>
        </is>
      </c>
      <c r="C2196" s="51" t="n">
        <v>44260</v>
      </c>
      <c r="D2196" s="51" t="n">
        <v>44264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inlineStr">
        <is>
          <t>47362</t>
        </is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  <c r="V2196" s="51">
        <f>INDEX(Customers!$C$2:$C$805,MATCH(F2196,Customers!$A$2:$A$805,0))</f>
        <v/>
      </c>
      <c r="W2196">
        <f>INDEX(Customers!$D$2:$D$805,MATCH(F2196,Customers!$A$2:$A$805,0))</f>
        <v/>
      </c>
      <c r="X2196">
        <f>YEAR(C2196)</f>
        <v/>
      </c>
      <c r="Y2196">
        <f>X2196-YEAR(V2196)+1</f>
        <v/>
      </c>
    </row>
    <row r="2197">
      <c r="A2197" t="n">
        <v>2196</v>
      </c>
      <c r="B2197" t="inlineStr">
        <is>
          <t>US-2021-140221</t>
        </is>
      </c>
      <c r="C2197" s="51" t="n">
        <v>44260</v>
      </c>
      <c r="D2197" s="51" t="n">
        <v>44264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inlineStr">
        <is>
          <t>60653</t>
        </is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  <c r="V2197" s="51">
        <f>INDEX(Customers!$C$2:$C$805,MATCH(F2197,Customers!$A$2:$A$805,0))</f>
        <v/>
      </c>
      <c r="W2197">
        <f>INDEX(Customers!$D$2:$D$805,MATCH(F2197,Customers!$A$2:$A$805,0))</f>
        <v/>
      </c>
      <c r="X2197">
        <f>YEAR(C2197)</f>
        <v/>
      </c>
      <c r="Y2197">
        <f>X2197-YEAR(V2197)+1</f>
        <v/>
      </c>
    </row>
    <row r="2198">
      <c r="A2198" t="n">
        <v>2197</v>
      </c>
      <c r="B2198" t="inlineStr">
        <is>
          <t>US-2021-109001</t>
        </is>
      </c>
      <c r="C2198" s="51" t="n">
        <v>44260</v>
      </c>
      <c r="D2198" s="51" t="n">
        <v>44264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inlineStr">
        <is>
          <t>19120</t>
        </is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  <c r="V2198" s="51">
        <f>INDEX(Customers!$C$2:$C$805,MATCH(F2198,Customers!$A$2:$A$805,0))</f>
        <v/>
      </c>
      <c r="W2198">
        <f>INDEX(Customers!$D$2:$D$805,MATCH(F2198,Customers!$A$2:$A$805,0))</f>
        <v/>
      </c>
      <c r="X2198">
        <f>YEAR(C2198)</f>
        <v/>
      </c>
      <c r="Y2198">
        <f>X2198-YEAR(V2198)+1</f>
        <v/>
      </c>
    </row>
    <row r="2199">
      <c r="A2199" t="n">
        <v>2198</v>
      </c>
      <c r="B2199" t="inlineStr">
        <is>
          <t>US-2021-109512</t>
        </is>
      </c>
      <c r="C2199" s="51" t="n">
        <v>44260</v>
      </c>
      <c r="D2199" s="51" t="n">
        <v>44260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inlineStr">
        <is>
          <t>10011</t>
        </is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  <c r="V2199" s="51">
        <f>INDEX(Customers!$C$2:$C$805,MATCH(F2199,Customers!$A$2:$A$805,0))</f>
        <v/>
      </c>
      <c r="W2199">
        <f>INDEX(Customers!$D$2:$D$805,MATCH(F2199,Customers!$A$2:$A$805,0))</f>
        <v/>
      </c>
      <c r="X2199">
        <f>YEAR(C2199)</f>
        <v/>
      </c>
      <c r="Y2199">
        <f>X2199-YEAR(V2199)+1</f>
        <v/>
      </c>
    </row>
    <row r="2200">
      <c r="A2200" t="n">
        <v>2199</v>
      </c>
      <c r="B2200" t="inlineStr">
        <is>
          <t>US-2021-151785</t>
        </is>
      </c>
      <c r="C2200" s="51" t="n">
        <v>44260</v>
      </c>
      <c r="D2200" s="51" t="n">
        <v>44265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inlineStr">
        <is>
          <t>60623</t>
        </is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  <c r="V2200" s="51">
        <f>INDEX(Customers!$C$2:$C$805,MATCH(F2200,Customers!$A$2:$A$805,0))</f>
        <v/>
      </c>
      <c r="W2200">
        <f>INDEX(Customers!$D$2:$D$805,MATCH(F2200,Customers!$A$2:$A$805,0))</f>
        <v/>
      </c>
      <c r="X2200">
        <f>YEAR(C2200)</f>
        <v/>
      </c>
      <c r="Y2200">
        <f>X2200-YEAR(V2200)+1</f>
        <v/>
      </c>
    </row>
    <row r="2201">
      <c r="A2201" t="n">
        <v>2200</v>
      </c>
      <c r="B2201" t="inlineStr">
        <is>
          <t>US-2021-109512</t>
        </is>
      </c>
      <c r="C2201" s="51" t="n">
        <v>44260</v>
      </c>
      <c r="D2201" s="51" t="n">
        <v>44260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10011</t>
        </is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  <c r="V2201" s="51">
        <f>INDEX(Customers!$C$2:$C$805,MATCH(F2201,Customers!$A$2:$A$805,0))</f>
        <v/>
      </c>
      <c r="W2201">
        <f>INDEX(Customers!$D$2:$D$805,MATCH(F2201,Customers!$A$2:$A$805,0))</f>
        <v/>
      </c>
      <c r="X2201">
        <f>YEAR(C2201)</f>
        <v/>
      </c>
      <c r="Y2201">
        <f>X2201-YEAR(V2201)+1</f>
        <v/>
      </c>
    </row>
    <row r="2202">
      <c r="A2202" t="n">
        <v>2201</v>
      </c>
      <c r="B2202" t="inlineStr">
        <is>
          <t>US-2021-140221</t>
        </is>
      </c>
      <c r="C2202" s="51" t="n">
        <v>44260</v>
      </c>
      <c r="D2202" s="51" t="n">
        <v>44264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inlineStr">
        <is>
          <t>60653</t>
        </is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  <c r="V2202" s="51">
        <f>INDEX(Customers!$C$2:$C$805,MATCH(F2202,Customers!$A$2:$A$805,0))</f>
        <v/>
      </c>
      <c r="W2202">
        <f>INDEX(Customers!$D$2:$D$805,MATCH(F2202,Customers!$A$2:$A$805,0))</f>
        <v/>
      </c>
      <c r="X2202">
        <f>YEAR(C2202)</f>
        <v/>
      </c>
      <c r="Y2202">
        <f>X2202-YEAR(V2202)+1</f>
        <v/>
      </c>
    </row>
    <row r="2203">
      <c r="A2203" t="n">
        <v>2202</v>
      </c>
      <c r="B2203" t="inlineStr">
        <is>
          <t>US-2021-109001</t>
        </is>
      </c>
      <c r="C2203" s="51" t="n">
        <v>44260</v>
      </c>
      <c r="D2203" s="51" t="n">
        <v>44264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inlineStr">
        <is>
          <t>19120</t>
        </is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  <c r="V2203" s="51">
        <f>INDEX(Customers!$C$2:$C$805,MATCH(F2203,Customers!$A$2:$A$805,0))</f>
        <v/>
      </c>
      <c r="W2203">
        <f>INDEX(Customers!$D$2:$D$805,MATCH(F2203,Customers!$A$2:$A$805,0))</f>
        <v/>
      </c>
      <c r="X2203">
        <f>YEAR(C2203)</f>
        <v/>
      </c>
      <c r="Y2203">
        <f>X2203-YEAR(V2203)+1</f>
        <v/>
      </c>
    </row>
    <row r="2204">
      <c r="A2204" t="n">
        <v>2203</v>
      </c>
      <c r="B2204" t="inlineStr">
        <is>
          <t>US-2021-120320</t>
        </is>
      </c>
      <c r="C2204" s="51" t="n">
        <v>44260</v>
      </c>
      <c r="D2204" s="51" t="n">
        <v>44264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inlineStr">
        <is>
          <t>77036</t>
        </is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  <c r="V2204" s="51">
        <f>INDEX(Customers!$C$2:$C$805,MATCH(F2204,Customers!$A$2:$A$805,0))</f>
        <v/>
      </c>
      <c r="W2204">
        <f>INDEX(Customers!$D$2:$D$805,MATCH(F2204,Customers!$A$2:$A$805,0))</f>
        <v/>
      </c>
      <c r="X2204">
        <f>YEAR(C2204)</f>
        <v/>
      </c>
      <c r="Y2204">
        <f>X2204-YEAR(V2204)+1</f>
        <v/>
      </c>
    </row>
    <row r="2205">
      <c r="A2205" t="n">
        <v>2204</v>
      </c>
      <c r="B2205" t="inlineStr">
        <is>
          <t>US-2021-109001</t>
        </is>
      </c>
      <c r="C2205" s="51" t="n">
        <v>44260</v>
      </c>
      <c r="D2205" s="51" t="n">
        <v>44264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inlineStr">
        <is>
          <t>19120</t>
        </is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  <c r="V2205" s="51">
        <f>INDEX(Customers!$C$2:$C$805,MATCH(F2205,Customers!$A$2:$A$805,0))</f>
        <v/>
      </c>
      <c r="W2205">
        <f>INDEX(Customers!$D$2:$D$805,MATCH(F2205,Customers!$A$2:$A$805,0))</f>
        <v/>
      </c>
      <c r="X2205">
        <f>YEAR(C2205)</f>
        <v/>
      </c>
      <c r="Y2205">
        <f>X2205-YEAR(V2205)+1</f>
        <v/>
      </c>
    </row>
    <row r="2206">
      <c r="A2206" t="n">
        <v>2205</v>
      </c>
      <c r="B2206" t="inlineStr">
        <is>
          <t>US-2021-153108</t>
        </is>
      </c>
      <c r="C2206" s="51" t="n">
        <v>44260</v>
      </c>
      <c r="D2206" s="51" t="n">
        <v>44264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inlineStr">
        <is>
          <t>47362</t>
        </is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  <c r="V2206" s="51">
        <f>INDEX(Customers!$C$2:$C$805,MATCH(F2206,Customers!$A$2:$A$805,0))</f>
        <v/>
      </c>
      <c r="W2206">
        <f>INDEX(Customers!$D$2:$D$805,MATCH(F2206,Customers!$A$2:$A$805,0))</f>
        <v/>
      </c>
      <c r="X2206">
        <f>YEAR(C2206)</f>
        <v/>
      </c>
      <c r="Y2206">
        <f>X2206-YEAR(V2206)+1</f>
        <v/>
      </c>
    </row>
    <row r="2207">
      <c r="A2207" t="n">
        <v>2206</v>
      </c>
      <c r="B2207" t="inlineStr">
        <is>
          <t>US-2021-142944</t>
        </is>
      </c>
      <c r="C2207" s="51" t="n">
        <v>44261</v>
      </c>
      <c r="D2207" s="51" t="n">
        <v>44266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inlineStr">
        <is>
          <t>94122</t>
        </is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  <c r="V2207" s="51">
        <f>INDEX(Customers!$C$2:$C$805,MATCH(F2207,Customers!$A$2:$A$805,0))</f>
        <v/>
      </c>
      <c r="W2207">
        <f>INDEX(Customers!$D$2:$D$805,MATCH(F2207,Customers!$A$2:$A$805,0))</f>
        <v/>
      </c>
      <c r="X2207">
        <f>YEAR(C2207)</f>
        <v/>
      </c>
      <c r="Y2207">
        <f>X2207-YEAR(V2207)+1</f>
        <v/>
      </c>
    </row>
    <row r="2208">
      <c r="A2208" t="n">
        <v>2207</v>
      </c>
      <c r="B2208" t="inlineStr">
        <is>
          <t>US-2021-142944</t>
        </is>
      </c>
      <c r="C2208" s="51" t="n">
        <v>44261</v>
      </c>
      <c r="D2208" s="51" t="n">
        <v>44266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inlineStr">
        <is>
          <t>94122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  <c r="V2208" s="51">
        <f>INDEX(Customers!$C$2:$C$805,MATCH(F2208,Customers!$A$2:$A$805,0))</f>
        <v/>
      </c>
      <c r="W2208">
        <f>INDEX(Customers!$D$2:$D$805,MATCH(F2208,Customers!$A$2:$A$805,0))</f>
        <v/>
      </c>
      <c r="X2208">
        <f>YEAR(C2208)</f>
        <v/>
      </c>
      <c r="Y2208">
        <f>X2208-YEAR(V2208)+1</f>
        <v/>
      </c>
    </row>
    <row r="2209">
      <c r="A2209" t="n">
        <v>2208</v>
      </c>
      <c r="B2209" t="inlineStr">
        <is>
          <t>US-2021-146255</t>
        </is>
      </c>
      <c r="C2209" s="51" t="n">
        <v>44262</v>
      </c>
      <c r="D2209" s="51" t="n">
        <v>44265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inlineStr">
        <is>
          <t>19711</t>
        </is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  <c r="V2209" s="51">
        <f>INDEX(Customers!$C$2:$C$805,MATCH(F2209,Customers!$A$2:$A$805,0))</f>
        <v/>
      </c>
      <c r="W2209">
        <f>INDEX(Customers!$D$2:$D$805,MATCH(F2209,Customers!$A$2:$A$805,0))</f>
        <v/>
      </c>
      <c r="X2209">
        <f>YEAR(C2209)</f>
        <v/>
      </c>
      <c r="Y2209">
        <f>X2209-YEAR(V2209)+1</f>
        <v/>
      </c>
    </row>
    <row r="2210">
      <c r="A2210" t="n">
        <v>2209</v>
      </c>
      <c r="B2210" t="inlineStr">
        <is>
          <t>US-2021-146255</t>
        </is>
      </c>
      <c r="C2210" s="51" t="n">
        <v>44262</v>
      </c>
      <c r="D2210" s="51" t="n">
        <v>44265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inlineStr">
        <is>
          <t>19711</t>
        </is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  <c r="V2210" s="51">
        <f>INDEX(Customers!$C$2:$C$805,MATCH(F2210,Customers!$A$2:$A$805,0))</f>
        <v/>
      </c>
      <c r="W2210">
        <f>INDEX(Customers!$D$2:$D$805,MATCH(F2210,Customers!$A$2:$A$805,0))</f>
        <v/>
      </c>
      <c r="X2210">
        <f>YEAR(C2210)</f>
        <v/>
      </c>
      <c r="Y2210">
        <f>X2210-YEAR(V2210)+1</f>
        <v/>
      </c>
    </row>
    <row r="2211">
      <c r="A2211" t="n">
        <v>2210</v>
      </c>
      <c r="B2211" t="inlineStr">
        <is>
          <t>US-2021-146255</t>
        </is>
      </c>
      <c r="C2211" s="51" t="n">
        <v>44262</v>
      </c>
      <c r="D2211" s="51" t="n">
        <v>44265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inlineStr">
        <is>
          <t>19711</t>
        </is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  <c r="V2211" s="51">
        <f>INDEX(Customers!$C$2:$C$805,MATCH(F2211,Customers!$A$2:$A$805,0))</f>
        <v/>
      </c>
      <c r="W2211">
        <f>INDEX(Customers!$D$2:$D$805,MATCH(F2211,Customers!$A$2:$A$805,0))</f>
        <v/>
      </c>
      <c r="X2211">
        <f>YEAR(C2211)</f>
        <v/>
      </c>
      <c r="Y2211">
        <f>X2211-YEAR(V2211)+1</f>
        <v/>
      </c>
    </row>
    <row r="2212">
      <c r="A2212" t="n">
        <v>2211</v>
      </c>
      <c r="B2212" t="inlineStr">
        <is>
          <t>US-2021-146255</t>
        </is>
      </c>
      <c r="C2212" s="51" t="n">
        <v>44262</v>
      </c>
      <c r="D2212" s="51" t="n">
        <v>44265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inlineStr">
        <is>
          <t>19711</t>
        </is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  <c r="V2212" s="51">
        <f>INDEX(Customers!$C$2:$C$805,MATCH(F2212,Customers!$A$2:$A$805,0))</f>
        <v/>
      </c>
      <c r="W2212">
        <f>INDEX(Customers!$D$2:$D$805,MATCH(F2212,Customers!$A$2:$A$805,0))</f>
        <v/>
      </c>
      <c r="X2212">
        <f>YEAR(C2212)</f>
        <v/>
      </c>
      <c r="Y2212">
        <f>X2212-YEAR(V2212)+1</f>
        <v/>
      </c>
    </row>
    <row r="2213">
      <c r="A2213" t="n">
        <v>2212</v>
      </c>
      <c r="B2213" t="inlineStr">
        <is>
          <t>US-2021-105627</t>
        </is>
      </c>
      <c r="C2213" s="51" t="n">
        <v>44263</v>
      </c>
      <c r="D2213" s="51" t="n">
        <v>44267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inlineStr">
        <is>
          <t>53142</t>
        </is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  <c r="V2213" s="51">
        <f>INDEX(Customers!$C$2:$C$805,MATCH(F2213,Customers!$A$2:$A$805,0))</f>
        <v/>
      </c>
      <c r="W2213">
        <f>INDEX(Customers!$D$2:$D$805,MATCH(F2213,Customers!$A$2:$A$805,0))</f>
        <v/>
      </c>
      <c r="X2213">
        <f>YEAR(C2213)</f>
        <v/>
      </c>
      <c r="Y2213">
        <f>X2213-YEAR(V2213)+1</f>
        <v/>
      </c>
    </row>
    <row r="2214">
      <c r="A2214" t="n">
        <v>2213</v>
      </c>
      <c r="B2214" t="inlineStr">
        <is>
          <t>US-2021-105627</t>
        </is>
      </c>
      <c r="C2214" s="51" t="n">
        <v>44263</v>
      </c>
      <c r="D2214" s="51" t="n">
        <v>44267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inlineStr">
        <is>
          <t>53142</t>
        </is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  <c r="V2214" s="51">
        <f>INDEX(Customers!$C$2:$C$805,MATCH(F2214,Customers!$A$2:$A$805,0))</f>
        <v/>
      </c>
      <c r="W2214">
        <f>INDEX(Customers!$D$2:$D$805,MATCH(F2214,Customers!$A$2:$A$805,0))</f>
        <v/>
      </c>
      <c r="X2214">
        <f>YEAR(C2214)</f>
        <v/>
      </c>
      <c r="Y2214">
        <f>X2214-YEAR(V2214)+1</f>
        <v/>
      </c>
    </row>
    <row r="2215">
      <c r="A2215" t="n">
        <v>2214</v>
      </c>
      <c r="B2215" t="inlineStr">
        <is>
          <t>US-2021-105627</t>
        </is>
      </c>
      <c r="C2215" s="51" t="n">
        <v>44263</v>
      </c>
      <c r="D2215" s="51" t="n">
        <v>44267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inlineStr">
        <is>
          <t>53142</t>
        </is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  <c r="V2215" s="51">
        <f>INDEX(Customers!$C$2:$C$805,MATCH(F2215,Customers!$A$2:$A$805,0))</f>
        <v/>
      </c>
      <c r="W2215">
        <f>INDEX(Customers!$D$2:$D$805,MATCH(F2215,Customers!$A$2:$A$805,0))</f>
        <v/>
      </c>
      <c r="X2215">
        <f>YEAR(C2215)</f>
        <v/>
      </c>
      <c r="Y2215">
        <f>X2215-YEAR(V2215)+1</f>
        <v/>
      </c>
    </row>
    <row r="2216">
      <c r="A2216" t="n">
        <v>2215</v>
      </c>
      <c r="B2216" t="inlineStr">
        <is>
          <t>US-2021-107741</t>
        </is>
      </c>
      <c r="C2216" s="51" t="n">
        <v>44263</v>
      </c>
      <c r="D2216" s="51" t="n">
        <v>44265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inlineStr">
        <is>
          <t>81001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  <c r="V2216" s="51">
        <f>INDEX(Customers!$C$2:$C$805,MATCH(F2216,Customers!$A$2:$A$805,0))</f>
        <v/>
      </c>
      <c r="W2216">
        <f>INDEX(Customers!$D$2:$D$805,MATCH(F2216,Customers!$A$2:$A$805,0))</f>
        <v/>
      </c>
      <c r="X2216">
        <f>YEAR(C2216)</f>
        <v/>
      </c>
      <c r="Y2216">
        <f>X2216-YEAR(V2216)+1</f>
        <v/>
      </c>
    </row>
    <row r="2217">
      <c r="A2217" t="n">
        <v>2216</v>
      </c>
      <c r="B2217" t="inlineStr">
        <is>
          <t>US-2021-105627</t>
        </is>
      </c>
      <c r="C2217" s="51" t="n">
        <v>44263</v>
      </c>
      <c r="D2217" s="51" t="n">
        <v>44267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inlineStr">
        <is>
          <t>53142</t>
        </is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  <c r="V2217" s="51">
        <f>INDEX(Customers!$C$2:$C$805,MATCH(F2217,Customers!$A$2:$A$805,0))</f>
        <v/>
      </c>
      <c r="W2217">
        <f>INDEX(Customers!$D$2:$D$805,MATCH(F2217,Customers!$A$2:$A$805,0))</f>
        <v/>
      </c>
      <c r="X2217">
        <f>YEAR(C2217)</f>
        <v/>
      </c>
      <c r="Y2217">
        <f>X2217-YEAR(V2217)+1</f>
        <v/>
      </c>
    </row>
    <row r="2218">
      <c r="A2218" t="n">
        <v>2217</v>
      </c>
      <c r="B2218" t="inlineStr">
        <is>
          <t>US-2021-132136</t>
        </is>
      </c>
      <c r="C2218" s="51" t="n">
        <v>44263</v>
      </c>
      <c r="D2218" s="51" t="n">
        <v>44267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60623</t>
        </is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  <c r="V2218" s="51">
        <f>INDEX(Customers!$C$2:$C$805,MATCH(F2218,Customers!$A$2:$A$805,0))</f>
        <v/>
      </c>
      <c r="W2218">
        <f>INDEX(Customers!$D$2:$D$805,MATCH(F2218,Customers!$A$2:$A$805,0))</f>
        <v/>
      </c>
      <c r="X2218">
        <f>YEAR(C2218)</f>
        <v/>
      </c>
      <c r="Y2218">
        <f>X2218-YEAR(V2218)+1</f>
        <v/>
      </c>
    </row>
    <row r="2219">
      <c r="A2219" t="n">
        <v>2218</v>
      </c>
      <c r="B2219" t="inlineStr">
        <is>
          <t>US-2021-160213</t>
        </is>
      </c>
      <c r="C2219" s="51" t="n">
        <v>44263</v>
      </c>
      <c r="D2219" s="51" t="n">
        <v>44268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inlineStr">
        <is>
          <t>11561</t>
        </is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  <c r="V2219" s="51">
        <f>INDEX(Customers!$C$2:$C$805,MATCH(F2219,Customers!$A$2:$A$805,0))</f>
        <v/>
      </c>
      <c r="W2219">
        <f>INDEX(Customers!$D$2:$D$805,MATCH(F2219,Customers!$A$2:$A$805,0))</f>
        <v/>
      </c>
      <c r="X2219">
        <f>YEAR(C2219)</f>
        <v/>
      </c>
      <c r="Y2219">
        <f>X2219-YEAR(V2219)+1</f>
        <v/>
      </c>
    </row>
    <row r="2220">
      <c r="A2220" t="n">
        <v>2219</v>
      </c>
      <c r="B2220" t="inlineStr">
        <is>
          <t>US-2021-105627</t>
        </is>
      </c>
      <c r="C2220" s="51" t="n">
        <v>44263</v>
      </c>
      <c r="D2220" s="51" t="n">
        <v>44267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inlineStr">
        <is>
          <t>53142</t>
        </is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  <c r="V2220" s="51">
        <f>INDEX(Customers!$C$2:$C$805,MATCH(F2220,Customers!$A$2:$A$805,0))</f>
        <v/>
      </c>
      <c r="W2220">
        <f>INDEX(Customers!$D$2:$D$805,MATCH(F2220,Customers!$A$2:$A$805,0))</f>
        <v/>
      </c>
      <c r="X2220">
        <f>YEAR(C2220)</f>
        <v/>
      </c>
      <c r="Y2220">
        <f>X2220-YEAR(V2220)+1</f>
        <v/>
      </c>
    </row>
    <row r="2221">
      <c r="A2221" t="n">
        <v>2220</v>
      </c>
      <c r="B2221" t="inlineStr">
        <is>
          <t>US-2021-110345</t>
        </is>
      </c>
      <c r="C2221" s="51" t="n">
        <v>44264</v>
      </c>
      <c r="D2221" s="51" t="n">
        <v>44266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inlineStr">
        <is>
          <t>27604</t>
        </is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  <c r="V2221" s="51">
        <f>INDEX(Customers!$C$2:$C$805,MATCH(F2221,Customers!$A$2:$A$805,0))</f>
        <v/>
      </c>
      <c r="W2221">
        <f>INDEX(Customers!$D$2:$D$805,MATCH(F2221,Customers!$A$2:$A$805,0))</f>
        <v/>
      </c>
      <c r="X2221">
        <f>YEAR(C2221)</f>
        <v/>
      </c>
      <c r="Y2221">
        <f>X2221-YEAR(V2221)+1</f>
        <v/>
      </c>
    </row>
    <row r="2222">
      <c r="A2222" t="n">
        <v>2221</v>
      </c>
      <c r="B2222" t="inlineStr">
        <is>
          <t>US-2021-123155</t>
        </is>
      </c>
      <c r="C2222" s="51" t="n">
        <v>44264</v>
      </c>
      <c r="D2222" s="51" t="n">
        <v>44267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inlineStr">
        <is>
          <t>78207</t>
        </is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  <c r="V2222" s="51">
        <f>INDEX(Customers!$C$2:$C$805,MATCH(F2222,Customers!$A$2:$A$805,0))</f>
        <v/>
      </c>
      <c r="W2222">
        <f>INDEX(Customers!$D$2:$D$805,MATCH(F2222,Customers!$A$2:$A$805,0))</f>
        <v/>
      </c>
      <c r="X2222">
        <f>YEAR(C2222)</f>
        <v/>
      </c>
      <c r="Y2222">
        <f>X2222-YEAR(V2222)+1</f>
        <v/>
      </c>
    </row>
    <row r="2223">
      <c r="A2223" t="n">
        <v>2222</v>
      </c>
      <c r="B2223" t="inlineStr">
        <is>
          <t>US-2021-123155</t>
        </is>
      </c>
      <c r="C2223" s="51" t="n">
        <v>44264</v>
      </c>
      <c r="D2223" s="51" t="n">
        <v>44267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inlineStr">
        <is>
          <t>78207</t>
        </is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  <c r="V2223" s="51">
        <f>INDEX(Customers!$C$2:$C$805,MATCH(F2223,Customers!$A$2:$A$805,0))</f>
        <v/>
      </c>
      <c r="W2223">
        <f>INDEX(Customers!$D$2:$D$805,MATCH(F2223,Customers!$A$2:$A$805,0))</f>
        <v/>
      </c>
      <c r="X2223">
        <f>YEAR(C2223)</f>
        <v/>
      </c>
      <c r="Y2223">
        <f>X2223-YEAR(V2223)+1</f>
        <v/>
      </c>
    </row>
    <row r="2224">
      <c r="A2224" t="n">
        <v>2223</v>
      </c>
      <c r="B2224" t="inlineStr">
        <is>
          <t>US-2021-146829</t>
        </is>
      </c>
      <c r="C2224" s="51" t="n">
        <v>44265</v>
      </c>
      <c r="D2224" s="51" t="n">
        <v>44265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inlineStr">
        <is>
          <t>77041</t>
        </is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  <c r="V2224" s="51">
        <f>INDEX(Customers!$C$2:$C$805,MATCH(F2224,Customers!$A$2:$A$805,0))</f>
        <v/>
      </c>
      <c r="W2224">
        <f>INDEX(Customers!$D$2:$D$805,MATCH(F2224,Customers!$A$2:$A$805,0))</f>
        <v/>
      </c>
      <c r="X2224">
        <f>YEAR(C2224)</f>
        <v/>
      </c>
      <c r="Y2224">
        <f>X2224-YEAR(V2224)+1</f>
        <v/>
      </c>
    </row>
    <row r="2225">
      <c r="A2225" t="n">
        <v>2224</v>
      </c>
      <c r="B2225" t="inlineStr">
        <is>
          <t>US-2021-118906</t>
        </is>
      </c>
      <c r="C2225" s="51" t="n">
        <v>44265</v>
      </c>
      <c r="D2225" s="51" t="n">
        <v>44265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inlineStr">
        <is>
          <t>20735</t>
        </is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  <c r="V2225" s="51">
        <f>INDEX(Customers!$C$2:$C$805,MATCH(F2225,Customers!$A$2:$A$805,0))</f>
        <v/>
      </c>
      <c r="W2225">
        <f>INDEX(Customers!$D$2:$D$805,MATCH(F2225,Customers!$A$2:$A$805,0))</f>
        <v/>
      </c>
      <c r="X2225">
        <f>YEAR(C2225)</f>
        <v/>
      </c>
      <c r="Y2225">
        <f>X2225-YEAR(V2225)+1</f>
        <v/>
      </c>
    </row>
    <row r="2226">
      <c r="A2226" t="n">
        <v>2225</v>
      </c>
      <c r="B2226" t="inlineStr">
        <is>
          <t>US-2021-128083</t>
        </is>
      </c>
      <c r="C2226" s="51" t="n">
        <v>44267</v>
      </c>
      <c r="D2226" s="51" t="n">
        <v>44272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inlineStr">
        <is>
          <t>33317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  <c r="V2226" s="51">
        <f>INDEX(Customers!$C$2:$C$805,MATCH(F2226,Customers!$A$2:$A$805,0))</f>
        <v/>
      </c>
      <c r="W2226">
        <f>INDEX(Customers!$D$2:$D$805,MATCH(F2226,Customers!$A$2:$A$805,0))</f>
        <v/>
      </c>
      <c r="X2226">
        <f>YEAR(C2226)</f>
        <v/>
      </c>
      <c r="Y2226">
        <f>X2226-YEAR(V2226)+1</f>
        <v/>
      </c>
    </row>
    <row r="2227">
      <c r="A2227" t="n">
        <v>2226</v>
      </c>
      <c r="B2227" t="inlineStr">
        <is>
          <t>US-2021-128083</t>
        </is>
      </c>
      <c r="C2227" s="51" t="n">
        <v>44267</v>
      </c>
      <c r="D2227" s="51" t="n">
        <v>44272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inlineStr">
        <is>
          <t>33317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  <c r="V2227" s="51">
        <f>INDEX(Customers!$C$2:$C$805,MATCH(F2227,Customers!$A$2:$A$805,0))</f>
        <v/>
      </c>
      <c r="W2227">
        <f>INDEX(Customers!$D$2:$D$805,MATCH(F2227,Customers!$A$2:$A$805,0))</f>
        <v/>
      </c>
      <c r="X2227">
        <f>YEAR(C2227)</f>
        <v/>
      </c>
      <c r="Y2227">
        <f>X2227-YEAR(V2227)+1</f>
        <v/>
      </c>
    </row>
    <row r="2228">
      <c r="A2228" t="n">
        <v>2227</v>
      </c>
      <c r="B2228" t="inlineStr">
        <is>
          <t>US-2021-128083</t>
        </is>
      </c>
      <c r="C2228" s="51" t="n">
        <v>44267</v>
      </c>
      <c r="D2228" s="51" t="n">
        <v>44272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inlineStr">
        <is>
          <t>33317</t>
        </is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  <c r="V2228" s="51">
        <f>INDEX(Customers!$C$2:$C$805,MATCH(F2228,Customers!$A$2:$A$805,0))</f>
        <v/>
      </c>
      <c r="W2228">
        <f>INDEX(Customers!$D$2:$D$805,MATCH(F2228,Customers!$A$2:$A$805,0))</f>
        <v/>
      </c>
      <c r="X2228">
        <f>YEAR(C2228)</f>
        <v/>
      </c>
      <c r="Y2228">
        <f>X2228-YEAR(V2228)+1</f>
        <v/>
      </c>
    </row>
    <row r="2229">
      <c r="A2229" t="n">
        <v>2228</v>
      </c>
      <c r="B2229" t="inlineStr">
        <is>
          <t>US-2021-148705</t>
        </is>
      </c>
      <c r="C2229" s="51" t="n">
        <v>44267</v>
      </c>
      <c r="D2229" s="51" t="n">
        <v>44273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inlineStr">
        <is>
          <t>28205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  <c r="V2229" s="51">
        <f>INDEX(Customers!$C$2:$C$805,MATCH(F2229,Customers!$A$2:$A$805,0))</f>
        <v/>
      </c>
      <c r="W2229">
        <f>INDEX(Customers!$D$2:$D$805,MATCH(F2229,Customers!$A$2:$A$805,0))</f>
        <v/>
      </c>
      <c r="X2229">
        <f>YEAR(C2229)</f>
        <v/>
      </c>
      <c r="Y2229">
        <f>X2229-YEAR(V2229)+1</f>
        <v/>
      </c>
    </row>
    <row r="2230">
      <c r="A2230" t="n">
        <v>2229</v>
      </c>
      <c r="B2230" t="inlineStr">
        <is>
          <t>US-2021-114237</t>
        </is>
      </c>
      <c r="C2230" s="51" t="n">
        <v>44268</v>
      </c>
      <c r="D2230" s="51" t="n">
        <v>44270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  <c r="V2230" s="51">
        <f>INDEX(Customers!$C$2:$C$805,MATCH(F2230,Customers!$A$2:$A$805,0))</f>
        <v/>
      </c>
      <c r="W2230">
        <f>INDEX(Customers!$D$2:$D$805,MATCH(F2230,Customers!$A$2:$A$805,0))</f>
        <v/>
      </c>
      <c r="X2230">
        <f>YEAR(C2230)</f>
        <v/>
      </c>
      <c r="Y2230">
        <f>X2230-YEAR(V2230)+1</f>
        <v/>
      </c>
    </row>
    <row r="2231">
      <c r="A2231" t="n">
        <v>2230</v>
      </c>
      <c r="B2231" t="inlineStr">
        <is>
          <t>US-2021-139675</t>
        </is>
      </c>
      <c r="C2231" s="51" t="n">
        <v>44268</v>
      </c>
      <c r="D2231" s="51" t="n">
        <v>44273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inlineStr">
        <is>
          <t>95928</t>
        </is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  <c r="V2231" s="51">
        <f>INDEX(Customers!$C$2:$C$805,MATCH(F2231,Customers!$A$2:$A$805,0))</f>
        <v/>
      </c>
      <c r="W2231">
        <f>INDEX(Customers!$D$2:$D$805,MATCH(F2231,Customers!$A$2:$A$805,0))</f>
        <v/>
      </c>
      <c r="X2231">
        <f>YEAR(C2231)</f>
        <v/>
      </c>
      <c r="Y2231">
        <f>X2231-YEAR(V2231)+1</f>
        <v/>
      </c>
    </row>
    <row r="2232">
      <c r="A2232" t="n">
        <v>2231</v>
      </c>
      <c r="B2232" t="inlineStr">
        <is>
          <t>US-2021-139675</t>
        </is>
      </c>
      <c r="C2232" s="51" t="n">
        <v>44268</v>
      </c>
      <c r="D2232" s="51" t="n">
        <v>44273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inlineStr">
        <is>
          <t>95928</t>
        </is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  <c r="V2232" s="51">
        <f>INDEX(Customers!$C$2:$C$805,MATCH(F2232,Customers!$A$2:$A$805,0))</f>
        <v/>
      </c>
      <c r="W2232">
        <f>INDEX(Customers!$D$2:$D$805,MATCH(F2232,Customers!$A$2:$A$805,0))</f>
        <v/>
      </c>
      <c r="X2232">
        <f>YEAR(C2232)</f>
        <v/>
      </c>
      <c r="Y2232">
        <f>X2232-YEAR(V2232)+1</f>
        <v/>
      </c>
    </row>
    <row r="2233">
      <c r="A2233" t="n">
        <v>2232</v>
      </c>
      <c r="B2233" t="inlineStr">
        <is>
          <t>CA-2021-139675</t>
        </is>
      </c>
      <c r="C2233" s="51" t="n">
        <v>44268</v>
      </c>
      <c r="D2233" s="51" t="n">
        <v>44273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  <c r="V2233" s="51">
        <f>INDEX(Customers!$C$2:$C$805,MATCH(F2233,Customers!$A$2:$A$805,0))</f>
        <v/>
      </c>
      <c r="W2233">
        <f>INDEX(Customers!$D$2:$D$805,MATCH(F2233,Customers!$A$2:$A$805,0))</f>
        <v/>
      </c>
      <c r="X2233">
        <f>YEAR(C2233)</f>
        <v/>
      </c>
      <c r="Y2233">
        <f>X2233-YEAR(V2233)+1</f>
        <v/>
      </c>
    </row>
    <row r="2234">
      <c r="A2234" t="n">
        <v>2233</v>
      </c>
      <c r="B2234" t="inlineStr">
        <is>
          <t>CA-2021-139675</t>
        </is>
      </c>
      <c r="C2234" s="51" t="n">
        <v>44268</v>
      </c>
      <c r="D2234" s="51" t="n">
        <v>44273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  <c r="V2234" s="51">
        <f>INDEX(Customers!$C$2:$C$805,MATCH(F2234,Customers!$A$2:$A$805,0))</f>
        <v/>
      </c>
      <c r="W2234">
        <f>INDEX(Customers!$D$2:$D$805,MATCH(F2234,Customers!$A$2:$A$805,0))</f>
        <v/>
      </c>
      <c r="X2234">
        <f>YEAR(C2234)</f>
        <v/>
      </c>
      <c r="Y2234">
        <f>X2234-YEAR(V2234)+1</f>
        <v/>
      </c>
    </row>
    <row r="2235">
      <c r="A2235" t="n">
        <v>2234</v>
      </c>
      <c r="B2235" t="inlineStr">
        <is>
          <t>US-2021-163587</t>
        </is>
      </c>
      <c r="C2235" s="51" t="n">
        <v>44269</v>
      </c>
      <c r="D2235" s="51" t="n">
        <v>44273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inlineStr">
        <is>
          <t>03820</t>
        </is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  <c r="V2235" s="51">
        <f>INDEX(Customers!$C$2:$C$805,MATCH(F2235,Customers!$A$2:$A$805,0))</f>
        <v/>
      </c>
      <c r="W2235">
        <f>INDEX(Customers!$D$2:$D$805,MATCH(F2235,Customers!$A$2:$A$805,0))</f>
        <v/>
      </c>
      <c r="X2235">
        <f>YEAR(C2235)</f>
        <v/>
      </c>
      <c r="Y2235">
        <f>X2235-YEAR(V2235)+1</f>
        <v/>
      </c>
    </row>
    <row r="2236">
      <c r="A2236" t="n">
        <v>2235</v>
      </c>
      <c r="B2236" t="inlineStr">
        <is>
          <t>US-2021-163587</t>
        </is>
      </c>
      <c r="C2236" s="51" t="n">
        <v>44269</v>
      </c>
      <c r="D2236" s="51" t="n">
        <v>44273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inlineStr">
        <is>
          <t>03820</t>
        </is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  <c r="V2236" s="51">
        <f>INDEX(Customers!$C$2:$C$805,MATCH(F2236,Customers!$A$2:$A$805,0))</f>
        <v/>
      </c>
      <c r="W2236">
        <f>INDEX(Customers!$D$2:$D$805,MATCH(F2236,Customers!$A$2:$A$805,0))</f>
        <v/>
      </c>
      <c r="X2236">
        <f>YEAR(C2236)</f>
        <v/>
      </c>
      <c r="Y2236">
        <f>X2236-YEAR(V2236)+1</f>
        <v/>
      </c>
    </row>
    <row r="2237">
      <c r="A2237" t="n">
        <v>2236</v>
      </c>
      <c r="B2237" t="inlineStr">
        <is>
          <t>US-2021-167479</t>
        </is>
      </c>
      <c r="C2237" s="51" t="n">
        <v>44269</v>
      </c>
      <c r="D2237" s="51" t="n">
        <v>44274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inlineStr">
        <is>
          <t>95661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  <c r="V2237" s="51">
        <f>INDEX(Customers!$C$2:$C$805,MATCH(F2237,Customers!$A$2:$A$805,0))</f>
        <v/>
      </c>
      <c r="W2237">
        <f>INDEX(Customers!$D$2:$D$805,MATCH(F2237,Customers!$A$2:$A$805,0))</f>
        <v/>
      </c>
      <c r="X2237">
        <f>YEAR(C2237)</f>
        <v/>
      </c>
      <c r="Y2237">
        <f>X2237-YEAR(V2237)+1</f>
        <v/>
      </c>
    </row>
    <row r="2238">
      <c r="A2238" t="n">
        <v>2237</v>
      </c>
      <c r="B2238" t="inlineStr">
        <is>
          <t>US-2021-155124</t>
        </is>
      </c>
      <c r="C2238" s="51" t="n">
        <v>44270</v>
      </c>
      <c r="D2238" s="51" t="n">
        <v>44276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inlineStr">
        <is>
          <t>84043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  <c r="V2238" s="51">
        <f>INDEX(Customers!$C$2:$C$805,MATCH(F2238,Customers!$A$2:$A$805,0))</f>
        <v/>
      </c>
      <c r="W2238">
        <f>INDEX(Customers!$D$2:$D$805,MATCH(F2238,Customers!$A$2:$A$805,0))</f>
        <v/>
      </c>
      <c r="X2238">
        <f>YEAR(C2238)</f>
        <v/>
      </c>
      <c r="Y2238">
        <f>X2238-YEAR(V2238)+1</f>
        <v/>
      </c>
    </row>
    <row r="2239">
      <c r="A2239" t="n">
        <v>2238</v>
      </c>
      <c r="B2239" t="inlineStr">
        <is>
          <t>US-2021-144722</t>
        </is>
      </c>
      <c r="C2239" s="51" t="n">
        <v>44271</v>
      </c>
      <c r="D2239" s="51" t="n">
        <v>44278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90036</t>
        </is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  <c r="V2239" s="51">
        <f>INDEX(Customers!$C$2:$C$805,MATCH(F2239,Customers!$A$2:$A$805,0))</f>
        <v/>
      </c>
      <c r="W2239">
        <f>INDEX(Customers!$D$2:$D$805,MATCH(F2239,Customers!$A$2:$A$805,0))</f>
        <v/>
      </c>
      <c r="X2239">
        <f>YEAR(C2239)</f>
        <v/>
      </c>
      <c r="Y2239">
        <f>X2239-YEAR(V2239)+1</f>
        <v/>
      </c>
    </row>
    <row r="2240">
      <c r="A2240" t="n">
        <v>2239</v>
      </c>
      <c r="B2240" t="inlineStr">
        <is>
          <t>US-2021-112116</t>
        </is>
      </c>
      <c r="C2240" s="51" t="n">
        <v>44271</v>
      </c>
      <c r="D2240" s="51" t="n">
        <v>44273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inlineStr">
        <is>
          <t>98103</t>
        </is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  <c r="V2240" s="51">
        <f>INDEX(Customers!$C$2:$C$805,MATCH(F2240,Customers!$A$2:$A$805,0))</f>
        <v/>
      </c>
      <c r="W2240">
        <f>INDEX(Customers!$D$2:$D$805,MATCH(F2240,Customers!$A$2:$A$805,0))</f>
        <v/>
      </c>
      <c r="X2240">
        <f>YEAR(C2240)</f>
        <v/>
      </c>
      <c r="Y2240">
        <f>X2240-YEAR(V2240)+1</f>
        <v/>
      </c>
    </row>
    <row r="2241">
      <c r="A2241" t="n">
        <v>2240</v>
      </c>
      <c r="B2241" t="inlineStr">
        <is>
          <t>US-2021-145352</t>
        </is>
      </c>
      <c r="C2241" s="51" t="n">
        <v>44271</v>
      </c>
      <c r="D2241" s="51" t="n">
        <v>44277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inlineStr">
        <is>
          <t>30318</t>
        </is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  <c r="V2241" s="51">
        <f>INDEX(Customers!$C$2:$C$805,MATCH(F2241,Customers!$A$2:$A$805,0))</f>
        <v/>
      </c>
      <c r="W2241">
        <f>INDEX(Customers!$D$2:$D$805,MATCH(F2241,Customers!$A$2:$A$805,0))</f>
        <v/>
      </c>
      <c r="X2241">
        <f>YEAR(C2241)</f>
        <v/>
      </c>
      <c r="Y2241">
        <f>X2241-YEAR(V2241)+1</f>
        <v/>
      </c>
    </row>
    <row r="2242">
      <c r="A2242" t="n">
        <v>2241</v>
      </c>
      <c r="B2242" t="inlineStr">
        <is>
          <t>US-2021-150231</t>
        </is>
      </c>
      <c r="C2242" s="51" t="n">
        <v>44271</v>
      </c>
      <c r="D2242" s="51" t="n">
        <v>44275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inlineStr">
        <is>
          <t>10009</t>
        </is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  <c r="V2242" s="51">
        <f>INDEX(Customers!$C$2:$C$805,MATCH(F2242,Customers!$A$2:$A$805,0))</f>
        <v/>
      </c>
      <c r="W2242">
        <f>INDEX(Customers!$D$2:$D$805,MATCH(F2242,Customers!$A$2:$A$805,0))</f>
        <v/>
      </c>
      <c r="X2242">
        <f>YEAR(C2242)</f>
        <v/>
      </c>
      <c r="Y2242">
        <f>X2242-YEAR(V2242)+1</f>
        <v/>
      </c>
    </row>
    <row r="2243">
      <c r="A2243" t="n">
        <v>2242</v>
      </c>
      <c r="B2243" t="inlineStr">
        <is>
          <t>US-2021-145352</t>
        </is>
      </c>
      <c r="C2243" s="51" t="n">
        <v>44271</v>
      </c>
      <c r="D2243" s="51" t="n">
        <v>44277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inlineStr">
        <is>
          <t>30318</t>
        </is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  <c r="V2243" s="51">
        <f>INDEX(Customers!$C$2:$C$805,MATCH(F2243,Customers!$A$2:$A$805,0))</f>
        <v/>
      </c>
      <c r="W2243">
        <f>INDEX(Customers!$D$2:$D$805,MATCH(F2243,Customers!$A$2:$A$805,0))</f>
        <v/>
      </c>
      <c r="X2243">
        <f>YEAR(C2243)</f>
        <v/>
      </c>
      <c r="Y2243">
        <f>X2243-YEAR(V2243)+1</f>
        <v/>
      </c>
    </row>
    <row r="2244">
      <c r="A2244" t="n">
        <v>2243</v>
      </c>
      <c r="B2244" t="inlineStr">
        <is>
          <t>US-2021-145352</t>
        </is>
      </c>
      <c r="C2244" s="51" t="n">
        <v>44271</v>
      </c>
      <c r="D2244" s="51" t="n">
        <v>44277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inlineStr">
        <is>
          <t>30318</t>
        </is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  <c r="V2244" s="51">
        <f>INDEX(Customers!$C$2:$C$805,MATCH(F2244,Customers!$A$2:$A$805,0))</f>
        <v/>
      </c>
      <c r="W2244">
        <f>INDEX(Customers!$D$2:$D$805,MATCH(F2244,Customers!$A$2:$A$805,0))</f>
        <v/>
      </c>
      <c r="X2244">
        <f>YEAR(C2244)</f>
        <v/>
      </c>
      <c r="Y2244">
        <f>X2244-YEAR(V2244)+1</f>
        <v/>
      </c>
    </row>
    <row r="2245">
      <c r="A2245" t="n">
        <v>2244</v>
      </c>
      <c r="B2245" t="inlineStr">
        <is>
          <t>US-2021-134257</t>
        </is>
      </c>
      <c r="C2245" s="51" t="n">
        <v>44271</v>
      </c>
      <c r="D2245" s="51" t="n">
        <v>44274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inlineStr">
        <is>
          <t>36830</t>
        </is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  <c r="V2245" s="51">
        <f>INDEX(Customers!$C$2:$C$805,MATCH(F2245,Customers!$A$2:$A$805,0))</f>
        <v/>
      </c>
      <c r="W2245">
        <f>INDEX(Customers!$D$2:$D$805,MATCH(F2245,Customers!$A$2:$A$805,0))</f>
        <v/>
      </c>
      <c r="X2245">
        <f>YEAR(C2245)</f>
        <v/>
      </c>
      <c r="Y2245">
        <f>X2245-YEAR(V2245)+1</f>
        <v/>
      </c>
    </row>
    <row r="2246">
      <c r="A2246" t="n">
        <v>2245</v>
      </c>
      <c r="B2246" t="inlineStr">
        <is>
          <t>US-2021-134257</t>
        </is>
      </c>
      <c r="C2246" s="51" t="n">
        <v>44271</v>
      </c>
      <c r="D2246" s="51" t="n">
        <v>44274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inlineStr">
        <is>
          <t>36830</t>
        </is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  <c r="V2246" s="51">
        <f>INDEX(Customers!$C$2:$C$805,MATCH(F2246,Customers!$A$2:$A$805,0))</f>
        <v/>
      </c>
      <c r="W2246">
        <f>INDEX(Customers!$D$2:$D$805,MATCH(F2246,Customers!$A$2:$A$805,0))</f>
        <v/>
      </c>
      <c r="X2246">
        <f>YEAR(C2246)</f>
        <v/>
      </c>
      <c r="Y2246">
        <f>X2246-YEAR(V2246)+1</f>
        <v/>
      </c>
    </row>
    <row r="2247">
      <c r="A2247" t="n">
        <v>2246</v>
      </c>
      <c r="B2247" t="inlineStr">
        <is>
          <t>US-2021-145352</t>
        </is>
      </c>
      <c r="C2247" s="51" t="n">
        <v>44271</v>
      </c>
      <c r="D2247" s="51" t="n">
        <v>44277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inlineStr">
        <is>
          <t>30318</t>
        </is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  <c r="V2247" s="51">
        <f>INDEX(Customers!$C$2:$C$805,MATCH(F2247,Customers!$A$2:$A$805,0))</f>
        <v/>
      </c>
      <c r="W2247">
        <f>INDEX(Customers!$D$2:$D$805,MATCH(F2247,Customers!$A$2:$A$805,0))</f>
        <v/>
      </c>
      <c r="X2247">
        <f>YEAR(C2247)</f>
        <v/>
      </c>
      <c r="Y2247">
        <f>X2247-YEAR(V2247)+1</f>
        <v/>
      </c>
    </row>
    <row r="2248">
      <c r="A2248" t="n">
        <v>2247</v>
      </c>
      <c r="B2248" t="inlineStr">
        <is>
          <t>US-2021-153906</t>
        </is>
      </c>
      <c r="C2248" s="51" t="n">
        <v>44271</v>
      </c>
      <c r="D2248" s="51" t="n">
        <v>44275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inlineStr">
        <is>
          <t>10009</t>
        </is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  <c r="V2248" s="51">
        <f>INDEX(Customers!$C$2:$C$805,MATCH(F2248,Customers!$A$2:$A$805,0))</f>
        <v/>
      </c>
      <c r="W2248">
        <f>INDEX(Customers!$D$2:$D$805,MATCH(F2248,Customers!$A$2:$A$805,0))</f>
        <v/>
      </c>
      <c r="X2248">
        <f>YEAR(C2248)</f>
        <v/>
      </c>
      <c r="Y2248">
        <f>X2248-YEAR(V2248)+1</f>
        <v/>
      </c>
    </row>
    <row r="2249">
      <c r="A2249" t="n">
        <v>2248</v>
      </c>
      <c r="B2249" t="inlineStr">
        <is>
          <t>US-2021-110632</t>
        </is>
      </c>
      <c r="C2249" s="51" t="n">
        <v>44272</v>
      </c>
      <c r="D2249" s="51" t="n">
        <v>44277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inlineStr">
        <is>
          <t>10009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  <c r="V2249" s="51">
        <f>INDEX(Customers!$C$2:$C$805,MATCH(F2249,Customers!$A$2:$A$805,0))</f>
        <v/>
      </c>
      <c r="W2249">
        <f>INDEX(Customers!$D$2:$D$805,MATCH(F2249,Customers!$A$2:$A$805,0))</f>
        <v/>
      </c>
      <c r="X2249">
        <f>YEAR(C2249)</f>
        <v/>
      </c>
      <c r="Y2249">
        <f>X2249-YEAR(V2249)+1</f>
        <v/>
      </c>
    </row>
    <row r="2250">
      <c r="A2250" t="n">
        <v>2249</v>
      </c>
      <c r="B2250" t="inlineStr">
        <is>
          <t>US-2021-110632</t>
        </is>
      </c>
      <c r="C2250" s="51" t="n">
        <v>44272</v>
      </c>
      <c r="D2250" s="51" t="n">
        <v>44277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inlineStr">
        <is>
          <t>10009</t>
        </is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  <c r="V2250" s="51">
        <f>INDEX(Customers!$C$2:$C$805,MATCH(F2250,Customers!$A$2:$A$805,0))</f>
        <v/>
      </c>
      <c r="W2250">
        <f>INDEX(Customers!$D$2:$D$805,MATCH(F2250,Customers!$A$2:$A$805,0))</f>
        <v/>
      </c>
      <c r="X2250">
        <f>YEAR(C2250)</f>
        <v/>
      </c>
      <c r="Y2250">
        <f>X2250-YEAR(V2250)+1</f>
        <v/>
      </c>
    </row>
    <row r="2251">
      <c r="A2251" t="n">
        <v>2250</v>
      </c>
      <c r="B2251" t="inlineStr">
        <is>
          <t>US-2021-168088</t>
        </is>
      </c>
      <c r="C2251" s="51" t="n">
        <v>44274</v>
      </c>
      <c r="D2251" s="51" t="n">
        <v>44277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inlineStr">
        <is>
          <t>77041</t>
        </is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  <c r="V2251" s="51">
        <f>INDEX(Customers!$C$2:$C$805,MATCH(F2251,Customers!$A$2:$A$805,0))</f>
        <v/>
      </c>
      <c r="W2251">
        <f>INDEX(Customers!$D$2:$D$805,MATCH(F2251,Customers!$A$2:$A$805,0))</f>
        <v/>
      </c>
      <c r="X2251">
        <f>YEAR(C2251)</f>
        <v/>
      </c>
      <c r="Y2251">
        <f>X2251-YEAR(V2251)+1</f>
        <v/>
      </c>
    </row>
    <row r="2252">
      <c r="A2252" t="n">
        <v>2251</v>
      </c>
      <c r="B2252" t="inlineStr">
        <is>
          <t>US-2021-113110</t>
        </is>
      </c>
      <c r="C2252" s="51" t="n">
        <v>44274</v>
      </c>
      <c r="D2252" s="51" t="n">
        <v>44278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inlineStr">
        <is>
          <t>92404</t>
        </is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  <c r="V2252" s="51">
        <f>INDEX(Customers!$C$2:$C$805,MATCH(F2252,Customers!$A$2:$A$805,0))</f>
        <v/>
      </c>
      <c r="W2252">
        <f>INDEX(Customers!$D$2:$D$805,MATCH(F2252,Customers!$A$2:$A$805,0))</f>
        <v/>
      </c>
      <c r="X2252">
        <f>YEAR(C2252)</f>
        <v/>
      </c>
      <c r="Y2252">
        <f>X2252-YEAR(V2252)+1</f>
        <v/>
      </c>
    </row>
    <row r="2253">
      <c r="A2253" t="n">
        <v>2252</v>
      </c>
      <c r="B2253" t="inlineStr">
        <is>
          <t>US-2021-149993</t>
        </is>
      </c>
      <c r="C2253" s="51" t="n">
        <v>44274</v>
      </c>
      <c r="D2253" s="51" t="n">
        <v>44275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inlineStr">
        <is>
          <t>93534</t>
        </is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  <c r="V2253" s="51">
        <f>INDEX(Customers!$C$2:$C$805,MATCH(F2253,Customers!$A$2:$A$805,0))</f>
        <v/>
      </c>
      <c r="W2253">
        <f>INDEX(Customers!$D$2:$D$805,MATCH(F2253,Customers!$A$2:$A$805,0))</f>
        <v/>
      </c>
      <c r="X2253">
        <f>YEAR(C2253)</f>
        <v/>
      </c>
      <c r="Y2253">
        <f>X2253-YEAR(V2253)+1</f>
        <v/>
      </c>
    </row>
    <row r="2254">
      <c r="A2254" t="n">
        <v>2253</v>
      </c>
      <c r="B2254" t="inlineStr">
        <is>
          <t>US-2021-113110</t>
        </is>
      </c>
      <c r="C2254" s="51" t="n">
        <v>44274</v>
      </c>
      <c r="D2254" s="51" t="n">
        <v>44278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inlineStr">
        <is>
          <t>92404</t>
        </is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  <c r="V2254" s="51">
        <f>INDEX(Customers!$C$2:$C$805,MATCH(F2254,Customers!$A$2:$A$805,0))</f>
        <v/>
      </c>
      <c r="W2254">
        <f>INDEX(Customers!$D$2:$D$805,MATCH(F2254,Customers!$A$2:$A$805,0))</f>
        <v/>
      </c>
      <c r="X2254">
        <f>YEAR(C2254)</f>
        <v/>
      </c>
      <c r="Y2254">
        <f>X2254-YEAR(V2254)+1</f>
        <v/>
      </c>
    </row>
    <row r="2255">
      <c r="A2255" t="n">
        <v>2254</v>
      </c>
      <c r="B2255" t="inlineStr">
        <is>
          <t>US-2021-168088</t>
        </is>
      </c>
      <c r="C2255" s="51" t="n">
        <v>44274</v>
      </c>
      <c r="D2255" s="51" t="n">
        <v>44277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inlineStr">
        <is>
          <t>77041</t>
        </is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  <c r="V2255" s="51">
        <f>INDEX(Customers!$C$2:$C$805,MATCH(F2255,Customers!$A$2:$A$805,0))</f>
        <v/>
      </c>
      <c r="W2255">
        <f>INDEX(Customers!$D$2:$D$805,MATCH(F2255,Customers!$A$2:$A$805,0))</f>
        <v/>
      </c>
      <c r="X2255">
        <f>YEAR(C2255)</f>
        <v/>
      </c>
      <c r="Y2255">
        <f>X2255-YEAR(V2255)+1</f>
        <v/>
      </c>
    </row>
    <row r="2256">
      <c r="A2256" t="n">
        <v>2255</v>
      </c>
      <c r="B2256" t="inlineStr">
        <is>
          <t>US-2021-143532</t>
        </is>
      </c>
      <c r="C2256" s="51" t="n">
        <v>44274</v>
      </c>
      <c r="D2256" s="51" t="n">
        <v>44279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inlineStr">
        <is>
          <t>33161</t>
        </is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  <c r="V2256" s="51">
        <f>INDEX(Customers!$C$2:$C$805,MATCH(F2256,Customers!$A$2:$A$805,0))</f>
        <v/>
      </c>
      <c r="W2256">
        <f>INDEX(Customers!$D$2:$D$805,MATCH(F2256,Customers!$A$2:$A$805,0))</f>
        <v/>
      </c>
      <c r="X2256">
        <f>YEAR(C2256)</f>
        <v/>
      </c>
      <c r="Y2256">
        <f>X2256-YEAR(V2256)+1</f>
        <v/>
      </c>
    </row>
    <row r="2257">
      <c r="A2257" t="n">
        <v>2256</v>
      </c>
      <c r="B2257" t="inlineStr">
        <is>
          <t>US-2021-163104</t>
        </is>
      </c>
      <c r="C2257" s="51" t="n">
        <v>44274</v>
      </c>
      <c r="D2257" s="51" t="n">
        <v>44281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inlineStr">
        <is>
          <t>90004</t>
        </is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  <c r="V2257" s="51">
        <f>INDEX(Customers!$C$2:$C$805,MATCH(F2257,Customers!$A$2:$A$805,0))</f>
        <v/>
      </c>
      <c r="W2257">
        <f>INDEX(Customers!$D$2:$D$805,MATCH(F2257,Customers!$A$2:$A$805,0))</f>
        <v/>
      </c>
      <c r="X2257">
        <f>YEAR(C2257)</f>
        <v/>
      </c>
      <c r="Y2257">
        <f>X2257-YEAR(V2257)+1</f>
        <v/>
      </c>
    </row>
    <row r="2258">
      <c r="A2258" t="n">
        <v>2257</v>
      </c>
      <c r="B2258" t="inlineStr">
        <is>
          <t>US-2021-113110</t>
        </is>
      </c>
      <c r="C2258" s="51" t="n">
        <v>44274</v>
      </c>
      <c r="D2258" s="51" t="n">
        <v>44278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inlineStr">
        <is>
          <t>92404</t>
        </is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  <c r="V2258" s="51">
        <f>INDEX(Customers!$C$2:$C$805,MATCH(F2258,Customers!$A$2:$A$805,0))</f>
        <v/>
      </c>
      <c r="W2258">
        <f>INDEX(Customers!$D$2:$D$805,MATCH(F2258,Customers!$A$2:$A$805,0))</f>
        <v/>
      </c>
      <c r="X2258">
        <f>YEAR(C2258)</f>
        <v/>
      </c>
      <c r="Y2258">
        <f>X2258-YEAR(V2258)+1</f>
        <v/>
      </c>
    </row>
    <row r="2259">
      <c r="A2259" t="n">
        <v>2258</v>
      </c>
      <c r="B2259" t="inlineStr">
        <is>
          <t>US-2021-111829</t>
        </is>
      </c>
      <c r="C2259" s="51" t="n">
        <v>44274</v>
      </c>
      <c r="D2259" s="51" t="n">
        <v>44275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inlineStr">
        <is>
          <t>98115</t>
        </is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  <c r="V2259" s="51">
        <f>INDEX(Customers!$C$2:$C$805,MATCH(F2259,Customers!$A$2:$A$805,0))</f>
        <v/>
      </c>
      <c r="W2259">
        <f>INDEX(Customers!$D$2:$D$805,MATCH(F2259,Customers!$A$2:$A$805,0))</f>
        <v/>
      </c>
      <c r="X2259">
        <f>YEAR(C2259)</f>
        <v/>
      </c>
      <c r="Y2259">
        <f>X2259-YEAR(V2259)+1</f>
        <v/>
      </c>
    </row>
    <row r="2260">
      <c r="A2260" t="n">
        <v>2259</v>
      </c>
      <c r="B2260" t="inlineStr">
        <is>
          <t>US-2021-111829</t>
        </is>
      </c>
      <c r="C2260" s="51" t="n">
        <v>44274</v>
      </c>
      <c r="D2260" s="51" t="n">
        <v>44275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inlineStr">
        <is>
          <t>98115</t>
        </is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  <c r="V2260" s="51">
        <f>INDEX(Customers!$C$2:$C$805,MATCH(F2260,Customers!$A$2:$A$805,0))</f>
        <v/>
      </c>
      <c r="W2260">
        <f>INDEX(Customers!$D$2:$D$805,MATCH(F2260,Customers!$A$2:$A$805,0))</f>
        <v/>
      </c>
      <c r="X2260">
        <f>YEAR(C2260)</f>
        <v/>
      </c>
      <c r="Y2260">
        <f>X2260-YEAR(V2260)+1</f>
        <v/>
      </c>
    </row>
    <row r="2261">
      <c r="A2261" t="n">
        <v>2260</v>
      </c>
      <c r="B2261" t="inlineStr">
        <is>
          <t>US-2021-113110</t>
        </is>
      </c>
      <c r="C2261" s="51" t="n">
        <v>44274</v>
      </c>
      <c r="D2261" s="51" t="n">
        <v>44278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inlineStr">
        <is>
          <t>92404</t>
        </is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  <c r="V2261" s="51">
        <f>INDEX(Customers!$C$2:$C$805,MATCH(F2261,Customers!$A$2:$A$805,0))</f>
        <v/>
      </c>
      <c r="W2261">
        <f>INDEX(Customers!$D$2:$D$805,MATCH(F2261,Customers!$A$2:$A$805,0))</f>
        <v/>
      </c>
      <c r="X2261">
        <f>YEAR(C2261)</f>
        <v/>
      </c>
      <c r="Y2261">
        <f>X2261-YEAR(V2261)+1</f>
        <v/>
      </c>
    </row>
    <row r="2262">
      <c r="A2262" t="n">
        <v>2261</v>
      </c>
      <c r="B2262" t="inlineStr">
        <is>
          <t>US-2021-111829</t>
        </is>
      </c>
      <c r="C2262" s="51" t="n">
        <v>44274</v>
      </c>
      <c r="D2262" s="51" t="n">
        <v>44275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inlineStr">
        <is>
          <t>98115</t>
        </is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  <c r="V2262" s="51">
        <f>INDEX(Customers!$C$2:$C$805,MATCH(F2262,Customers!$A$2:$A$805,0))</f>
        <v/>
      </c>
      <c r="W2262">
        <f>INDEX(Customers!$D$2:$D$805,MATCH(F2262,Customers!$A$2:$A$805,0))</f>
        <v/>
      </c>
      <c r="X2262">
        <f>YEAR(C2262)</f>
        <v/>
      </c>
      <c r="Y2262">
        <f>X2262-YEAR(V2262)+1</f>
        <v/>
      </c>
    </row>
    <row r="2263">
      <c r="A2263" t="n">
        <v>2262</v>
      </c>
      <c r="B2263" t="inlineStr">
        <is>
          <t>US-2021-132101</t>
        </is>
      </c>
      <c r="C2263" s="51" t="n">
        <v>44274</v>
      </c>
      <c r="D2263" s="51" t="n">
        <v>44280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98105</t>
        </is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  <c r="V2263" s="51">
        <f>INDEX(Customers!$C$2:$C$805,MATCH(F2263,Customers!$A$2:$A$805,0))</f>
        <v/>
      </c>
      <c r="W2263">
        <f>INDEX(Customers!$D$2:$D$805,MATCH(F2263,Customers!$A$2:$A$805,0))</f>
        <v/>
      </c>
      <c r="X2263">
        <f>YEAR(C2263)</f>
        <v/>
      </c>
      <c r="Y2263">
        <f>X2263-YEAR(V2263)+1</f>
        <v/>
      </c>
    </row>
    <row r="2264">
      <c r="A2264" t="n">
        <v>2263</v>
      </c>
      <c r="B2264" t="inlineStr">
        <is>
          <t>US-2021-127607</t>
        </is>
      </c>
      <c r="C2264" s="51" t="n">
        <v>44275</v>
      </c>
      <c r="D2264" s="51" t="n">
        <v>44281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inlineStr">
        <is>
          <t>75007</t>
        </is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  <c r="V2264" s="51">
        <f>INDEX(Customers!$C$2:$C$805,MATCH(F2264,Customers!$A$2:$A$805,0))</f>
        <v/>
      </c>
      <c r="W2264">
        <f>INDEX(Customers!$D$2:$D$805,MATCH(F2264,Customers!$A$2:$A$805,0))</f>
        <v/>
      </c>
      <c r="X2264">
        <f>YEAR(C2264)</f>
        <v/>
      </c>
      <c r="Y2264">
        <f>X2264-YEAR(V2264)+1</f>
        <v/>
      </c>
    </row>
    <row r="2265">
      <c r="A2265" t="n">
        <v>2264</v>
      </c>
      <c r="B2265" t="inlineStr">
        <is>
          <t>US-2021-159534</t>
        </is>
      </c>
      <c r="C2265" s="51" t="n">
        <v>44275</v>
      </c>
      <c r="D2265" s="51" t="n">
        <v>44278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inlineStr">
        <is>
          <t>10035</t>
        </is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  <c r="V2265" s="51">
        <f>INDEX(Customers!$C$2:$C$805,MATCH(F2265,Customers!$A$2:$A$805,0))</f>
        <v/>
      </c>
      <c r="W2265">
        <f>INDEX(Customers!$D$2:$D$805,MATCH(F2265,Customers!$A$2:$A$805,0))</f>
        <v/>
      </c>
      <c r="X2265">
        <f>YEAR(C2265)</f>
        <v/>
      </c>
      <c r="Y2265">
        <f>X2265-YEAR(V2265)+1</f>
        <v/>
      </c>
    </row>
    <row r="2266">
      <c r="A2266" t="n">
        <v>2265</v>
      </c>
      <c r="B2266" t="inlineStr">
        <is>
          <t>US-2021-159534</t>
        </is>
      </c>
      <c r="C2266" s="51" t="n">
        <v>44275</v>
      </c>
      <c r="D2266" s="51" t="n">
        <v>44278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inlineStr">
        <is>
          <t>10035</t>
        </is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  <c r="V2266" s="51">
        <f>INDEX(Customers!$C$2:$C$805,MATCH(F2266,Customers!$A$2:$A$805,0))</f>
        <v/>
      </c>
      <c r="W2266">
        <f>INDEX(Customers!$D$2:$D$805,MATCH(F2266,Customers!$A$2:$A$805,0))</f>
        <v/>
      </c>
      <c r="X2266">
        <f>YEAR(C2266)</f>
        <v/>
      </c>
      <c r="Y2266">
        <f>X2266-YEAR(V2266)+1</f>
        <v/>
      </c>
    </row>
    <row r="2267">
      <c r="A2267" t="n">
        <v>2266</v>
      </c>
      <c r="B2267" t="inlineStr">
        <is>
          <t>US-2021-159534</t>
        </is>
      </c>
      <c r="C2267" s="51" t="n">
        <v>44275</v>
      </c>
      <c r="D2267" s="51" t="n">
        <v>44278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inlineStr">
        <is>
          <t>10035</t>
        </is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  <c r="V2267" s="51">
        <f>INDEX(Customers!$C$2:$C$805,MATCH(F2267,Customers!$A$2:$A$805,0))</f>
        <v/>
      </c>
      <c r="W2267">
        <f>INDEX(Customers!$D$2:$D$805,MATCH(F2267,Customers!$A$2:$A$805,0))</f>
        <v/>
      </c>
      <c r="X2267">
        <f>YEAR(C2267)</f>
        <v/>
      </c>
      <c r="Y2267">
        <f>X2267-YEAR(V2267)+1</f>
        <v/>
      </c>
    </row>
    <row r="2268">
      <c r="A2268" t="n">
        <v>2267</v>
      </c>
      <c r="B2268" t="inlineStr">
        <is>
          <t>US-2021-127607</t>
        </is>
      </c>
      <c r="C2268" s="51" t="n">
        <v>44275</v>
      </c>
      <c r="D2268" s="51" t="n">
        <v>44281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inlineStr">
        <is>
          <t>75007</t>
        </is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  <c r="V2268" s="51">
        <f>INDEX(Customers!$C$2:$C$805,MATCH(F2268,Customers!$A$2:$A$805,0))</f>
        <v/>
      </c>
      <c r="W2268">
        <f>INDEX(Customers!$D$2:$D$805,MATCH(F2268,Customers!$A$2:$A$805,0))</f>
        <v/>
      </c>
      <c r="X2268">
        <f>YEAR(C2268)</f>
        <v/>
      </c>
      <c r="Y2268">
        <f>X2268-YEAR(V2268)+1</f>
        <v/>
      </c>
    </row>
    <row r="2269">
      <c r="A2269" t="n">
        <v>2268</v>
      </c>
      <c r="B2269" t="inlineStr">
        <is>
          <t>US-2021-106565</t>
        </is>
      </c>
      <c r="C2269" s="51" t="n">
        <v>44275</v>
      </c>
      <c r="D2269" s="51" t="n">
        <v>44278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inlineStr">
        <is>
          <t>53209</t>
        </is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  <c r="V2269" s="51">
        <f>INDEX(Customers!$C$2:$C$805,MATCH(F2269,Customers!$A$2:$A$805,0))</f>
        <v/>
      </c>
      <c r="W2269">
        <f>INDEX(Customers!$D$2:$D$805,MATCH(F2269,Customers!$A$2:$A$805,0))</f>
        <v/>
      </c>
      <c r="X2269">
        <f>YEAR(C2269)</f>
        <v/>
      </c>
      <c r="Y2269">
        <f>X2269-YEAR(V2269)+1</f>
        <v/>
      </c>
    </row>
    <row r="2270">
      <c r="A2270" t="n">
        <v>2269</v>
      </c>
      <c r="B2270" t="inlineStr">
        <is>
          <t>US-2021-159534</t>
        </is>
      </c>
      <c r="C2270" s="51" t="n">
        <v>44275</v>
      </c>
      <c r="D2270" s="51" t="n">
        <v>44278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10035</t>
        </is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  <c r="V2270" s="51">
        <f>INDEX(Customers!$C$2:$C$805,MATCH(F2270,Customers!$A$2:$A$805,0))</f>
        <v/>
      </c>
      <c r="W2270">
        <f>INDEX(Customers!$D$2:$D$805,MATCH(F2270,Customers!$A$2:$A$805,0))</f>
        <v/>
      </c>
      <c r="X2270">
        <f>YEAR(C2270)</f>
        <v/>
      </c>
      <c r="Y2270">
        <f>X2270-YEAR(V2270)+1</f>
        <v/>
      </c>
    </row>
    <row r="2271">
      <c r="A2271" t="n">
        <v>2270</v>
      </c>
      <c r="B2271" t="inlineStr">
        <is>
          <t>US-2021-165813</t>
        </is>
      </c>
      <c r="C2271" s="51" t="n">
        <v>44275</v>
      </c>
      <c r="D2271" s="51" t="n">
        <v>44277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inlineStr">
        <is>
          <t>97301</t>
        </is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  <c r="V2271" s="51">
        <f>INDEX(Customers!$C$2:$C$805,MATCH(F2271,Customers!$A$2:$A$805,0))</f>
        <v/>
      </c>
      <c r="W2271">
        <f>INDEX(Customers!$D$2:$D$805,MATCH(F2271,Customers!$A$2:$A$805,0))</f>
        <v/>
      </c>
      <c r="X2271">
        <f>YEAR(C2271)</f>
        <v/>
      </c>
      <c r="Y2271">
        <f>X2271-YEAR(V2271)+1</f>
        <v/>
      </c>
    </row>
    <row r="2272">
      <c r="A2272" t="n">
        <v>2271</v>
      </c>
      <c r="B2272" t="inlineStr">
        <is>
          <t>US-2021-159534</t>
        </is>
      </c>
      <c r="C2272" s="51" t="n">
        <v>44275</v>
      </c>
      <c r="D2272" s="51" t="n">
        <v>44278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10035</t>
        </is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  <c r="V2272" s="51">
        <f>INDEX(Customers!$C$2:$C$805,MATCH(F2272,Customers!$A$2:$A$805,0))</f>
        <v/>
      </c>
      <c r="W2272">
        <f>INDEX(Customers!$D$2:$D$805,MATCH(F2272,Customers!$A$2:$A$805,0))</f>
        <v/>
      </c>
      <c r="X2272">
        <f>YEAR(C2272)</f>
        <v/>
      </c>
      <c r="Y2272">
        <f>X2272-YEAR(V2272)+1</f>
        <v/>
      </c>
    </row>
    <row r="2273">
      <c r="A2273" t="n">
        <v>2272</v>
      </c>
      <c r="B2273" t="inlineStr">
        <is>
          <t>US-2021-120621</t>
        </is>
      </c>
      <c r="C2273" s="51" t="n">
        <v>44276</v>
      </c>
      <c r="D2273" s="51" t="n">
        <v>44281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inlineStr">
        <is>
          <t>28540</t>
        </is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  <c r="V2273" s="51">
        <f>INDEX(Customers!$C$2:$C$805,MATCH(F2273,Customers!$A$2:$A$805,0))</f>
        <v/>
      </c>
      <c r="W2273">
        <f>INDEX(Customers!$D$2:$D$805,MATCH(F2273,Customers!$A$2:$A$805,0))</f>
        <v/>
      </c>
      <c r="X2273">
        <f>YEAR(C2273)</f>
        <v/>
      </c>
      <c r="Y2273">
        <f>X2273-YEAR(V2273)+1</f>
        <v/>
      </c>
    </row>
    <row r="2274">
      <c r="A2274" t="n">
        <v>2273</v>
      </c>
      <c r="B2274" t="inlineStr">
        <is>
          <t>US-2021-120621</t>
        </is>
      </c>
      <c r="C2274" s="51" t="n">
        <v>44276</v>
      </c>
      <c r="D2274" s="51" t="n">
        <v>44281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inlineStr">
        <is>
          <t>28540</t>
        </is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  <c r="V2274" s="51">
        <f>INDEX(Customers!$C$2:$C$805,MATCH(F2274,Customers!$A$2:$A$805,0))</f>
        <v/>
      </c>
      <c r="W2274">
        <f>INDEX(Customers!$D$2:$D$805,MATCH(F2274,Customers!$A$2:$A$805,0))</f>
        <v/>
      </c>
      <c r="X2274">
        <f>YEAR(C2274)</f>
        <v/>
      </c>
      <c r="Y2274">
        <f>X2274-YEAR(V2274)+1</f>
        <v/>
      </c>
    </row>
    <row r="2275">
      <c r="A2275" t="n">
        <v>2274</v>
      </c>
      <c r="B2275" t="inlineStr">
        <is>
          <t>US-2021-120621</t>
        </is>
      </c>
      <c r="C2275" s="51" t="n">
        <v>44276</v>
      </c>
      <c r="D2275" s="51" t="n">
        <v>44281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inlineStr">
        <is>
          <t>28540</t>
        </is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  <c r="V2275" s="51">
        <f>INDEX(Customers!$C$2:$C$805,MATCH(F2275,Customers!$A$2:$A$805,0))</f>
        <v/>
      </c>
      <c r="W2275">
        <f>INDEX(Customers!$D$2:$D$805,MATCH(F2275,Customers!$A$2:$A$805,0))</f>
        <v/>
      </c>
      <c r="X2275">
        <f>YEAR(C2275)</f>
        <v/>
      </c>
      <c r="Y2275">
        <f>X2275-YEAR(V2275)+1</f>
        <v/>
      </c>
    </row>
    <row r="2276">
      <c r="A2276" t="n">
        <v>2275</v>
      </c>
      <c r="B2276" t="inlineStr">
        <is>
          <t>CA-2021-150547</t>
        </is>
      </c>
      <c r="C2276" s="51" t="n">
        <v>44276</v>
      </c>
      <c r="D2276" s="51" t="n">
        <v>44281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  <c r="V2276" s="51">
        <f>INDEX(Customers!$C$2:$C$805,MATCH(F2276,Customers!$A$2:$A$805,0))</f>
        <v/>
      </c>
      <c r="W2276">
        <f>INDEX(Customers!$D$2:$D$805,MATCH(F2276,Customers!$A$2:$A$805,0))</f>
        <v/>
      </c>
      <c r="X2276">
        <f>YEAR(C2276)</f>
        <v/>
      </c>
      <c r="Y2276">
        <f>X2276-YEAR(V2276)+1</f>
        <v/>
      </c>
    </row>
    <row r="2277">
      <c r="A2277" t="n">
        <v>2276</v>
      </c>
      <c r="B2277" t="inlineStr">
        <is>
          <t>US-2021-163279</t>
        </is>
      </c>
      <c r="C2277" s="51" t="n">
        <v>44277</v>
      </c>
      <c r="D2277" s="51" t="n">
        <v>44281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inlineStr">
        <is>
          <t>92037</t>
        </is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  <c r="V2277" s="51">
        <f>INDEX(Customers!$C$2:$C$805,MATCH(F2277,Customers!$A$2:$A$805,0))</f>
        <v/>
      </c>
      <c r="W2277">
        <f>INDEX(Customers!$D$2:$D$805,MATCH(F2277,Customers!$A$2:$A$805,0))</f>
        <v/>
      </c>
      <c r="X2277">
        <f>YEAR(C2277)</f>
        <v/>
      </c>
      <c r="Y2277">
        <f>X2277-YEAR(V2277)+1</f>
        <v/>
      </c>
    </row>
    <row r="2278">
      <c r="A2278" t="n">
        <v>2277</v>
      </c>
      <c r="B2278" t="inlineStr">
        <is>
          <t>US-2021-121552</t>
        </is>
      </c>
      <c r="C2278" s="51" t="n">
        <v>44277</v>
      </c>
      <c r="D2278" s="51" t="n">
        <v>44282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inlineStr">
        <is>
          <t>35810</t>
        </is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  <c r="V2278" s="51">
        <f>INDEX(Customers!$C$2:$C$805,MATCH(F2278,Customers!$A$2:$A$805,0))</f>
        <v/>
      </c>
      <c r="W2278">
        <f>INDEX(Customers!$D$2:$D$805,MATCH(F2278,Customers!$A$2:$A$805,0))</f>
        <v/>
      </c>
      <c r="X2278">
        <f>YEAR(C2278)</f>
        <v/>
      </c>
      <c r="Y2278">
        <f>X2278-YEAR(V2278)+1</f>
        <v/>
      </c>
    </row>
    <row r="2279">
      <c r="A2279" t="n">
        <v>2278</v>
      </c>
      <c r="B2279" t="inlineStr">
        <is>
          <t>US-2021-157812</t>
        </is>
      </c>
      <c r="C2279" s="51" t="n">
        <v>44277</v>
      </c>
      <c r="D2279" s="51" t="n">
        <v>44281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inlineStr">
        <is>
          <t>77041</t>
        </is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  <c r="V2279" s="51">
        <f>INDEX(Customers!$C$2:$C$805,MATCH(F2279,Customers!$A$2:$A$805,0))</f>
        <v/>
      </c>
      <c r="W2279">
        <f>INDEX(Customers!$D$2:$D$805,MATCH(F2279,Customers!$A$2:$A$805,0))</f>
        <v/>
      </c>
      <c r="X2279">
        <f>YEAR(C2279)</f>
        <v/>
      </c>
      <c r="Y2279">
        <f>X2279-YEAR(V2279)+1</f>
        <v/>
      </c>
    </row>
    <row r="2280">
      <c r="A2280" t="n">
        <v>2279</v>
      </c>
      <c r="B2280" t="inlineStr">
        <is>
          <t>US-2021-163279</t>
        </is>
      </c>
      <c r="C2280" s="51" t="n">
        <v>44277</v>
      </c>
      <c r="D2280" s="51" t="n">
        <v>44281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inlineStr">
        <is>
          <t>92037</t>
        </is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  <c r="V2280" s="51">
        <f>INDEX(Customers!$C$2:$C$805,MATCH(F2280,Customers!$A$2:$A$805,0))</f>
        <v/>
      </c>
      <c r="W2280">
        <f>INDEX(Customers!$D$2:$D$805,MATCH(F2280,Customers!$A$2:$A$805,0))</f>
        <v/>
      </c>
      <c r="X2280">
        <f>YEAR(C2280)</f>
        <v/>
      </c>
      <c r="Y2280">
        <f>X2280-YEAR(V2280)+1</f>
        <v/>
      </c>
    </row>
    <row r="2281">
      <c r="A2281" t="n">
        <v>2280</v>
      </c>
      <c r="B2281" t="inlineStr">
        <is>
          <t>US-2021-157812</t>
        </is>
      </c>
      <c r="C2281" s="51" t="n">
        <v>44277</v>
      </c>
      <c r="D2281" s="51" t="n">
        <v>44281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inlineStr">
        <is>
          <t>77041</t>
        </is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  <c r="V2281" s="51">
        <f>INDEX(Customers!$C$2:$C$805,MATCH(F2281,Customers!$A$2:$A$805,0))</f>
        <v/>
      </c>
      <c r="W2281">
        <f>INDEX(Customers!$D$2:$D$805,MATCH(F2281,Customers!$A$2:$A$805,0))</f>
        <v/>
      </c>
      <c r="X2281">
        <f>YEAR(C2281)</f>
        <v/>
      </c>
      <c r="Y2281">
        <f>X2281-YEAR(V2281)+1</f>
        <v/>
      </c>
    </row>
    <row r="2282">
      <c r="A2282" t="n">
        <v>2281</v>
      </c>
      <c r="B2282" t="inlineStr">
        <is>
          <t>US-2021-117884</t>
        </is>
      </c>
      <c r="C2282" s="51" t="n">
        <v>44277</v>
      </c>
      <c r="D2282" s="51" t="n">
        <v>44277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inlineStr">
        <is>
          <t>33317</t>
        </is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  <c r="V2282" s="51">
        <f>INDEX(Customers!$C$2:$C$805,MATCH(F2282,Customers!$A$2:$A$805,0))</f>
        <v/>
      </c>
      <c r="W2282">
        <f>INDEX(Customers!$D$2:$D$805,MATCH(F2282,Customers!$A$2:$A$805,0))</f>
        <v/>
      </c>
      <c r="X2282">
        <f>YEAR(C2282)</f>
        <v/>
      </c>
      <c r="Y2282">
        <f>X2282-YEAR(V2282)+1</f>
        <v/>
      </c>
    </row>
    <row r="2283">
      <c r="A2283" t="n">
        <v>2282</v>
      </c>
      <c r="B2283" t="inlineStr">
        <is>
          <t>US-2021-157812</t>
        </is>
      </c>
      <c r="C2283" s="51" t="n">
        <v>44277</v>
      </c>
      <c r="D2283" s="51" t="n">
        <v>44281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inlineStr">
        <is>
          <t>77041</t>
        </is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  <c r="V2283" s="51">
        <f>INDEX(Customers!$C$2:$C$805,MATCH(F2283,Customers!$A$2:$A$805,0))</f>
        <v/>
      </c>
      <c r="W2283">
        <f>INDEX(Customers!$D$2:$D$805,MATCH(F2283,Customers!$A$2:$A$805,0))</f>
        <v/>
      </c>
      <c r="X2283">
        <f>YEAR(C2283)</f>
        <v/>
      </c>
      <c r="Y2283">
        <f>X2283-YEAR(V2283)+1</f>
        <v/>
      </c>
    </row>
    <row r="2284">
      <c r="A2284" t="n">
        <v>2283</v>
      </c>
      <c r="B2284" t="inlineStr">
        <is>
          <t>US-2021-117884</t>
        </is>
      </c>
      <c r="C2284" s="51" t="n">
        <v>44277</v>
      </c>
      <c r="D2284" s="51" t="n">
        <v>44277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inlineStr">
        <is>
          <t>33317</t>
        </is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  <c r="V2284" s="51">
        <f>INDEX(Customers!$C$2:$C$805,MATCH(F2284,Customers!$A$2:$A$805,0))</f>
        <v/>
      </c>
      <c r="W2284">
        <f>INDEX(Customers!$D$2:$D$805,MATCH(F2284,Customers!$A$2:$A$805,0))</f>
        <v/>
      </c>
      <c r="X2284">
        <f>YEAR(C2284)</f>
        <v/>
      </c>
      <c r="Y2284">
        <f>X2284-YEAR(V2284)+1</f>
        <v/>
      </c>
    </row>
    <row r="2285">
      <c r="A2285" t="n">
        <v>2284</v>
      </c>
      <c r="B2285" t="inlineStr">
        <is>
          <t>US-2021-163440</t>
        </is>
      </c>
      <c r="C2285" s="51" t="n">
        <v>44277</v>
      </c>
      <c r="D2285" s="51" t="n">
        <v>44279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inlineStr">
        <is>
          <t>91360</t>
        </is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  <c r="V2285" s="51">
        <f>INDEX(Customers!$C$2:$C$805,MATCH(F2285,Customers!$A$2:$A$805,0))</f>
        <v/>
      </c>
      <c r="W2285">
        <f>INDEX(Customers!$D$2:$D$805,MATCH(F2285,Customers!$A$2:$A$805,0))</f>
        <v/>
      </c>
      <c r="X2285">
        <f>YEAR(C2285)</f>
        <v/>
      </c>
      <c r="Y2285">
        <f>X2285-YEAR(V2285)+1</f>
        <v/>
      </c>
    </row>
    <row r="2286">
      <c r="A2286" t="n">
        <v>2285</v>
      </c>
      <c r="B2286" t="inlineStr">
        <is>
          <t>US-2021-163279</t>
        </is>
      </c>
      <c r="C2286" s="51" t="n">
        <v>44277</v>
      </c>
      <c r="D2286" s="51" t="n">
        <v>44281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inlineStr">
        <is>
          <t>92037</t>
        </is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  <c r="V2286" s="51">
        <f>INDEX(Customers!$C$2:$C$805,MATCH(F2286,Customers!$A$2:$A$805,0))</f>
        <v/>
      </c>
      <c r="W2286">
        <f>INDEX(Customers!$D$2:$D$805,MATCH(F2286,Customers!$A$2:$A$805,0))</f>
        <v/>
      </c>
      <c r="X2286">
        <f>YEAR(C2286)</f>
        <v/>
      </c>
      <c r="Y2286">
        <f>X2286-YEAR(V2286)+1</f>
        <v/>
      </c>
    </row>
    <row r="2287">
      <c r="A2287" t="n">
        <v>2286</v>
      </c>
      <c r="B2287" t="inlineStr">
        <is>
          <t>US-2021-125374</t>
        </is>
      </c>
      <c r="C2287" s="51" t="n">
        <v>44278</v>
      </c>
      <c r="D2287" s="51" t="n">
        <v>44284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inlineStr">
        <is>
          <t>77095</t>
        </is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  <c r="V2287" s="51">
        <f>INDEX(Customers!$C$2:$C$805,MATCH(F2287,Customers!$A$2:$A$805,0))</f>
        <v/>
      </c>
      <c r="W2287">
        <f>INDEX(Customers!$D$2:$D$805,MATCH(F2287,Customers!$A$2:$A$805,0))</f>
        <v/>
      </c>
      <c r="X2287">
        <f>YEAR(C2287)</f>
        <v/>
      </c>
      <c r="Y2287">
        <f>X2287-YEAR(V2287)+1</f>
        <v/>
      </c>
    </row>
    <row r="2288">
      <c r="A2288" t="n">
        <v>2287</v>
      </c>
      <c r="B2288" t="inlineStr">
        <is>
          <t>US-2021-130218</t>
        </is>
      </c>
      <c r="C2288" s="51" t="n">
        <v>44278</v>
      </c>
      <c r="D2288" s="51" t="n">
        <v>44281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inlineStr">
        <is>
          <t>29501</t>
        </is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  <c r="V2288" s="51">
        <f>INDEX(Customers!$C$2:$C$805,MATCH(F2288,Customers!$A$2:$A$805,0))</f>
        <v/>
      </c>
      <c r="W2288">
        <f>INDEX(Customers!$D$2:$D$805,MATCH(F2288,Customers!$A$2:$A$805,0))</f>
        <v/>
      </c>
      <c r="X2288">
        <f>YEAR(C2288)</f>
        <v/>
      </c>
      <c r="Y2288">
        <f>X2288-YEAR(V2288)+1</f>
        <v/>
      </c>
    </row>
    <row r="2289">
      <c r="A2289" t="n">
        <v>2288</v>
      </c>
      <c r="B2289" t="inlineStr">
        <is>
          <t>US-2021-138219</t>
        </is>
      </c>
      <c r="C2289" s="51" t="n">
        <v>44278</v>
      </c>
      <c r="D2289" s="51" t="n">
        <v>44285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inlineStr">
        <is>
          <t>90049</t>
        </is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  <c r="V2289" s="51">
        <f>INDEX(Customers!$C$2:$C$805,MATCH(F2289,Customers!$A$2:$A$805,0))</f>
        <v/>
      </c>
      <c r="W2289">
        <f>INDEX(Customers!$D$2:$D$805,MATCH(F2289,Customers!$A$2:$A$805,0))</f>
        <v/>
      </c>
      <c r="X2289">
        <f>YEAR(C2289)</f>
        <v/>
      </c>
      <c r="Y2289">
        <f>X2289-YEAR(V2289)+1</f>
        <v/>
      </c>
    </row>
    <row r="2290">
      <c r="A2290" t="n">
        <v>2289</v>
      </c>
      <c r="B2290" t="inlineStr">
        <is>
          <t>US-2021-107944</t>
        </is>
      </c>
      <c r="C2290" s="51" t="n">
        <v>44278</v>
      </c>
      <c r="D2290" s="51" t="n">
        <v>44280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90008</t>
        </is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  <c r="V2290" s="51">
        <f>INDEX(Customers!$C$2:$C$805,MATCH(F2290,Customers!$A$2:$A$805,0))</f>
        <v/>
      </c>
      <c r="W2290">
        <f>INDEX(Customers!$D$2:$D$805,MATCH(F2290,Customers!$A$2:$A$805,0))</f>
        <v/>
      </c>
      <c r="X2290">
        <f>YEAR(C2290)</f>
        <v/>
      </c>
      <c r="Y2290">
        <f>X2290-YEAR(V2290)+1</f>
        <v/>
      </c>
    </row>
    <row r="2291">
      <c r="A2291" t="n">
        <v>2290</v>
      </c>
      <c r="B2291" t="inlineStr">
        <is>
          <t>US-2021-130218</t>
        </is>
      </c>
      <c r="C2291" s="51" t="n">
        <v>44278</v>
      </c>
      <c r="D2291" s="51" t="n">
        <v>44281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inlineStr">
        <is>
          <t>29501</t>
        </is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  <c r="V2291" s="51">
        <f>INDEX(Customers!$C$2:$C$805,MATCH(F2291,Customers!$A$2:$A$805,0))</f>
        <v/>
      </c>
      <c r="W2291">
        <f>INDEX(Customers!$D$2:$D$805,MATCH(F2291,Customers!$A$2:$A$805,0))</f>
        <v/>
      </c>
      <c r="X2291">
        <f>YEAR(C2291)</f>
        <v/>
      </c>
      <c r="Y2291">
        <f>X2291-YEAR(V2291)+1</f>
        <v/>
      </c>
    </row>
    <row r="2292">
      <c r="A2292" t="n">
        <v>2291</v>
      </c>
      <c r="B2292" t="inlineStr">
        <is>
          <t>US-2021-107944</t>
        </is>
      </c>
      <c r="C2292" s="51" t="n">
        <v>44278</v>
      </c>
      <c r="D2292" s="51" t="n">
        <v>44280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90008</t>
        </is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  <c r="V2292" s="51">
        <f>INDEX(Customers!$C$2:$C$805,MATCH(F2292,Customers!$A$2:$A$805,0))</f>
        <v/>
      </c>
      <c r="W2292">
        <f>INDEX(Customers!$D$2:$D$805,MATCH(F2292,Customers!$A$2:$A$805,0))</f>
        <v/>
      </c>
      <c r="X2292">
        <f>YEAR(C2292)</f>
        <v/>
      </c>
      <c r="Y2292">
        <f>X2292-YEAR(V2292)+1</f>
        <v/>
      </c>
    </row>
    <row r="2293">
      <c r="A2293" t="n">
        <v>2292</v>
      </c>
      <c r="B2293" t="inlineStr">
        <is>
          <t>US-2021-118423</t>
        </is>
      </c>
      <c r="C2293" s="51" t="n">
        <v>44279</v>
      </c>
      <c r="D2293" s="51" t="n">
        <v>44282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inlineStr">
        <is>
          <t>61604</t>
        </is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  <c r="V2293" s="51">
        <f>INDEX(Customers!$C$2:$C$805,MATCH(F2293,Customers!$A$2:$A$805,0))</f>
        <v/>
      </c>
      <c r="W2293">
        <f>INDEX(Customers!$D$2:$D$805,MATCH(F2293,Customers!$A$2:$A$805,0))</f>
        <v/>
      </c>
      <c r="X2293">
        <f>YEAR(C2293)</f>
        <v/>
      </c>
      <c r="Y2293">
        <f>X2293-YEAR(V2293)+1</f>
        <v/>
      </c>
    </row>
    <row r="2294">
      <c r="A2294" t="n">
        <v>2293</v>
      </c>
      <c r="B2294" t="inlineStr">
        <is>
          <t>US-2021-145457</t>
        </is>
      </c>
      <c r="C2294" s="51" t="n">
        <v>44279</v>
      </c>
      <c r="D2294" s="51" t="n">
        <v>44282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inlineStr">
        <is>
          <t>98042</t>
        </is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  <c r="V2294" s="51">
        <f>INDEX(Customers!$C$2:$C$805,MATCH(F2294,Customers!$A$2:$A$805,0))</f>
        <v/>
      </c>
      <c r="W2294">
        <f>INDEX(Customers!$D$2:$D$805,MATCH(F2294,Customers!$A$2:$A$805,0))</f>
        <v/>
      </c>
      <c r="X2294">
        <f>YEAR(C2294)</f>
        <v/>
      </c>
      <c r="Y2294">
        <f>X2294-YEAR(V2294)+1</f>
        <v/>
      </c>
    </row>
    <row r="2295">
      <c r="A2295" t="n">
        <v>2294</v>
      </c>
      <c r="B2295" t="inlineStr">
        <is>
          <t>US-2021-112508</t>
        </is>
      </c>
      <c r="C2295" s="51" t="n">
        <v>44279</v>
      </c>
      <c r="D2295" s="51" t="n">
        <v>44285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inlineStr">
        <is>
          <t>33065</t>
        </is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  <c r="V2295" s="51">
        <f>INDEX(Customers!$C$2:$C$805,MATCH(F2295,Customers!$A$2:$A$805,0))</f>
        <v/>
      </c>
      <c r="W2295">
        <f>INDEX(Customers!$D$2:$D$805,MATCH(F2295,Customers!$A$2:$A$805,0))</f>
        <v/>
      </c>
      <c r="X2295">
        <f>YEAR(C2295)</f>
        <v/>
      </c>
      <c r="Y2295">
        <f>X2295-YEAR(V2295)+1</f>
        <v/>
      </c>
    </row>
    <row r="2296">
      <c r="A2296" t="n">
        <v>2295</v>
      </c>
      <c r="B2296" t="inlineStr">
        <is>
          <t>US-2021-164301</t>
        </is>
      </c>
      <c r="C2296" s="51" t="n">
        <v>44281</v>
      </c>
      <c r="D2296" s="51" t="n">
        <v>44285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inlineStr">
        <is>
          <t>98103</t>
        </is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  <c r="V2296" s="51">
        <f>INDEX(Customers!$C$2:$C$805,MATCH(F2296,Customers!$A$2:$A$805,0))</f>
        <v/>
      </c>
      <c r="W2296">
        <f>INDEX(Customers!$D$2:$D$805,MATCH(F2296,Customers!$A$2:$A$805,0))</f>
        <v/>
      </c>
      <c r="X2296">
        <f>YEAR(C2296)</f>
        <v/>
      </c>
      <c r="Y2296">
        <f>X2296-YEAR(V2296)+1</f>
        <v/>
      </c>
    </row>
    <row r="2297">
      <c r="A2297" t="n">
        <v>2296</v>
      </c>
      <c r="B2297" t="inlineStr">
        <is>
          <t>US-2021-116981</t>
        </is>
      </c>
      <c r="C2297" s="51" t="n">
        <v>44281</v>
      </c>
      <c r="D2297" s="51" t="n">
        <v>44283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10009</t>
        </is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  <c r="V2297" s="51">
        <f>INDEX(Customers!$C$2:$C$805,MATCH(F2297,Customers!$A$2:$A$805,0))</f>
        <v/>
      </c>
      <c r="W2297">
        <f>INDEX(Customers!$D$2:$D$805,MATCH(F2297,Customers!$A$2:$A$805,0))</f>
        <v/>
      </c>
      <c r="X2297">
        <f>YEAR(C2297)</f>
        <v/>
      </c>
      <c r="Y2297">
        <f>X2297-YEAR(V2297)+1</f>
        <v/>
      </c>
    </row>
    <row r="2298">
      <c r="A2298" t="n">
        <v>2297</v>
      </c>
      <c r="B2298" t="inlineStr">
        <is>
          <t>US-2021-103793</t>
        </is>
      </c>
      <c r="C2298" s="51" t="n">
        <v>44281</v>
      </c>
      <c r="D2298" s="51" t="n">
        <v>44286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inlineStr">
        <is>
          <t>33142</t>
        </is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  <c r="V2298" s="51">
        <f>INDEX(Customers!$C$2:$C$805,MATCH(F2298,Customers!$A$2:$A$805,0))</f>
        <v/>
      </c>
      <c r="W2298">
        <f>INDEX(Customers!$D$2:$D$805,MATCH(F2298,Customers!$A$2:$A$805,0))</f>
        <v/>
      </c>
      <c r="X2298">
        <f>YEAR(C2298)</f>
        <v/>
      </c>
      <c r="Y2298">
        <f>X2298-YEAR(V2298)+1</f>
        <v/>
      </c>
    </row>
    <row r="2299">
      <c r="A2299" t="n">
        <v>2298</v>
      </c>
      <c r="B2299" t="inlineStr">
        <is>
          <t>US-2021-167374</t>
        </is>
      </c>
      <c r="C2299" s="51" t="n">
        <v>44281</v>
      </c>
      <c r="D2299" s="51" t="n">
        <v>44285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inlineStr">
        <is>
          <t>19140</t>
        </is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  <c r="V2299" s="51">
        <f>INDEX(Customers!$C$2:$C$805,MATCH(F2299,Customers!$A$2:$A$805,0))</f>
        <v/>
      </c>
      <c r="W2299">
        <f>INDEX(Customers!$D$2:$D$805,MATCH(F2299,Customers!$A$2:$A$805,0))</f>
        <v/>
      </c>
      <c r="X2299">
        <f>YEAR(C2299)</f>
        <v/>
      </c>
      <c r="Y2299">
        <f>X2299-YEAR(V2299)+1</f>
        <v/>
      </c>
    </row>
    <row r="2300">
      <c r="A2300" t="n">
        <v>2299</v>
      </c>
      <c r="B2300" t="inlineStr">
        <is>
          <t>US-2021-116981</t>
        </is>
      </c>
      <c r="C2300" s="51" t="n">
        <v>44281</v>
      </c>
      <c r="D2300" s="51" t="n">
        <v>44283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10009</t>
        </is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  <c r="V2300" s="51">
        <f>INDEX(Customers!$C$2:$C$805,MATCH(F2300,Customers!$A$2:$A$805,0))</f>
        <v/>
      </c>
      <c r="W2300">
        <f>INDEX(Customers!$D$2:$D$805,MATCH(F2300,Customers!$A$2:$A$805,0))</f>
        <v/>
      </c>
      <c r="X2300">
        <f>YEAR(C2300)</f>
        <v/>
      </c>
      <c r="Y2300">
        <f>X2300-YEAR(V2300)+1</f>
        <v/>
      </c>
    </row>
    <row r="2301">
      <c r="A2301" t="n">
        <v>2300</v>
      </c>
      <c r="B2301" t="inlineStr">
        <is>
          <t>US-2021-167374</t>
        </is>
      </c>
      <c r="C2301" s="51" t="n">
        <v>44281</v>
      </c>
      <c r="D2301" s="51" t="n">
        <v>44285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inlineStr">
        <is>
          <t>19140</t>
        </is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  <c r="V2301" s="51">
        <f>INDEX(Customers!$C$2:$C$805,MATCH(F2301,Customers!$A$2:$A$805,0))</f>
        <v/>
      </c>
      <c r="W2301">
        <f>INDEX(Customers!$D$2:$D$805,MATCH(F2301,Customers!$A$2:$A$805,0))</f>
        <v/>
      </c>
      <c r="X2301">
        <f>YEAR(C2301)</f>
        <v/>
      </c>
      <c r="Y2301">
        <f>X2301-YEAR(V2301)+1</f>
        <v/>
      </c>
    </row>
    <row r="2302">
      <c r="A2302" t="n">
        <v>2301</v>
      </c>
      <c r="B2302" t="inlineStr">
        <is>
          <t>US-2021-132948</t>
        </is>
      </c>
      <c r="C2302" s="51" t="n">
        <v>44282</v>
      </c>
      <c r="D2302" s="51" t="n">
        <v>44289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inlineStr">
        <is>
          <t>98115</t>
        </is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  <c r="V2302" s="51">
        <f>INDEX(Customers!$C$2:$C$805,MATCH(F2302,Customers!$A$2:$A$805,0))</f>
        <v/>
      </c>
      <c r="W2302">
        <f>INDEX(Customers!$D$2:$D$805,MATCH(F2302,Customers!$A$2:$A$805,0))</f>
        <v/>
      </c>
      <c r="X2302">
        <f>YEAR(C2302)</f>
        <v/>
      </c>
      <c r="Y2302">
        <f>X2302-YEAR(V2302)+1</f>
        <v/>
      </c>
    </row>
    <row r="2303">
      <c r="A2303" t="n">
        <v>2302</v>
      </c>
      <c r="B2303" t="inlineStr">
        <is>
          <t>US-2021-133536</t>
        </is>
      </c>
      <c r="C2303" s="51" t="n">
        <v>44283</v>
      </c>
      <c r="D2303" s="51" t="n">
        <v>44285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inlineStr">
        <is>
          <t>10009</t>
        </is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  <c r="V2303" s="51">
        <f>INDEX(Customers!$C$2:$C$805,MATCH(F2303,Customers!$A$2:$A$805,0))</f>
        <v/>
      </c>
      <c r="W2303">
        <f>INDEX(Customers!$D$2:$D$805,MATCH(F2303,Customers!$A$2:$A$805,0))</f>
        <v/>
      </c>
      <c r="X2303">
        <f>YEAR(C2303)</f>
        <v/>
      </c>
      <c r="Y2303">
        <f>X2303-YEAR(V2303)+1</f>
        <v/>
      </c>
    </row>
    <row r="2304">
      <c r="A2304" t="n">
        <v>2303</v>
      </c>
      <c r="B2304" t="inlineStr">
        <is>
          <t>US-2021-135363</t>
        </is>
      </c>
      <c r="C2304" s="51" t="n">
        <v>44283</v>
      </c>
      <c r="D2304" s="51" t="n">
        <v>44288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inlineStr">
        <is>
          <t>19120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  <c r="V2304" s="51">
        <f>INDEX(Customers!$C$2:$C$805,MATCH(F2304,Customers!$A$2:$A$805,0))</f>
        <v/>
      </c>
      <c r="W2304">
        <f>INDEX(Customers!$D$2:$D$805,MATCH(F2304,Customers!$A$2:$A$805,0))</f>
        <v/>
      </c>
      <c r="X2304">
        <f>YEAR(C2304)</f>
        <v/>
      </c>
      <c r="Y2304">
        <f>X2304-YEAR(V2304)+1</f>
        <v/>
      </c>
    </row>
    <row r="2305">
      <c r="A2305" t="n">
        <v>2304</v>
      </c>
      <c r="B2305" t="inlineStr">
        <is>
          <t>US-2021-131534</t>
        </is>
      </c>
      <c r="C2305" s="51" t="n">
        <v>44283</v>
      </c>
      <c r="D2305" s="51" t="n">
        <v>44288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90036</t>
        </is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  <c r="V2305" s="51">
        <f>INDEX(Customers!$C$2:$C$805,MATCH(F2305,Customers!$A$2:$A$805,0))</f>
        <v/>
      </c>
      <c r="W2305">
        <f>INDEX(Customers!$D$2:$D$805,MATCH(F2305,Customers!$A$2:$A$805,0))</f>
        <v/>
      </c>
      <c r="X2305">
        <f>YEAR(C2305)</f>
        <v/>
      </c>
      <c r="Y2305">
        <f>X2305-YEAR(V2305)+1</f>
        <v/>
      </c>
    </row>
    <row r="2306">
      <c r="A2306" t="n">
        <v>2305</v>
      </c>
      <c r="B2306" t="inlineStr">
        <is>
          <t>US-2021-135363</t>
        </is>
      </c>
      <c r="C2306" s="51" t="n">
        <v>44283</v>
      </c>
      <c r="D2306" s="51" t="n">
        <v>44288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inlineStr">
        <is>
          <t>19120</t>
        </is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  <c r="V2306" s="51">
        <f>INDEX(Customers!$C$2:$C$805,MATCH(F2306,Customers!$A$2:$A$805,0))</f>
        <v/>
      </c>
      <c r="W2306">
        <f>INDEX(Customers!$D$2:$D$805,MATCH(F2306,Customers!$A$2:$A$805,0))</f>
        <v/>
      </c>
      <c r="X2306">
        <f>YEAR(C2306)</f>
        <v/>
      </c>
      <c r="Y2306">
        <f>X2306-YEAR(V2306)+1</f>
        <v/>
      </c>
    </row>
    <row r="2307">
      <c r="A2307" t="n">
        <v>2306</v>
      </c>
      <c r="B2307" t="inlineStr">
        <is>
          <t>US-2021-131534</t>
        </is>
      </c>
      <c r="C2307" s="51" t="n">
        <v>44283</v>
      </c>
      <c r="D2307" s="51" t="n">
        <v>44288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90036</t>
        </is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  <c r="V2307" s="51">
        <f>INDEX(Customers!$C$2:$C$805,MATCH(F2307,Customers!$A$2:$A$805,0))</f>
        <v/>
      </c>
      <c r="W2307">
        <f>INDEX(Customers!$D$2:$D$805,MATCH(F2307,Customers!$A$2:$A$805,0))</f>
        <v/>
      </c>
      <c r="X2307">
        <f>YEAR(C2307)</f>
        <v/>
      </c>
      <c r="Y2307">
        <f>X2307-YEAR(V2307)+1</f>
        <v/>
      </c>
    </row>
    <row r="2308">
      <c r="A2308" t="n">
        <v>2307</v>
      </c>
      <c r="B2308" t="inlineStr">
        <is>
          <t>US-2021-153549</t>
        </is>
      </c>
      <c r="C2308" s="51" t="n">
        <v>44284</v>
      </c>
      <c r="D2308" s="51" t="n">
        <v>44286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inlineStr">
        <is>
          <t>32216</t>
        </is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  <c r="V2308" s="51">
        <f>INDEX(Customers!$C$2:$C$805,MATCH(F2308,Customers!$A$2:$A$805,0))</f>
        <v/>
      </c>
      <c r="W2308">
        <f>INDEX(Customers!$D$2:$D$805,MATCH(F2308,Customers!$A$2:$A$805,0))</f>
        <v/>
      </c>
      <c r="X2308">
        <f>YEAR(C2308)</f>
        <v/>
      </c>
      <c r="Y2308">
        <f>X2308-YEAR(V2308)+1</f>
        <v/>
      </c>
    </row>
    <row r="2309">
      <c r="A2309" t="n">
        <v>2308</v>
      </c>
      <c r="B2309" t="inlineStr">
        <is>
          <t>US-2021-103996</t>
        </is>
      </c>
      <c r="C2309" s="51" t="n">
        <v>44284</v>
      </c>
      <c r="D2309" s="51" t="n">
        <v>44286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inlineStr">
        <is>
          <t>92105</t>
        </is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  <c r="V2309" s="51">
        <f>INDEX(Customers!$C$2:$C$805,MATCH(F2309,Customers!$A$2:$A$805,0))</f>
        <v/>
      </c>
      <c r="W2309">
        <f>INDEX(Customers!$D$2:$D$805,MATCH(F2309,Customers!$A$2:$A$805,0))</f>
        <v/>
      </c>
      <c r="X2309">
        <f>YEAR(C2309)</f>
        <v/>
      </c>
      <c r="Y2309">
        <f>X2309-YEAR(V2309)+1</f>
        <v/>
      </c>
    </row>
    <row r="2310">
      <c r="A2310" t="n">
        <v>2309</v>
      </c>
      <c r="B2310" t="inlineStr">
        <is>
          <t>US-2021-121272</t>
        </is>
      </c>
      <c r="C2310" s="51" t="n">
        <v>44284</v>
      </c>
      <c r="D2310" s="51" t="n">
        <v>44290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inlineStr">
        <is>
          <t>98103</t>
        </is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  <c r="V2310" s="51">
        <f>INDEX(Customers!$C$2:$C$805,MATCH(F2310,Customers!$A$2:$A$805,0))</f>
        <v/>
      </c>
      <c r="W2310">
        <f>INDEX(Customers!$D$2:$D$805,MATCH(F2310,Customers!$A$2:$A$805,0))</f>
        <v/>
      </c>
      <c r="X2310">
        <f>YEAR(C2310)</f>
        <v/>
      </c>
      <c r="Y2310">
        <f>X2310-YEAR(V2310)+1</f>
        <v/>
      </c>
    </row>
    <row r="2311">
      <c r="A2311" t="n">
        <v>2310</v>
      </c>
      <c r="B2311" t="inlineStr">
        <is>
          <t>US-2021-150749</t>
        </is>
      </c>
      <c r="C2311" s="51" t="n">
        <v>44284</v>
      </c>
      <c r="D2311" s="51" t="n">
        <v>44289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inlineStr">
        <is>
          <t>22153</t>
        </is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  <c r="V2311" s="51">
        <f>INDEX(Customers!$C$2:$C$805,MATCH(F2311,Customers!$A$2:$A$805,0))</f>
        <v/>
      </c>
      <c r="W2311">
        <f>INDEX(Customers!$D$2:$D$805,MATCH(F2311,Customers!$A$2:$A$805,0))</f>
        <v/>
      </c>
      <c r="X2311">
        <f>YEAR(C2311)</f>
        <v/>
      </c>
      <c r="Y2311">
        <f>X2311-YEAR(V2311)+1</f>
        <v/>
      </c>
    </row>
    <row r="2312">
      <c r="A2312" t="n">
        <v>2311</v>
      </c>
      <c r="B2312" t="inlineStr">
        <is>
          <t>US-2021-103996</t>
        </is>
      </c>
      <c r="C2312" s="51" t="n">
        <v>44284</v>
      </c>
      <c r="D2312" s="51" t="n">
        <v>44286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inlineStr">
        <is>
          <t>92105</t>
        </is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  <c r="V2312" s="51">
        <f>INDEX(Customers!$C$2:$C$805,MATCH(F2312,Customers!$A$2:$A$805,0))</f>
        <v/>
      </c>
      <c r="W2312">
        <f>INDEX(Customers!$D$2:$D$805,MATCH(F2312,Customers!$A$2:$A$805,0))</f>
        <v/>
      </c>
      <c r="X2312">
        <f>YEAR(C2312)</f>
        <v/>
      </c>
      <c r="Y2312">
        <f>X2312-YEAR(V2312)+1</f>
        <v/>
      </c>
    </row>
    <row r="2313">
      <c r="A2313" t="n">
        <v>2312</v>
      </c>
      <c r="B2313" t="inlineStr">
        <is>
          <t>US-2021-103996</t>
        </is>
      </c>
      <c r="C2313" s="51" t="n">
        <v>44284</v>
      </c>
      <c r="D2313" s="51" t="n">
        <v>44286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inlineStr">
        <is>
          <t>92105</t>
        </is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  <c r="V2313" s="51">
        <f>INDEX(Customers!$C$2:$C$805,MATCH(F2313,Customers!$A$2:$A$805,0))</f>
        <v/>
      </c>
      <c r="W2313">
        <f>INDEX(Customers!$D$2:$D$805,MATCH(F2313,Customers!$A$2:$A$805,0))</f>
        <v/>
      </c>
      <c r="X2313">
        <f>YEAR(C2313)</f>
        <v/>
      </c>
      <c r="Y2313">
        <f>X2313-YEAR(V2313)+1</f>
        <v/>
      </c>
    </row>
    <row r="2314">
      <c r="A2314" t="n">
        <v>2313</v>
      </c>
      <c r="B2314" t="inlineStr">
        <is>
          <t>US-2021-105361</t>
        </is>
      </c>
      <c r="C2314" s="51" t="n">
        <v>44284</v>
      </c>
      <c r="D2314" s="51" t="n">
        <v>44290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inlineStr">
        <is>
          <t>10024</t>
        </is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  <c r="V2314" s="51">
        <f>INDEX(Customers!$C$2:$C$805,MATCH(F2314,Customers!$A$2:$A$805,0))</f>
        <v/>
      </c>
      <c r="W2314">
        <f>INDEX(Customers!$D$2:$D$805,MATCH(F2314,Customers!$A$2:$A$805,0))</f>
        <v/>
      </c>
      <c r="X2314">
        <f>YEAR(C2314)</f>
        <v/>
      </c>
      <c r="Y2314">
        <f>X2314-YEAR(V2314)+1</f>
        <v/>
      </c>
    </row>
    <row r="2315">
      <c r="A2315" t="n">
        <v>2314</v>
      </c>
      <c r="B2315" t="inlineStr">
        <is>
          <t>US-2021-103996</t>
        </is>
      </c>
      <c r="C2315" s="51" t="n">
        <v>44284</v>
      </c>
      <c r="D2315" s="51" t="n">
        <v>44286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inlineStr">
        <is>
          <t>92105</t>
        </is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  <c r="V2315" s="51">
        <f>INDEX(Customers!$C$2:$C$805,MATCH(F2315,Customers!$A$2:$A$805,0))</f>
        <v/>
      </c>
      <c r="W2315">
        <f>INDEX(Customers!$D$2:$D$805,MATCH(F2315,Customers!$A$2:$A$805,0))</f>
        <v/>
      </c>
      <c r="X2315">
        <f>YEAR(C2315)</f>
        <v/>
      </c>
      <c r="Y2315">
        <f>X2315-YEAR(V2315)+1</f>
        <v/>
      </c>
    </row>
    <row r="2316">
      <c r="A2316" t="n">
        <v>2315</v>
      </c>
      <c r="B2316" t="inlineStr">
        <is>
          <t>US-2021-104871</t>
        </is>
      </c>
      <c r="C2316" s="51" t="n">
        <v>44285</v>
      </c>
      <c r="D2316" s="51" t="n">
        <v>44289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inlineStr">
        <is>
          <t>61761</t>
        </is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  <c r="V2316" s="51">
        <f>INDEX(Customers!$C$2:$C$805,MATCH(F2316,Customers!$A$2:$A$805,0))</f>
        <v/>
      </c>
      <c r="W2316">
        <f>INDEX(Customers!$D$2:$D$805,MATCH(F2316,Customers!$A$2:$A$805,0))</f>
        <v/>
      </c>
      <c r="X2316">
        <f>YEAR(C2316)</f>
        <v/>
      </c>
      <c r="Y2316">
        <f>X2316-YEAR(V2316)+1</f>
        <v/>
      </c>
    </row>
    <row r="2317">
      <c r="A2317" t="n">
        <v>2316</v>
      </c>
      <c r="B2317" t="inlineStr">
        <is>
          <t>US-2021-121405</t>
        </is>
      </c>
      <c r="C2317" s="51" t="n">
        <v>44285</v>
      </c>
      <c r="D2317" s="51" t="n">
        <v>44290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60610</t>
        </is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  <c r="V2317" s="51">
        <f>INDEX(Customers!$C$2:$C$805,MATCH(F2317,Customers!$A$2:$A$805,0))</f>
        <v/>
      </c>
      <c r="W2317">
        <f>INDEX(Customers!$D$2:$D$805,MATCH(F2317,Customers!$A$2:$A$805,0))</f>
        <v/>
      </c>
      <c r="X2317">
        <f>YEAR(C2317)</f>
        <v/>
      </c>
      <c r="Y2317">
        <f>X2317-YEAR(V2317)+1</f>
        <v/>
      </c>
    </row>
    <row r="2318">
      <c r="A2318" t="n">
        <v>2317</v>
      </c>
      <c r="B2318" t="inlineStr">
        <is>
          <t>US-2021-121405</t>
        </is>
      </c>
      <c r="C2318" s="51" t="n">
        <v>44285</v>
      </c>
      <c r="D2318" s="51" t="n">
        <v>44290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60610</t>
        </is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  <c r="V2318" s="51">
        <f>INDEX(Customers!$C$2:$C$805,MATCH(F2318,Customers!$A$2:$A$805,0))</f>
        <v/>
      </c>
      <c r="W2318">
        <f>INDEX(Customers!$D$2:$D$805,MATCH(F2318,Customers!$A$2:$A$805,0))</f>
        <v/>
      </c>
      <c r="X2318">
        <f>YEAR(C2318)</f>
        <v/>
      </c>
      <c r="Y2318">
        <f>X2318-YEAR(V2318)+1</f>
        <v/>
      </c>
    </row>
    <row r="2319">
      <c r="A2319" t="n">
        <v>2318</v>
      </c>
      <c r="B2319" t="inlineStr">
        <is>
          <t>US-2021-128125</t>
        </is>
      </c>
      <c r="C2319" s="51" t="n">
        <v>44286</v>
      </c>
      <c r="D2319" s="51" t="n">
        <v>44291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inlineStr">
        <is>
          <t>77095</t>
        </is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  <c r="V2319" s="51">
        <f>INDEX(Customers!$C$2:$C$805,MATCH(F2319,Customers!$A$2:$A$805,0))</f>
        <v/>
      </c>
      <c r="W2319">
        <f>INDEX(Customers!$D$2:$D$805,MATCH(F2319,Customers!$A$2:$A$805,0))</f>
        <v/>
      </c>
      <c r="X2319">
        <f>YEAR(C2319)</f>
        <v/>
      </c>
      <c r="Y2319">
        <f>X2319-YEAR(V2319)+1</f>
        <v/>
      </c>
    </row>
    <row r="2320">
      <c r="A2320" t="n">
        <v>2319</v>
      </c>
      <c r="B2320" t="inlineStr">
        <is>
          <t>US-2021-128125</t>
        </is>
      </c>
      <c r="C2320" s="51" t="n">
        <v>44286</v>
      </c>
      <c r="D2320" s="51" t="n">
        <v>44291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inlineStr">
        <is>
          <t>77095</t>
        </is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  <c r="V2320" s="51">
        <f>INDEX(Customers!$C$2:$C$805,MATCH(F2320,Customers!$A$2:$A$805,0))</f>
        <v/>
      </c>
      <c r="W2320">
        <f>INDEX(Customers!$D$2:$D$805,MATCH(F2320,Customers!$A$2:$A$805,0))</f>
        <v/>
      </c>
      <c r="X2320">
        <f>YEAR(C2320)</f>
        <v/>
      </c>
      <c r="Y2320">
        <f>X2320-YEAR(V2320)+1</f>
        <v/>
      </c>
    </row>
    <row r="2321">
      <c r="A2321" t="n">
        <v>2320</v>
      </c>
      <c r="B2321" t="inlineStr">
        <is>
          <t>US-2021-137106</t>
        </is>
      </c>
      <c r="C2321" s="51" t="n">
        <v>44286</v>
      </c>
      <c r="D2321" s="51" t="n">
        <v>44290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inlineStr">
        <is>
          <t>32216</t>
        </is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  <c r="V2321" s="51">
        <f>INDEX(Customers!$C$2:$C$805,MATCH(F2321,Customers!$A$2:$A$805,0))</f>
        <v/>
      </c>
      <c r="W2321">
        <f>INDEX(Customers!$D$2:$D$805,MATCH(F2321,Customers!$A$2:$A$805,0))</f>
        <v/>
      </c>
      <c r="X2321">
        <f>YEAR(C2321)</f>
        <v/>
      </c>
      <c r="Y2321">
        <f>X2321-YEAR(V2321)+1</f>
        <v/>
      </c>
    </row>
    <row r="2322">
      <c r="A2322" t="n">
        <v>2321</v>
      </c>
      <c r="B2322" t="inlineStr">
        <is>
          <t>US-2021-122140</t>
        </is>
      </c>
      <c r="C2322" s="51" t="n">
        <v>44288</v>
      </c>
      <c r="D2322" s="51" t="n">
        <v>44293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inlineStr">
        <is>
          <t>75220</t>
        </is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  <c r="V2322" s="51">
        <f>INDEX(Customers!$C$2:$C$805,MATCH(F2322,Customers!$A$2:$A$805,0))</f>
        <v/>
      </c>
      <c r="W2322">
        <f>INDEX(Customers!$D$2:$D$805,MATCH(F2322,Customers!$A$2:$A$805,0))</f>
        <v/>
      </c>
      <c r="X2322">
        <f>YEAR(C2322)</f>
        <v/>
      </c>
      <c r="Y2322">
        <f>X2322-YEAR(V2322)+1</f>
        <v/>
      </c>
    </row>
    <row r="2323">
      <c r="A2323" t="n">
        <v>2322</v>
      </c>
      <c r="B2323" t="inlineStr">
        <is>
          <t>US-2021-136378</t>
        </is>
      </c>
      <c r="C2323" s="51" t="n">
        <v>44288</v>
      </c>
      <c r="D2323" s="51" t="n">
        <v>44293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77070</t>
        </is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  <c r="V2323" s="51">
        <f>INDEX(Customers!$C$2:$C$805,MATCH(F2323,Customers!$A$2:$A$805,0))</f>
        <v/>
      </c>
      <c r="W2323">
        <f>INDEX(Customers!$D$2:$D$805,MATCH(F2323,Customers!$A$2:$A$805,0))</f>
        <v/>
      </c>
      <c r="X2323">
        <f>YEAR(C2323)</f>
        <v/>
      </c>
      <c r="Y2323">
        <f>X2323-YEAR(V2323)+1</f>
        <v/>
      </c>
    </row>
    <row r="2324">
      <c r="A2324" t="n">
        <v>2323</v>
      </c>
      <c r="B2324" t="inlineStr">
        <is>
          <t>US-2021-122140</t>
        </is>
      </c>
      <c r="C2324" s="51" t="n">
        <v>44288</v>
      </c>
      <c r="D2324" s="51" t="n">
        <v>44293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inlineStr">
        <is>
          <t>75220</t>
        </is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  <c r="V2324" s="51">
        <f>INDEX(Customers!$C$2:$C$805,MATCH(F2324,Customers!$A$2:$A$805,0))</f>
        <v/>
      </c>
      <c r="W2324">
        <f>INDEX(Customers!$D$2:$D$805,MATCH(F2324,Customers!$A$2:$A$805,0))</f>
        <v/>
      </c>
      <c r="X2324">
        <f>YEAR(C2324)</f>
        <v/>
      </c>
      <c r="Y2324">
        <f>X2324-YEAR(V2324)+1</f>
        <v/>
      </c>
    </row>
    <row r="2325">
      <c r="A2325" t="n">
        <v>2324</v>
      </c>
      <c r="B2325" t="inlineStr">
        <is>
          <t>US-2021-122140</t>
        </is>
      </c>
      <c r="C2325" s="51" t="n">
        <v>44288</v>
      </c>
      <c r="D2325" s="51" t="n">
        <v>44293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inlineStr">
        <is>
          <t>75220</t>
        </is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  <c r="V2325" s="51">
        <f>INDEX(Customers!$C$2:$C$805,MATCH(F2325,Customers!$A$2:$A$805,0))</f>
        <v/>
      </c>
      <c r="W2325">
        <f>INDEX(Customers!$D$2:$D$805,MATCH(F2325,Customers!$A$2:$A$805,0))</f>
        <v/>
      </c>
      <c r="X2325">
        <f>YEAR(C2325)</f>
        <v/>
      </c>
      <c r="Y2325">
        <f>X2325-YEAR(V2325)+1</f>
        <v/>
      </c>
    </row>
    <row r="2326">
      <c r="A2326" t="n">
        <v>2325</v>
      </c>
      <c r="B2326" t="inlineStr">
        <is>
          <t>US-2021-159513</t>
        </is>
      </c>
      <c r="C2326" s="51" t="n">
        <v>44288</v>
      </c>
      <c r="D2326" s="51" t="n">
        <v>44295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inlineStr">
        <is>
          <t>90049</t>
        </is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  <c r="V2326" s="51">
        <f>INDEX(Customers!$C$2:$C$805,MATCH(F2326,Customers!$A$2:$A$805,0))</f>
        <v/>
      </c>
      <c r="W2326">
        <f>INDEX(Customers!$D$2:$D$805,MATCH(F2326,Customers!$A$2:$A$805,0))</f>
        <v/>
      </c>
      <c r="X2326">
        <f>YEAR(C2326)</f>
        <v/>
      </c>
      <c r="Y2326">
        <f>X2326-YEAR(V2326)+1</f>
        <v/>
      </c>
    </row>
    <row r="2327">
      <c r="A2327" t="n">
        <v>2326</v>
      </c>
      <c r="B2327" t="inlineStr">
        <is>
          <t>US-2021-142811</t>
        </is>
      </c>
      <c r="C2327" s="51" t="n">
        <v>44288</v>
      </c>
      <c r="D2327" s="51" t="n">
        <v>44293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inlineStr">
        <is>
          <t>85204</t>
        </is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  <c r="V2327" s="51">
        <f>INDEX(Customers!$C$2:$C$805,MATCH(F2327,Customers!$A$2:$A$805,0))</f>
        <v/>
      </c>
      <c r="W2327">
        <f>INDEX(Customers!$D$2:$D$805,MATCH(F2327,Customers!$A$2:$A$805,0))</f>
        <v/>
      </c>
      <c r="X2327">
        <f>YEAR(C2327)</f>
        <v/>
      </c>
      <c r="Y2327">
        <f>X2327-YEAR(V2327)+1</f>
        <v/>
      </c>
    </row>
    <row r="2328">
      <c r="A2328" t="n">
        <v>2327</v>
      </c>
      <c r="B2328" t="inlineStr">
        <is>
          <t>US-2021-110667</t>
        </is>
      </c>
      <c r="C2328" s="51" t="n">
        <v>44290</v>
      </c>
      <c r="D2328" s="51" t="n">
        <v>44294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10009</t>
        </is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  <c r="V2328" s="51">
        <f>INDEX(Customers!$C$2:$C$805,MATCH(F2328,Customers!$A$2:$A$805,0))</f>
        <v/>
      </c>
      <c r="W2328">
        <f>INDEX(Customers!$D$2:$D$805,MATCH(F2328,Customers!$A$2:$A$805,0))</f>
        <v/>
      </c>
      <c r="X2328">
        <f>YEAR(C2328)</f>
        <v/>
      </c>
      <c r="Y2328">
        <f>X2328-YEAR(V2328)+1</f>
        <v/>
      </c>
    </row>
    <row r="2329">
      <c r="A2329" t="n">
        <v>2328</v>
      </c>
      <c r="B2329" t="inlineStr">
        <is>
          <t>US-2021-112452</t>
        </is>
      </c>
      <c r="C2329" s="51" t="n">
        <v>44290</v>
      </c>
      <c r="D2329" s="51" t="n">
        <v>44290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inlineStr">
        <is>
          <t>48911</t>
        </is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  <c r="V2329" s="51">
        <f>INDEX(Customers!$C$2:$C$805,MATCH(F2329,Customers!$A$2:$A$805,0))</f>
        <v/>
      </c>
      <c r="W2329">
        <f>INDEX(Customers!$D$2:$D$805,MATCH(F2329,Customers!$A$2:$A$805,0))</f>
        <v/>
      </c>
      <c r="X2329">
        <f>YEAR(C2329)</f>
        <v/>
      </c>
      <c r="Y2329">
        <f>X2329-YEAR(V2329)+1</f>
        <v/>
      </c>
    </row>
    <row r="2330">
      <c r="A2330" t="n">
        <v>2329</v>
      </c>
      <c r="B2330" t="inlineStr">
        <is>
          <t>US-2021-110667</t>
        </is>
      </c>
      <c r="C2330" s="51" t="n">
        <v>44290</v>
      </c>
      <c r="D2330" s="51" t="n">
        <v>44294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inlineStr">
        <is>
          <t>10009</t>
        </is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  <c r="V2330" s="51">
        <f>INDEX(Customers!$C$2:$C$805,MATCH(F2330,Customers!$A$2:$A$805,0))</f>
        <v/>
      </c>
      <c r="W2330">
        <f>INDEX(Customers!$D$2:$D$805,MATCH(F2330,Customers!$A$2:$A$805,0))</f>
        <v/>
      </c>
      <c r="X2330">
        <f>YEAR(C2330)</f>
        <v/>
      </c>
      <c r="Y2330">
        <f>X2330-YEAR(V2330)+1</f>
        <v/>
      </c>
    </row>
    <row r="2331">
      <c r="A2331" t="n">
        <v>2330</v>
      </c>
      <c r="B2331" t="inlineStr">
        <is>
          <t>US-2021-110667</t>
        </is>
      </c>
      <c r="C2331" s="51" t="n">
        <v>44290</v>
      </c>
      <c r="D2331" s="51" t="n">
        <v>44294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inlineStr">
        <is>
          <t>10009</t>
        </is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  <c r="V2331" s="51">
        <f>INDEX(Customers!$C$2:$C$805,MATCH(F2331,Customers!$A$2:$A$805,0))</f>
        <v/>
      </c>
      <c r="W2331">
        <f>INDEX(Customers!$D$2:$D$805,MATCH(F2331,Customers!$A$2:$A$805,0))</f>
        <v/>
      </c>
      <c r="X2331">
        <f>YEAR(C2331)</f>
        <v/>
      </c>
      <c r="Y2331">
        <f>X2331-YEAR(V2331)+1</f>
        <v/>
      </c>
    </row>
    <row r="2332">
      <c r="A2332" t="n">
        <v>2331</v>
      </c>
      <c r="B2332" t="inlineStr">
        <is>
          <t>US-2021-112452</t>
        </is>
      </c>
      <c r="C2332" s="51" t="n">
        <v>44290</v>
      </c>
      <c r="D2332" s="51" t="n">
        <v>44290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inlineStr">
        <is>
          <t>48911</t>
        </is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  <c r="V2332" s="51">
        <f>INDEX(Customers!$C$2:$C$805,MATCH(F2332,Customers!$A$2:$A$805,0))</f>
        <v/>
      </c>
      <c r="W2332">
        <f>INDEX(Customers!$D$2:$D$805,MATCH(F2332,Customers!$A$2:$A$805,0))</f>
        <v/>
      </c>
      <c r="X2332">
        <f>YEAR(C2332)</f>
        <v/>
      </c>
      <c r="Y2332">
        <f>X2332-YEAR(V2332)+1</f>
        <v/>
      </c>
    </row>
    <row r="2333">
      <c r="A2333" t="n">
        <v>2332</v>
      </c>
      <c r="B2333" t="inlineStr">
        <is>
          <t>US-2021-110667</t>
        </is>
      </c>
      <c r="C2333" s="51" t="n">
        <v>44290</v>
      </c>
      <c r="D2333" s="51" t="n">
        <v>44294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inlineStr">
        <is>
          <t>10009</t>
        </is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  <c r="V2333" s="51">
        <f>INDEX(Customers!$C$2:$C$805,MATCH(F2333,Customers!$A$2:$A$805,0))</f>
        <v/>
      </c>
      <c r="W2333">
        <f>INDEX(Customers!$D$2:$D$805,MATCH(F2333,Customers!$A$2:$A$805,0))</f>
        <v/>
      </c>
      <c r="X2333">
        <f>YEAR(C2333)</f>
        <v/>
      </c>
      <c r="Y2333">
        <f>X2333-YEAR(V2333)+1</f>
        <v/>
      </c>
    </row>
    <row r="2334">
      <c r="A2334" t="n">
        <v>2333</v>
      </c>
      <c r="B2334" t="inlineStr">
        <is>
          <t>US-2021-112452</t>
        </is>
      </c>
      <c r="C2334" s="51" t="n">
        <v>44290</v>
      </c>
      <c r="D2334" s="51" t="n">
        <v>44290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inlineStr">
        <is>
          <t>48911</t>
        </is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  <c r="V2334" s="51">
        <f>INDEX(Customers!$C$2:$C$805,MATCH(F2334,Customers!$A$2:$A$805,0))</f>
        <v/>
      </c>
      <c r="W2334">
        <f>INDEX(Customers!$D$2:$D$805,MATCH(F2334,Customers!$A$2:$A$805,0))</f>
        <v/>
      </c>
      <c r="X2334">
        <f>YEAR(C2334)</f>
        <v/>
      </c>
      <c r="Y2334">
        <f>X2334-YEAR(V2334)+1</f>
        <v/>
      </c>
    </row>
    <row r="2335">
      <c r="A2335" t="n">
        <v>2334</v>
      </c>
      <c r="B2335" t="inlineStr">
        <is>
          <t>US-2021-112452</t>
        </is>
      </c>
      <c r="C2335" s="51" t="n">
        <v>44290</v>
      </c>
      <c r="D2335" s="51" t="n">
        <v>44290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inlineStr">
        <is>
          <t>48911</t>
        </is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  <c r="V2335" s="51">
        <f>INDEX(Customers!$C$2:$C$805,MATCH(F2335,Customers!$A$2:$A$805,0))</f>
        <v/>
      </c>
      <c r="W2335">
        <f>INDEX(Customers!$D$2:$D$805,MATCH(F2335,Customers!$A$2:$A$805,0))</f>
        <v/>
      </c>
      <c r="X2335">
        <f>YEAR(C2335)</f>
        <v/>
      </c>
      <c r="Y2335">
        <f>X2335-YEAR(V2335)+1</f>
        <v/>
      </c>
    </row>
    <row r="2336">
      <c r="A2336" t="n">
        <v>2335</v>
      </c>
      <c r="B2336" t="inlineStr">
        <is>
          <t>US-2021-112452</t>
        </is>
      </c>
      <c r="C2336" s="51" t="n">
        <v>44290</v>
      </c>
      <c r="D2336" s="51" t="n">
        <v>44290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inlineStr">
        <is>
          <t>48911</t>
        </is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  <c r="V2336" s="51">
        <f>INDEX(Customers!$C$2:$C$805,MATCH(F2336,Customers!$A$2:$A$805,0))</f>
        <v/>
      </c>
      <c r="W2336">
        <f>INDEX(Customers!$D$2:$D$805,MATCH(F2336,Customers!$A$2:$A$805,0))</f>
        <v/>
      </c>
      <c r="X2336">
        <f>YEAR(C2336)</f>
        <v/>
      </c>
      <c r="Y2336">
        <f>X2336-YEAR(V2336)+1</f>
        <v/>
      </c>
    </row>
    <row r="2337">
      <c r="A2337" t="n">
        <v>2336</v>
      </c>
      <c r="B2337" t="inlineStr">
        <is>
          <t>US-2021-167010</t>
        </is>
      </c>
      <c r="C2337" s="51" t="n">
        <v>44291</v>
      </c>
      <c r="D2337" s="51" t="n">
        <v>44296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19143</t>
        </is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  <c r="V2337" s="51">
        <f>INDEX(Customers!$C$2:$C$805,MATCH(F2337,Customers!$A$2:$A$805,0))</f>
        <v/>
      </c>
      <c r="W2337">
        <f>INDEX(Customers!$D$2:$D$805,MATCH(F2337,Customers!$A$2:$A$805,0))</f>
        <v/>
      </c>
      <c r="X2337">
        <f>YEAR(C2337)</f>
        <v/>
      </c>
      <c r="Y2337">
        <f>X2337-YEAR(V2337)+1</f>
        <v/>
      </c>
    </row>
    <row r="2338">
      <c r="A2338" t="n">
        <v>2337</v>
      </c>
      <c r="B2338" t="inlineStr">
        <is>
          <t>US-2021-161452</t>
        </is>
      </c>
      <c r="C2338" s="51" t="n">
        <v>44291</v>
      </c>
      <c r="D2338" s="51" t="n">
        <v>44297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inlineStr">
        <is>
          <t>90036</t>
        </is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  <c r="V2338" s="51">
        <f>INDEX(Customers!$C$2:$C$805,MATCH(F2338,Customers!$A$2:$A$805,0))</f>
        <v/>
      </c>
      <c r="W2338">
        <f>INDEX(Customers!$D$2:$D$805,MATCH(F2338,Customers!$A$2:$A$805,0))</f>
        <v/>
      </c>
      <c r="X2338">
        <f>YEAR(C2338)</f>
        <v/>
      </c>
      <c r="Y2338">
        <f>X2338-YEAR(V2338)+1</f>
        <v/>
      </c>
    </row>
    <row r="2339">
      <c r="A2339" t="n">
        <v>2338</v>
      </c>
      <c r="B2339" t="inlineStr">
        <is>
          <t>US-2021-167010</t>
        </is>
      </c>
      <c r="C2339" s="51" t="n">
        <v>44291</v>
      </c>
      <c r="D2339" s="51" t="n">
        <v>44296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19143</t>
        </is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  <c r="V2339" s="51">
        <f>INDEX(Customers!$C$2:$C$805,MATCH(F2339,Customers!$A$2:$A$805,0))</f>
        <v/>
      </c>
      <c r="W2339">
        <f>INDEX(Customers!$D$2:$D$805,MATCH(F2339,Customers!$A$2:$A$805,0))</f>
        <v/>
      </c>
      <c r="X2339">
        <f>YEAR(C2339)</f>
        <v/>
      </c>
      <c r="Y2339">
        <f>X2339-YEAR(V2339)+1</f>
        <v/>
      </c>
    </row>
    <row r="2340">
      <c r="A2340" t="n">
        <v>2339</v>
      </c>
      <c r="B2340" t="inlineStr">
        <is>
          <t>US-2021-167010</t>
        </is>
      </c>
      <c r="C2340" s="51" t="n">
        <v>44291</v>
      </c>
      <c r="D2340" s="51" t="n">
        <v>44296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19143</t>
        </is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  <c r="V2340" s="51">
        <f>INDEX(Customers!$C$2:$C$805,MATCH(F2340,Customers!$A$2:$A$805,0))</f>
        <v/>
      </c>
      <c r="W2340">
        <f>INDEX(Customers!$D$2:$D$805,MATCH(F2340,Customers!$A$2:$A$805,0))</f>
        <v/>
      </c>
      <c r="X2340">
        <f>YEAR(C2340)</f>
        <v/>
      </c>
      <c r="Y2340">
        <f>X2340-YEAR(V2340)+1</f>
        <v/>
      </c>
    </row>
    <row r="2341">
      <c r="A2341" t="n">
        <v>2340</v>
      </c>
      <c r="B2341" t="inlineStr">
        <is>
          <t>US-2021-167010</t>
        </is>
      </c>
      <c r="C2341" s="51" t="n">
        <v>44291</v>
      </c>
      <c r="D2341" s="51" t="n">
        <v>44296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inlineStr">
        <is>
          <t>19143</t>
        </is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  <c r="V2341" s="51">
        <f>INDEX(Customers!$C$2:$C$805,MATCH(F2341,Customers!$A$2:$A$805,0))</f>
        <v/>
      </c>
      <c r="W2341">
        <f>INDEX(Customers!$D$2:$D$805,MATCH(F2341,Customers!$A$2:$A$805,0))</f>
        <v/>
      </c>
      <c r="X2341">
        <f>YEAR(C2341)</f>
        <v/>
      </c>
      <c r="Y2341">
        <f>X2341-YEAR(V2341)+1</f>
        <v/>
      </c>
    </row>
    <row r="2342">
      <c r="A2342" t="n">
        <v>2341</v>
      </c>
      <c r="B2342" t="inlineStr">
        <is>
          <t>US-2021-102855</t>
        </is>
      </c>
      <c r="C2342" s="51" t="n">
        <v>44291</v>
      </c>
      <c r="D2342" s="51" t="n">
        <v>44292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inlineStr">
        <is>
          <t>99207</t>
        </is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  <c r="V2342" s="51">
        <f>INDEX(Customers!$C$2:$C$805,MATCH(F2342,Customers!$A$2:$A$805,0))</f>
        <v/>
      </c>
      <c r="W2342">
        <f>INDEX(Customers!$D$2:$D$805,MATCH(F2342,Customers!$A$2:$A$805,0))</f>
        <v/>
      </c>
      <c r="X2342">
        <f>YEAR(C2342)</f>
        <v/>
      </c>
      <c r="Y2342">
        <f>X2342-YEAR(V2342)+1</f>
        <v/>
      </c>
    </row>
    <row r="2343">
      <c r="A2343" t="n">
        <v>2342</v>
      </c>
      <c r="B2343" t="inlineStr">
        <is>
          <t>US-2021-167010</t>
        </is>
      </c>
      <c r="C2343" s="51" t="n">
        <v>44291</v>
      </c>
      <c r="D2343" s="51" t="n">
        <v>44296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19143</t>
        </is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  <c r="V2343" s="51">
        <f>INDEX(Customers!$C$2:$C$805,MATCH(F2343,Customers!$A$2:$A$805,0))</f>
        <v/>
      </c>
      <c r="W2343">
        <f>INDEX(Customers!$D$2:$D$805,MATCH(F2343,Customers!$A$2:$A$805,0))</f>
        <v/>
      </c>
      <c r="X2343">
        <f>YEAR(C2343)</f>
        <v/>
      </c>
      <c r="Y2343">
        <f>X2343-YEAR(V2343)+1</f>
        <v/>
      </c>
    </row>
    <row r="2344">
      <c r="A2344" t="n">
        <v>2343</v>
      </c>
      <c r="B2344" t="inlineStr">
        <is>
          <t>US-2021-136476</t>
        </is>
      </c>
      <c r="C2344" s="51" t="n">
        <v>44291</v>
      </c>
      <c r="D2344" s="51" t="n">
        <v>44296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inlineStr">
        <is>
          <t>37620</t>
        </is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  <c r="V2344" s="51">
        <f>INDEX(Customers!$C$2:$C$805,MATCH(F2344,Customers!$A$2:$A$805,0))</f>
        <v/>
      </c>
      <c r="W2344">
        <f>INDEX(Customers!$D$2:$D$805,MATCH(F2344,Customers!$A$2:$A$805,0))</f>
        <v/>
      </c>
      <c r="X2344">
        <f>YEAR(C2344)</f>
        <v/>
      </c>
      <c r="Y2344">
        <f>X2344-YEAR(V2344)+1</f>
        <v/>
      </c>
    </row>
    <row r="2345">
      <c r="A2345" t="n">
        <v>2344</v>
      </c>
      <c r="B2345" t="inlineStr">
        <is>
          <t>US-2021-119942</t>
        </is>
      </c>
      <c r="C2345" s="51" t="n">
        <v>44291</v>
      </c>
      <c r="D2345" s="51" t="n">
        <v>44293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inlineStr">
        <is>
          <t>19120</t>
        </is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  <c r="V2345" s="51">
        <f>INDEX(Customers!$C$2:$C$805,MATCH(F2345,Customers!$A$2:$A$805,0))</f>
        <v/>
      </c>
      <c r="W2345">
        <f>INDEX(Customers!$D$2:$D$805,MATCH(F2345,Customers!$A$2:$A$805,0))</f>
        <v/>
      </c>
      <c r="X2345">
        <f>YEAR(C2345)</f>
        <v/>
      </c>
      <c r="Y2345">
        <f>X2345-YEAR(V2345)+1</f>
        <v/>
      </c>
    </row>
    <row r="2346">
      <c r="A2346" t="n">
        <v>2345</v>
      </c>
      <c r="B2346" t="inlineStr">
        <is>
          <t>US-2021-167010</t>
        </is>
      </c>
      <c r="C2346" s="51" t="n">
        <v>44291</v>
      </c>
      <c r="D2346" s="51" t="n">
        <v>44296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inlineStr">
        <is>
          <t>19143</t>
        </is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  <c r="V2346" s="51">
        <f>INDEX(Customers!$C$2:$C$805,MATCH(F2346,Customers!$A$2:$A$805,0))</f>
        <v/>
      </c>
      <c r="W2346">
        <f>INDEX(Customers!$D$2:$D$805,MATCH(F2346,Customers!$A$2:$A$805,0))</f>
        <v/>
      </c>
      <c r="X2346">
        <f>YEAR(C2346)</f>
        <v/>
      </c>
      <c r="Y2346">
        <f>X2346-YEAR(V2346)+1</f>
        <v/>
      </c>
    </row>
    <row r="2347">
      <c r="A2347" t="n">
        <v>2346</v>
      </c>
      <c r="B2347" t="inlineStr">
        <is>
          <t>US-2021-102855</t>
        </is>
      </c>
      <c r="C2347" s="51" t="n">
        <v>44291</v>
      </c>
      <c r="D2347" s="51" t="n">
        <v>44292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inlineStr">
        <is>
          <t>99207</t>
        </is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  <c r="V2347" s="51">
        <f>INDEX(Customers!$C$2:$C$805,MATCH(F2347,Customers!$A$2:$A$805,0))</f>
        <v/>
      </c>
      <c r="W2347">
        <f>INDEX(Customers!$D$2:$D$805,MATCH(F2347,Customers!$A$2:$A$805,0))</f>
        <v/>
      </c>
      <c r="X2347">
        <f>YEAR(C2347)</f>
        <v/>
      </c>
      <c r="Y2347">
        <f>X2347-YEAR(V2347)+1</f>
        <v/>
      </c>
    </row>
    <row r="2348">
      <c r="A2348" t="n">
        <v>2347</v>
      </c>
      <c r="B2348" t="inlineStr">
        <is>
          <t>US-2021-167010</t>
        </is>
      </c>
      <c r="C2348" s="51" t="n">
        <v>44291</v>
      </c>
      <c r="D2348" s="51" t="n">
        <v>44296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inlineStr">
        <is>
          <t>19143</t>
        </is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  <c r="V2348" s="51">
        <f>INDEX(Customers!$C$2:$C$805,MATCH(F2348,Customers!$A$2:$A$805,0))</f>
        <v/>
      </c>
      <c r="W2348">
        <f>INDEX(Customers!$D$2:$D$805,MATCH(F2348,Customers!$A$2:$A$805,0))</f>
        <v/>
      </c>
      <c r="X2348">
        <f>YEAR(C2348)</f>
        <v/>
      </c>
      <c r="Y2348">
        <f>X2348-YEAR(V2348)+1</f>
        <v/>
      </c>
    </row>
    <row r="2349">
      <c r="A2349" t="n">
        <v>2348</v>
      </c>
      <c r="B2349" t="inlineStr">
        <is>
          <t>US-2021-167010</t>
        </is>
      </c>
      <c r="C2349" s="51" t="n">
        <v>44291</v>
      </c>
      <c r="D2349" s="51" t="n">
        <v>44296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19143</t>
        </is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  <c r="V2349" s="51">
        <f>INDEX(Customers!$C$2:$C$805,MATCH(F2349,Customers!$A$2:$A$805,0))</f>
        <v/>
      </c>
      <c r="W2349">
        <f>INDEX(Customers!$D$2:$D$805,MATCH(F2349,Customers!$A$2:$A$805,0))</f>
        <v/>
      </c>
      <c r="X2349">
        <f>YEAR(C2349)</f>
        <v/>
      </c>
      <c r="Y2349">
        <f>X2349-YEAR(V2349)+1</f>
        <v/>
      </c>
    </row>
    <row r="2350">
      <c r="A2350" t="n">
        <v>2349</v>
      </c>
      <c r="B2350" t="inlineStr">
        <is>
          <t>US-2021-124541</t>
        </is>
      </c>
      <c r="C2350" s="51" t="n">
        <v>44292</v>
      </c>
      <c r="D2350" s="51" t="n">
        <v>44296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>
        <is>
          <t>77041</t>
        </is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  <c r="V2350" s="51">
        <f>INDEX(Customers!$C$2:$C$805,MATCH(F2350,Customers!$A$2:$A$805,0))</f>
        <v/>
      </c>
      <c r="W2350">
        <f>INDEX(Customers!$D$2:$D$805,MATCH(F2350,Customers!$A$2:$A$805,0))</f>
        <v/>
      </c>
      <c r="X2350">
        <f>YEAR(C2350)</f>
        <v/>
      </c>
      <c r="Y2350">
        <f>X2350-YEAR(V2350)+1</f>
        <v/>
      </c>
    </row>
    <row r="2351">
      <c r="A2351" t="n">
        <v>2350</v>
      </c>
      <c r="B2351" t="inlineStr">
        <is>
          <t>US-2021-124541</t>
        </is>
      </c>
      <c r="C2351" s="51" t="n">
        <v>44292</v>
      </c>
      <c r="D2351" s="51" t="n">
        <v>44296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inlineStr">
        <is>
          <t>77041</t>
        </is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  <c r="V2351" s="51">
        <f>INDEX(Customers!$C$2:$C$805,MATCH(F2351,Customers!$A$2:$A$805,0))</f>
        <v/>
      </c>
      <c r="W2351">
        <f>INDEX(Customers!$D$2:$D$805,MATCH(F2351,Customers!$A$2:$A$805,0))</f>
        <v/>
      </c>
      <c r="X2351">
        <f>YEAR(C2351)</f>
        <v/>
      </c>
      <c r="Y2351">
        <f>X2351-YEAR(V2351)+1</f>
        <v/>
      </c>
    </row>
    <row r="2352">
      <c r="A2352" t="n">
        <v>2351</v>
      </c>
      <c r="B2352" t="inlineStr">
        <is>
          <t>US-2021-124541</t>
        </is>
      </c>
      <c r="C2352" s="51" t="n">
        <v>44292</v>
      </c>
      <c r="D2352" s="51" t="n">
        <v>44296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inlineStr">
        <is>
          <t>77041</t>
        </is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  <c r="V2352" s="51">
        <f>INDEX(Customers!$C$2:$C$805,MATCH(F2352,Customers!$A$2:$A$805,0))</f>
        <v/>
      </c>
      <c r="W2352">
        <f>INDEX(Customers!$D$2:$D$805,MATCH(F2352,Customers!$A$2:$A$805,0))</f>
        <v/>
      </c>
      <c r="X2352">
        <f>YEAR(C2352)</f>
        <v/>
      </c>
      <c r="Y2352">
        <f>X2352-YEAR(V2352)+1</f>
        <v/>
      </c>
    </row>
    <row r="2353">
      <c r="A2353" t="n">
        <v>2352</v>
      </c>
      <c r="B2353" t="inlineStr">
        <is>
          <t>US-2021-100888</t>
        </is>
      </c>
      <c r="C2353" s="51" t="n">
        <v>44292</v>
      </c>
      <c r="D2353" s="51" t="n">
        <v>44296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inlineStr">
        <is>
          <t>28540</t>
        </is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  <c r="V2353" s="51">
        <f>INDEX(Customers!$C$2:$C$805,MATCH(F2353,Customers!$A$2:$A$805,0))</f>
        <v/>
      </c>
      <c r="W2353">
        <f>INDEX(Customers!$D$2:$D$805,MATCH(F2353,Customers!$A$2:$A$805,0))</f>
        <v/>
      </c>
      <c r="X2353">
        <f>YEAR(C2353)</f>
        <v/>
      </c>
      <c r="Y2353">
        <f>X2353-YEAR(V2353)+1</f>
        <v/>
      </c>
    </row>
    <row r="2354">
      <c r="A2354" t="n">
        <v>2353</v>
      </c>
      <c r="B2354" t="inlineStr">
        <is>
          <t>US-2021-124541</t>
        </is>
      </c>
      <c r="C2354" s="51" t="n">
        <v>44292</v>
      </c>
      <c r="D2354" s="51" t="n">
        <v>44296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inlineStr">
        <is>
          <t>77041</t>
        </is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  <c r="V2354" s="51">
        <f>INDEX(Customers!$C$2:$C$805,MATCH(F2354,Customers!$A$2:$A$805,0))</f>
        <v/>
      </c>
      <c r="W2354">
        <f>INDEX(Customers!$D$2:$D$805,MATCH(F2354,Customers!$A$2:$A$805,0))</f>
        <v/>
      </c>
      <c r="X2354">
        <f>YEAR(C2354)</f>
        <v/>
      </c>
      <c r="Y2354">
        <f>X2354-YEAR(V2354)+1</f>
        <v/>
      </c>
    </row>
    <row r="2355">
      <c r="A2355" t="n">
        <v>2354</v>
      </c>
      <c r="B2355" t="inlineStr">
        <is>
          <t>US-2021-124541</t>
        </is>
      </c>
      <c r="C2355" s="51" t="n">
        <v>44292</v>
      </c>
      <c r="D2355" s="51" t="n">
        <v>44296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inlineStr">
        <is>
          <t>77041</t>
        </is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  <c r="V2355" s="51">
        <f>INDEX(Customers!$C$2:$C$805,MATCH(F2355,Customers!$A$2:$A$805,0))</f>
        <v/>
      </c>
      <c r="W2355">
        <f>INDEX(Customers!$D$2:$D$805,MATCH(F2355,Customers!$A$2:$A$805,0))</f>
        <v/>
      </c>
      <c r="X2355">
        <f>YEAR(C2355)</f>
        <v/>
      </c>
      <c r="Y2355">
        <f>X2355-YEAR(V2355)+1</f>
        <v/>
      </c>
    </row>
    <row r="2356">
      <c r="A2356" t="n">
        <v>2355</v>
      </c>
      <c r="B2356" t="inlineStr">
        <is>
          <t>US-2021-140025</t>
        </is>
      </c>
      <c r="C2356" s="51" t="n">
        <v>44293</v>
      </c>
      <c r="D2356" s="51" t="n">
        <v>44297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inlineStr">
        <is>
          <t>78207</t>
        </is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  <c r="V2356" s="51">
        <f>INDEX(Customers!$C$2:$C$805,MATCH(F2356,Customers!$A$2:$A$805,0))</f>
        <v/>
      </c>
      <c r="W2356">
        <f>INDEX(Customers!$D$2:$D$805,MATCH(F2356,Customers!$A$2:$A$805,0))</f>
        <v/>
      </c>
      <c r="X2356">
        <f>YEAR(C2356)</f>
        <v/>
      </c>
      <c r="Y2356">
        <f>X2356-YEAR(V2356)+1</f>
        <v/>
      </c>
    </row>
    <row r="2357">
      <c r="A2357" t="n">
        <v>2356</v>
      </c>
      <c r="B2357" t="inlineStr">
        <is>
          <t>US-2021-130554</t>
        </is>
      </c>
      <c r="C2357" s="51" t="n">
        <v>44293</v>
      </c>
      <c r="D2357" s="51" t="n">
        <v>44295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inlineStr">
        <is>
          <t>19140</t>
        </is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  <c r="V2357" s="51">
        <f>INDEX(Customers!$C$2:$C$805,MATCH(F2357,Customers!$A$2:$A$805,0))</f>
        <v/>
      </c>
      <c r="W2357">
        <f>INDEX(Customers!$D$2:$D$805,MATCH(F2357,Customers!$A$2:$A$805,0))</f>
        <v/>
      </c>
      <c r="X2357">
        <f>YEAR(C2357)</f>
        <v/>
      </c>
      <c r="Y2357">
        <f>X2357-YEAR(V2357)+1</f>
        <v/>
      </c>
    </row>
    <row r="2358">
      <c r="A2358" t="n">
        <v>2357</v>
      </c>
      <c r="B2358" t="inlineStr">
        <is>
          <t>US-2021-166492</t>
        </is>
      </c>
      <c r="C2358" s="51" t="n">
        <v>44293</v>
      </c>
      <c r="D2358" s="51" t="n">
        <v>44296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10035</t>
        </is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  <c r="V2358" s="51">
        <f>INDEX(Customers!$C$2:$C$805,MATCH(F2358,Customers!$A$2:$A$805,0))</f>
        <v/>
      </c>
      <c r="W2358">
        <f>INDEX(Customers!$D$2:$D$805,MATCH(F2358,Customers!$A$2:$A$805,0))</f>
        <v/>
      </c>
      <c r="X2358">
        <f>YEAR(C2358)</f>
        <v/>
      </c>
      <c r="Y2358">
        <f>X2358-YEAR(V2358)+1</f>
        <v/>
      </c>
    </row>
    <row r="2359">
      <c r="A2359" t="n">
        <v>2358</v>
      </c>
      <c r="B2359" t="inlineStr">
        <is>
          <t>US-2021-166492</t>
        </is>
      </c>
      <c r="C2359" s="51" t="n">
        <v>44293</v>
      </c>
      <c r="D2359" s="51" t="n">
        <v>44296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10035</t>
        </is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  <c r="V2359" s="51">
        <f>INDEX(Customers!$C$2:$C$805,MATCH(F2359,Customers!$A$2:$A$805,0))</f>
        <v/>
      </c>
      <c r="W2359">
        <f>INDEX(Customers!$D$2:$D$805,MATCH(F2359,Customers!$A$2:$A$805,0))</f>
        <v/>
      </c>
      <c r="X2359">
        <f>YEAR(C2359)</f>
        <v/>
      </c>
      <c r="Y2359">
        <f>X2359-YEAR(V2359)+1</f>
        <v/>
      </c>
    </row>
    <row r="2360">
      <c r="A2360" t="n">
        <v>2359</v>
      </c>
      <c r="B2360" t="inlineStr">
        <is>
          <t>US-2021-140025</t>
        </is>
      </c>
      <c r="C2360" s="51" t="n">
        <v>44293</v>
      </c>
      <c r="D2360" s="51" t="n">
        <v>44297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inlineStr">
        <is>
          <t>78207</t>
        </is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  <c r="V2360" s="51">
        <f>INDEX(Customers!$C$2:$C$805,MATCH(F2360,Customers!$A$2:$A$805,0))</f>
        <v/>
      </c>
      <c r="W2360">
        <f>INDEX(Customers!$D$2:$D$805,MATCH(F2360,Customers!$A$2:$A$805,0))</f>
        <v/>
      </c>
      <c r="X2360">
        <f>YEAR(C2360)</f>
        <v/>
      </c>
      <c r="Y2360">
        <f>X2360-YEAR(V2360)+1</f>
        <v/>
      </c>
    </row>
    <row r="2361">
      <c r="A2361" t="n">
        <v>2360</v>
      </c>
      <c r="B2361" t="inlineStr">
        <is>
          <t>US-2021-142027</t>
        </is>
      </c>
      <c r="C2361" s="51" t="n">
        <v>44295</v>
      </c>
      <c r="D2361" s="51" t="n">
        <v>44300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inlineStr">
        <is>
          <t>90805</t>
        </is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  <c r="V2361" s="51">
        <f>INDEX(Customers!$C$2:$C$805,MATCH(F2361,Customers!$A$2:$A$805,0))</f>
        <v/>
      </c>
      <c r="W2361">
        <f>INDEX(Customers!$D$2:$D$805,MATCH(F2361,Customers!$A$2:$A$805,0))</f>
        <v/>
      </c>
      <c r="X2361">
        <f>YEAR(C2361)</f>
        <v/>
      </c>
      <c r="Y2361">
        <f>X2361-YEAR(V2361)+1</f>
        <v/>
      </c>
    </row>
    <row r="2362">
      <c r="A2362" t="n">
        <v>2361</v>
      </c>
      <c r="B2362" t="inlineStr">
        <is>
          <t>US-2021-101000</t>
        </is>
      </c>
      <c r="C2362" s="51" t="n">
        <v>44295</v>
      </c>
      <c r="D2362" s="51" t="n">
        <v>44300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inlineStr">
        <is>
          <t>06360</t>
        </is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  <c r="V2362" s="51">
        <f>INDEX(Customers!$C$2:$C$805,MATCH(F2362,Customers!$A$2:$A$805,0))</f>
        <v/>
      </c>
      <c r="W2362">
        <f>INDEX(Customers!$D$2:$D$805,MATCH(F2362,Customers!$A$2:$A$805,0))</f>
        <v/>
      </c>
      <c r="X2362">
        <f>YEAR(C2362)</f>
        <v/>
      </c>
      <c r="Y2362">
        <f>X2362-YEAR(V2362)+1</f>
        <v/>
      </c>
    </row>
    <row r="2363">
      <c r="A2363" t="n">
        <v>2362</v>
      </c>
      <c r="B2363" t="inlineStr">
        <is>
          <t>US-2021-116512</t>
        </is>
      </c>
      <c r="C2363" s="51" t="n">
        <v>44295</v>
      </c>
      <c r="D2363" s="51" t="n">
        <v>44300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  <c r="V2363" s="51">
        <f>INDEX(Customers!$C$2:$C$805,MATCH(F2363,Customers!$A$2:$A$805,0))</f>
        <v/>
      </c>
      <c r="W2363">
        <f>INDEX(Customers!$D$2:$D$805,MATCH(F2363,Customers!$A$2:$A$805,0))</f>
        <v/>
      </c>
      <c r="X2363">
        <f>YEAR(C2363)</f>
        <v/>
      </c>
      <c r="Y2363">
        <f>X2363-YEAR(V2363)+1</f>
        <v/>
      </c>
    </row>
    <row r="2364">
      <c r="A2364" t="n">
        <v>2363</v>
      </c>
      <c r="B2364" t="inlineStr">
        <is>
          <t>US-2021-134201</t>
        </is>
      </c>
      <c r="C2364" s="51" t="n">
        <v>44296</v>
      </c>
      <c r="D2364" s="51" t="n">
        <v>44302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inlineStr">
        <is>
          <t>14609</t>
        </is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  <c r="V2364" s="51">
        <f>INDEX(Customers!$C$2:$C$805,MATCH(F2364,Customers!$A$2:$A$805,0))</f>
        <v/>
      </c>
      <c r="W2364">
        <f>INDEX(Customers!$D$2:$D$805,MATCH(F2364,Customers!$A$2:$A$805,0))</f>
        <v/>
      </c>
      <c r="X2364">
        <f>YEAR(C2364)</f>
        <v/>
      </c>
      <c r="Y2364">
        <f>X2364-YEAR(V2364)+1</f>
        <v/>
      </c>
    </row>
    <row r="2365">
      <c r="A2365" t="n">
        <v>2364</v>
      </c>
      <c r="B2365" t="inlineStr">
        <is>
          <t>US-2021-168767</t>
        </is>
      </c>
      <c r="C2365" s="51" t="n">
        <v>44296</v>
      </c>
      <c r="D2365" s="51" t="n">
        <v>44301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  <c r="V2365" s="51">
        <f>INDEX(Customers!$C$2:$C$805,MATCH(F2365,Customers!$A$2:$A$805,0))</f>
        <v/>
      </c>
      <c r="W2365">
        <f>INDEX(Customers!$D$2:$D$805,MATCH(F2365,Customers!$A$2:$A$805,0))</f>
        <v/>
      </c>
      <c r="X2365">
        <f>YEAR(C2365)</f>
        <v/>
      </c>
      <c r="Y2365">
        <f>X2365-YEAR(V2365)+1</f>
        <v/>
      </c>
    </row>
    <row r="2366">
      <c r="A2366" t="n">
        <v>2365</v>
      </c>
      <c r="B2366" t="inlineStr">
        <is>
          <t>US-2021-134201</t>
        </is>
      </c>
      <c r="C2366" s="51" t="n">
        <v>44296</v>
      </c>
      <c r="D2366" s="51" t="n">
        <v>44302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inlineStr">
        <is>
          <t>14609</t>
        </is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  <c r="V2366" s="51">
        <f>INDEX(Customers!$C$2:$C$805,MATCH(F2366,Customers!$A$2:$A$805,0))</f>
        <v/>
      </c>
      <c r="W2366">
        <f>INDEX(Customers!$D$2:$D$805,MATCH(F2366,Customers!$A$2:$A$805,0))</f>
        <v/>
      </c>
      <c r="X2366">
        <f>YEAR(C2366)</f>
        <v/>
      </c>
      <c r="Y2366">
        <f>X2366-YEAR(V2366)+1</f>
        <v/>
      </c>
    </row>
    <row r="2367">
      <c r="A2367" t="n">
        <v>2366</v>
      </c>
      <c r="B2367" t="inlineStr">
        <is>
          <t>US-2021-125563</t>
        </is>
      </c>
      <c r="C2367" s="51" t="n">
        <v>44297</v>
      </c>
      <c r="D2367" s="51" t="n">
        <v>44303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inlineStr">
        <is>
          <t>33614</t>
        </is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  <c r="V2367" s="51">
        <f>INDEX(Customers!$C$2:$C$805,MATCH(F2367,Customers!$A$2:$A$805,0))</f>
        <v/>
      </c>
      <c r="W2367">
        <f>INDEX(Customers!$D$2:$D$805,MATCH(F2367,Customers!$A$2:$A$805,0))</f>
        <v/>
      </c>
      <c r="X2367">
        <f>YEAR(C2367)</f>
        <v/>
      </c>
      <c r="Y2367">
        <f>X2367-YEAR(V2367)+1</f>
        <v/>
      </c>
    </row>
    <row r="2368">
      <c r="A2368" t="n">
        <v>2367</v>
      </c>
      <c r="B2368" t="inlineStr">
        <is>
          <t>US-2021-125563</t>
        </is>
      </c>
      <c r="C2368" s="51" t="n">
        <v>44297</v>
      </c>
      <c r="D2368" s="51" t="n">
        <v>44303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inlineStr">
        <is>
          <t>33614</t>
        </is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  <c r="V2368" s="51">
        <f>INDEX(Customers!$C$2:$C$805,MATCH(F2368,Customers!$A$2:$A$805,0))</f>
        <v/>
      </c>
      <c r="W2368">
        <f>INDEX(Customers!$D$2:$D$805,MATCH(F2368,Customers!$A$2:$A$805,0))</f>
        <v/>
      </c>
      <c r="X2368">
        <f>YEAR(C2368)</f>
        <v/>
      </c>
      <c r="Y2368">
        <f>X2368-YEAR(V2368)+1</f>
        <v/>
      </c>
    </row>
    <row r="2369">
      <c r="A2369" t="n">
        <v>2368</v>
      </c>
      <c r="B2369" t="inlineStr">
        <is>
          <t>US-2021-111164</t>
        </is>
      </c>
      <c r="C2369" s="51" t="n">
        <v>44297</v>
      </c>
      <c r="D2369" s="51" t="n">
        <v>44301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  <c r="V2369" s="51">
        <f>INDEX(Customers!$C$2:$C$805,MATCH(F2369,Customers!$A$2:$A$805,0))</f>
        <v/>
      </c>
      <c r="W2369">
        <f>INDEX(Customers!$D$2:$D$805,MATCH(F2369,Customers!$A$2:$A$805,0))</f>
        <v/>
      </c>
      <c r="X2369">
        <f>YEAR(C2369)</f>
        <v/>
      </c>
      <c r="Y2369">
        <f>X2369-YEAR(V2369)+1</f>
        <v/>
      </c>
    </row>
    <row r="2370">
      <c r="A2370" t="n">
        <v>2369</v>
      </c>
      <c r="B2370" t="inlineStr">
        <is>
          <t>US-2021-136987</t>
        </is>
      </c>
      <c r="C2370" s="51" t="n">
        <v>44297</v>
      </c>
      <c r="D2370" s="51" t="n">
        <v>44300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inlineStr">
        <is>
          <t>90004</t>
        </is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  <c r="V2370" s="51">
        <f>INDEX(Customers!$C$2:$C$805,MATCH(F2370,Customers!$A$2:$A$805,0))</f>
        <v/>
      </c>
      <c r="W2370">
        <f>INDEX(Customers!$D$2:$D$805,MATCH(F2370,Customers!$A$2:$A$805,0))</f>
        <v/>
      </c>
      <c r="X2370">
        <f>YEAR(C2370)</f>
        <v/>
      </c>
      <c r="Y2370">
        <f>X2370-YEAR(V2370)+1</f>
        <v/>
      </c>
    </row>
    <row r="2371">
      <c r="A2371" t="n">
        <v>2370</v>
      </c>
      <c r="B2371" t="inlineStr">
        <is>
          <t>US-2021-111164</t>
        </is>
      </c>
      <c r="C2371" s="51" t="n">
        <v>44297</v>
      </c>
      <c r="D2371" s="51" t="n">
        <v>44301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10009</t>
        </is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  <c r="V2371" s="51">
        <f>INDEX(Customers!$C$2:$C$805,MATCH(F2371,Customers!$A$2:$A$805,0))</f>
        <v/>
      </c>
      <c r="W2371">
        <f>INDEX(Customers!$D$2:$D$805,MATCH(F2371,Customers!$A$2:$A$805,0))</f>
        <v/>
      </c>
      <c r="X2371">
        <f>YEAR(C2371)</f>
        <v/>
      </c>
      <c r="Y2371">
        <f>X2371-YEAR(V2371)+1</f>
        <v/>
      </c>
    </row>
    <row r="2372">
      <c r="A2372" t="n">
        <v>2371</v>
      </c>
      <c r="B2372" t="inlineStr">
        <is>
          <t>US-2021-136987</t>
        </is>
      </c>
      <c r="C2372" s="51" t="n">
        <v>44297</v>
      </c>
      <c r="D2372" s="51" t="n">
        <v>44300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inlineStr">
        <is>
          <t>90004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  <c r="V2372" s="51">
        <f>INDEX(Customers!$C$2:$C$805,MATCH(F2372,Customers!$A$2:$A$805,0))</f>
        <v/>
      </c>
      <c r="W2372">
        <f>INDEX(Customers!$D$2:$D$805,MATCH(F2372,Customers!$A$2:$A$805,0))</f>
        <v/>
      </c>
      <c r="X2372">
        <f>YEAR(C2372)</f>
        <v/>
      </c>
      <c r="Y2372">
        <f>X2372-YEAR(V2372)+1</f>
        <v/>
      </c>
    </row>
    <row r="2373">
      <c r="A2373" t="n">
        <v>2372</v>
      </c>
      <c r="B2373" t="inlineStr">
        <is>
          <t>US-2021-111164</t>
        </is>
      </c>
      <c r="C2373" s="51" t="n">
        <v>44297</v>
      </c>
      <c r="D2373" s="51" t="n">
        <v>44301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inlineStr">
        <is>
          <t>10009</t>
        </is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  <c r="V2373" s="51">
        <f>INDEX(Customers!$C$2:$C$805,MATCH(F2373,Customers!$A$2:$A$805,0))</f>
        <v/>
      </c>
      <c r="W2373">
        <f>INDEX(Customers!$D$2:$D$805,MATCH(F2373,Customers!$A$2:$A$805,0))</f>
        <v/>
      </c>
      <c r="X2373">
        <f>YEAR(C2373)</f>
        <v/>
      </c>
      <c r="Y2373">
        <f>X2373-YEAR(V2373)+1</f>
        <v/>
      </c>
    </row>
    <row r="2374">
      <c r="A2374" t="n">
        <v>2373</v>
      </c>
      <c r="B2374" t="inlineStr">
        <is>
          <t>US-2021-145415</t>
        </is>
      </c>
      <c r="C2374" s="51" t="n">
        <v>44298</v>
      </c>
      <c r="D2374" s="51" t="n">
        <v>44303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98103</t>
        </is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  <c r="V2374" s="51">
        <f>INDEX(Customers!$C$2:$C$805,MATCH(F2374,Customers!$A$2:$A$805,0))</f>
        <v/>
      </c>
      <c r="W2374">
        <f>INDEX(Customers!$D$2:$D$805,MATCH(F2374,Customers!$A$2:$A$805,0))</f>
        <v/>
      </c>
      <c r="X2374">
        <f>YEAR(C2374)</f>
        <v/>
      </c>
      <c r="Y2374">
        <f>X2374-YEAR(V2374)+1</f>
        <v/>
      </c>
    </row>
    <row r="2375">
      <c r="A2375" t="n">
        <v>2374</v>
      </c>
      <c r="B2375" t="inlineStr">
        <is>
          <t>US-2021-120502</t>
        </is>
      </c>
      <c r="C2375" s="51" t="n">
        <v>44299</v>
      </c>
      <c r="D2375" s="51" t="n">
        <v>44305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90036</t>
        </is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  <c r="V2375" s="51">
        <f>INDEX(Customers!$C$2:$C$805,MATCH(F2375,Customers!$A$2:$A$805,0))</f>
        <v/>
      </c>
      <c r="W2375">
        <f>INDEX(Customers!$D$2:$D$805,MATCH(F2375,Customers!$A$2:$A$805,0))</f>
        <v/>
      </c>
      <c r="X2375">
        <f>YEAR(C2375)</f>
        <v/>
      </c>
      <c r="Y2375">
        <f>X2375-YEAR(V2375)+1</f>
        <v/>
      </c>
    </row>
    <row r="2376">
      <c r="A2376" t="n">
        <v>2375</v>
      </c>
      <c r="B2376" t="inlineStr">
        <is>
          <t>US-2021-168704</t>
        </is>
      </c>
      <c r="C2376" s="51" t="n">
        <v>44299</v>
      </c>
      <c r="D2376" s="51" t="n">
        <v>44303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inlineStr">
        <is>
          <t>77340</t>
        </is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  <c r="V2376" s="51">
        <f>INDEX(Customers!$C$2:$C$805,MATCH(F2376,Customers!$A$2:$A$805,0))</f>
        <v/>
      </c>
      <c r="W2376">
        <f>INDEX(Customers!$D$2:$D$805,MATCH(F2376,Customers!$A$2:$A$805,0))</f>
        <v/>
      </c>
      <c r="X2376">
        <f>YEAR(C2376)</f>
        <v/>
      </c>
      <c r="Y2376">
        <f>X2376-YEAR(V2376)+1</f>
        <v/>
      </c>
    </row>
    <row r="2377">
      <c r="A2377" t="n">
        <v>2376</v>
      </c>
      <c r="B2377" t="inlineStr">
        <is>
          <t>US-2021-106257</t>
        </is>
      </c>
      <c r="C2377" s="51" t="n">
        <v>44299</v>
      </c>
      <c r="D2377" s="51" t="n">
        <v>44303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inlineStr">
        <is>
          <t>90045</t>
        </is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  <c r="V2377" s="51">
        <f>INDEX(Customers!$C$2:$C$805,MATCH(F2377,Customers!$A$2:$A$805,0))</f>
        <v/>
      </c>
      <c r="W2377">
        <f>INDEX(Customers!$D$2:$D$805,MATCH(F2377,Customers!$A$2:$A$805,0))</f>
        <v/>
      </c>
      <c r="X2377">
        <f>YEAR(C2377)</f>
        <v/>
      </c>
      <c r="Y2377">
        <f>X2377-YEAR(V2377)+1</f>
        <v/>
      </c>
    </row>
    <row r="2378">
      <c r="A2378" t="n">
        <v>2377</v>
      </c>
      <c r="B2378" t="inlineStr">
        <is>
          <t>US-2021-168704</t>
        </is>
      </c>
      <c r="C2378" s="51" t="n">
        <v>44299</v>
      </c>
      <c r="D2378" s="51" t="n">
        <v>44303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inlineStr">
        <is>
          <t>77340</t>
        </is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  <c r="V2378" s="51">
        <f>INDEX(Customers!$C$2:$C$805,MATCH(F2378,Customers!$A$2:$A$805,0))</f>
        <v/>
      </c>
      <c r="W2378">
        <f>INDEX(Customers!$D$2:$D$805,MATCH(F2378,Customers!$A$2:$A$805,0))</f>
        <v/>
      </c>
      <c r="X2378">
        <f>YEAR(C2378)</f>
        <v/>
      </c>
      <c r="Y2378">
        <f>X2378-YEAR(V2378)+1</f>
        <v/>
      </c>
    </row>
    <row r="2379">
      <c r="A2379" t="n">
        <v>2378</v>
      </c>
      <c r="B2379" t="inlineStr">
        <is>
          <t>US-2021-133452</t>
        </is>
      </c>
      <c r="C2379" s="51" t="n">
        <v>44299</v>
      </c>
      <c r="D2379" s="51" t="n">
        <v>44305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inlineStr">
        <is>
          <t>91767</t>
        </is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  <c r="V2379" s="51">
        <f>INDEX(Customers!$C$2:$C$805,MATCH(F2379,Customers!$A$2:$A$805,0))</f>
        <v/>
      </c>
      <c r="W2379">
        <f>INDEX(Customers!$D$2:$D$805,MATCH(F2379,Customers!$A$2:$A$805,0))</f>
        <v/>
      </c>
      <c r="X2379">
        <f>YEAR(C2379)</f>
        <v/>
      </c>
      <c r="Y2379">
        <f>X2379-YEAR(V2379)+1</f>
        <v/>
      </c>
    </row>
    <row r="2380">
      <c r="A2380" t="n">
        <v>2379</v>
      </c>
      <c r="B2380" t="inlineStr">
        <is>
          <t>US-2021-120502</t>
        </is>
      </c>
      <c r="C2380" s="51" t="n">
        <v>44299</v>
      </c>
      <c r="D2380" s="51" t="n">
        <v>44305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inlineStr">
        <is>
          <t>90036</t>
        </is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  <c r="V2380" s="51">
        <f>INDEX(Customers!$C$2:$C$805,MATCH(F2380,Customers!$A$2:$A$805,0))</f>
        <v/>
      </c>
      <c r="W2380">
        <f>INDEX(Customers!$D$2:$D$805,MATCH(F2380,Customers!$A$2:$A$805,0))</f>
        <v/>
      </c>
      <c r="X2380">
        <f>YEAR(C2380)</f>
        <v/>
      </c>
      <c r="Y2380">
        <f>X2380-YEAR(V2380)+1</f>
        <v/>
      </c>
    </row>
    <row r="2381">
      <c r="A2381" t="n">
        <v>2380</v>
      </c>
      <c r="B2381" t="inlineStr">
        <is>
          <t>US-2021-120551</t>
        </is>
      </c>
      <c r="C2381" s="51" t="n">
        <v>44299</v>
      </c>
      <c r="D2381" s="51" t="n">
        <v>44306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inlineStr">
        <is>
          <t>68701</t>
        </is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  <c r="V2381" s="51">
        <f>INDEX(Customers!$C$2:$C$805,MATCH(F2381,Customers!$A$2:$A$805,0))</f>
        <v/>
      </c>
      <c r="W2381">
        <f>INDEX(Customers!$D$2:$D$805,MATCH(F2381,Customers!$A$2:$A$805,0))</f>
        <v/>
      </c>
      <c r="X2381">
        <f>YEAR(C2381)</f>
        <v/>
      </c>
      <c r="Y2381">
        <f>X2381-YEAR(V2381)+1</f>
        <v/>
      </c>
    </row>
    <row r="2382">
      <c r="A2382" t="n">
        <v>2381</v>
      </c>
      <c r="B2382" t="inlineStr">
        <is>
          <t>US-2021-100216</t>
        </is>
      </c>
      <c r="C2382" s="51" t="n">
        <v>44299</v>
      </c>
      <c r="D2382" s="51" t="n">
        <v>44300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inlineStr">
        <is>
          <t>85204</t>
        </is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  <c r="V2382" s="51">
        <f>INDEX(Customers!$C$2:$C$805,MATCH(F2382,Customers!$A$2:$A$805,0))</f>
        <v/>
      </c>
      <c r="W2382">
        <f>INDEX(Customers!$D$2:$D$805,MATCH(F2382,Customers!$A$2:$A$805,0))</f>
        <v/>
      </c>
      <c r="X2382">
        <f>YEAR(C2382)</f>
        <v/>
      </c>
      <c r="Y2382">
        <f>X2382-YEAR(V2382)+1</f>
        <v/>
      </c>
    </row>
    <row r="2383">
      <c r="A2383" t="n">
        <v>2382</v>
      </c>
      <c r="B2383" t="inlineStr">
        <is>
          <t>US-2021-100216</t>
        </is>
      </c>
      <c r="C2383" s="51" t="n">
        <v>44299</v>
      </c>
      <c r="D2383" s="51" t="n">
        <v>44300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inlineStr">
        <is>
          <t>85204</t>
        </is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  <c r="V2383" s="51">
        <f>INDEX(Customers!$C$2:$C$805,MATCH(F2383,Customers!$A$2:$A$805,0))</f>
        <v/>
      </c>
      <c r="W2383">
        <f>INDEX(Customers!$D$2:$D$805,MATCH(F2383,Customers!$A$2:$A$805,0))</f>
        <v/>
      </c>
      <c r="X2383">
        <f>YEAR(C2383)</f>
        <v/>
      </c>
      <c r="Y2383">
        <f>X2383-YEAR(V2383)+1</f>
        <v/>
      </c>
    </row>
    <row r="2384">
      <c r="A2384" t="n">
        <v>2383</v>
      </c>
      <c r="B2384" t="inlineStr">
        <is>
          <t>US-2021-133837</t>
        </is>
      </c>
      <c r="C2384" s="51" t="n">
        <v>44299</v>
      </c>
      <c r="D2384" s="51" t="n">
        <v>44304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inlineStr">
        <is>
          <t>85301</t>
        </is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  <c r="V2384" s="51">
        <f>INDEX(Customers!$C$2:$C$805,MATCH(F2384,Customers!$A$2:$A$805,0))</f>
        <v/>
      </c>
      <c r="W2384">
        <f>INDEX(Customers!$D$2:$D$805,MATCH(F2384,Customers!$A$2:$A$805,0))</f>
        <v/>
      </c>
      <c r="X2384">
        <f>YEAR(C2384)</f>
        <v/>
      </c>
      <c r="Y2384">
        <f>X2384-YEAR(V2384)+1</f>
        <v/>
      </c>
    </row>
    <row r="2385">
      <c r="A2385" t="n">
        <v>2384</v>
      </c>
      <c r="B2385" t="inlineStr">
        <is>
          <t>US-2021-149678</t>
        </is>
      </c>
      <c r="C2385" s="51" t="n">
        <v>44299</v>
      </c>
      <c r="D2385" s="51" t="n">
        <v>44301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inlineStr">
        <is>
          <t>87401</t>
        </is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  <c r="V2385" s="51">
        <f>INDEX(Customers!$C$2:$C$805,MATCH(F2385,Customers!$A$2:$A$805,0))</f>
        <v/>
      </c>
      <c r="W2385">
        <f>INDEX(Customers!$D$2:$D$805,MATCH(F2385,Customers!$A$2:$A$805,0))</f>
        <v/>
      </c>
      <c r="X2385">
        <f>YEAR(C2385)</f>
        <v/>
      </c>
      <c r="Y2385">
        <f>X2385-YEAR(V2385)+1</f>
        <v/>
      </c>
    </row>
    <row r="2386">
      <c r="A2386" t="n">
        <v>2385</v>
      </c>
      <c r="B2386" t="inlineStr">
        <is>
          <t>US-2021-133452</t>
        </is>
      </c>
      <c r="C2386" s="51" t="n">
        <v>44299</v>
      </c>
      <c r="D2386" s="51" t="n">
        <v>44305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inlineStr">
        <is>
          <t>91767</t>
        </is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  <c r="V2386" s="51">
        <f>INDEX(Customers!$C$2:$C$805,MATCH(F2386,Customers!$A$2:$A$805,0))</f>
        <v/>
      </c>
      <c r="W2386">
        <f>INDEX(Customers!$D$2:$D$805,MATCH(F2386,Customers!$A$2:$A$805,0))</f>
        <v/>
      </c>
      <c r="X2386">
        <f>YEAR(C2386)</f>
        <v/>
      </c>
      <c r="Y2386">
        <f>X2386-YEAR(V2386)+1</f>
        <v/>
      </c>
    </row>
    <row r="2387">
      <c r="A2387" t="n">
        <v>2386</v>
      </c>
      <c r="B2387" t="inlineStr">
        <is>
          <t>US-2021-168704</t>
        </is>
      </c>
      <c r="C2387" s="51" t="n">
        <v>44299</v>
      </c>
      <c r="D2387" s="51" t="n">
        <v>44303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inlineStr">
        <is>
          <t>77340</t>
        </is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  <c r="V2387" s="51">
        <f>INDEX(Customers!$C$2:$C$805,MATCH(F2387,Customers!$A$2:$A$805,0))</f>
        <v/>
      </c>
      <c r="W2387">
        <f>INDEX(Customers!$D$2:$D$805,MATCH(F2387,Customers!$A$2:$A$805,0))</f>
        <v/>
      </c>
      <c r="X2387">
        <f>YEAR(C2387)</f>
        <v/>
      </c>
      <c r="Y2387">
        <f>X2387-YEAR(V2387)+1</f>
        <v/>
      </c>
    </row>
    <row r="2388">
      <c r="A2388" t="n">
        <v>2387</v>
      </c>
      <c r="B2388" t="inlineStr">
        <is>
          <t>US-2021-106257</t>
        </is>
      </c>
      <c r="C2388" s="51" t="n">
        <v>44299</v>
      </c>
      <c r="D2388" s="51" t="n">
        <v>44303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90045</t>
        </is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  <c r="V2388" s="51">
        <f>INDEX(Customers!$C$2:$C$805,MATCH(F2388,Customers!$A$2:$A$805,0))</f>
        <v/>
      </c>
      <c r="W2388">
        <f>INDEX(Customers!$D$2:$D$805,MATCH(F2388,Customers!$A$2:$A$805,0))</f>
        <v/>
      </c>
      <c r="X2388">
        <f>YEAR(C2388)</f>
        <v/>
      </c>
      <c r="Y2388">
        <f>X2388-YEAR(V2388)+1</f>
        <v/>
      </c>
    </row>
    <row r="2389">
      <c r="A2389" t="n">
        <v>2388</v>
      </c>
      <c r="B2389" t="inlineStr">
        <is>
          <t>US-2021-120502</t>
        </is>
      </c>
      <c r="C2389" s="51" t="n">
        <v>44299</v>
      </c>
      <c r="D2389" s="51" t="n">
        <v>44305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90036</t>
        </is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  <c r="V2389" s="51">
        <f>INDEX(Customers!$C$2:$C$805,MATCH(F2389,Customers!$A$2:$A$805,0))</f>
        <v/>
      </c>
      <c r="W2389">
        <f>INDEX(Customers!$D$2:$D$805,MATCH(F2389,Customers!$A$2:$A$805,0))</f>
        <v/>
      </c>
      <c r="X2389">
        <f>YEAR(C2389)</f>
        <v/>
      </c>
      <c r="Y2389">
        <f>X2389-YEAR(V2389)+1</f>
        <v/>
      </c>
    </row>
    <row r="2390">
      <c r="A2390" t="n">
        <v>2389</v>
      </c>
      <c r="B2390" t="inlineStr">
        <is>
          <t>US-2021-116841</t>
        </is>
      </c>
      <c r="C2390" s="51" t="n">
        <v>44300</v>
      </c>
      <c r="D2390" s="51" t="n">
        <v>44304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inlineStr">
        <is>
          <t>97477</t>
        </is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  <c r="V2390" s="51">
        <f>INDEX(Customers!$C$2:$C$805,MATCH(F2390,Customers!$A$2:$A$805,0))</f>
        <v/>
      </c>
      <c r="W2390">
        <f>INDEX(Customers!$D$2:$D$805,MATCH(F2390,Customers!$A$2:$A$805,0))</f>
        <v/>
      </c>
      <c r="X2390">
        <f>YEAR(C2390)</f>
        <v/>
      </c>
      <c r="Y2390">
        <f>X2390-YEAR(V2390)+1</f>
        <v/>
      </c>
    </row>
    <row r="2391">
      <c r="A2391" t="n">
        <v>2390</v>
      </c>
      <c r="B2391" t="inlineStr">
        <is>
          <t>US-2021-137974</t>
        </is>
      </c>
      <c r="C2391" s="51" t="n">
        <v>44302</v>
      </c>
      <c r="D2391" s="51" t="n">
        <v>44304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inlineStr">
        <is>
          <t>22980</t>
        </is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  <c r="V2391" s="51">
        <f>INDEX(Customers!$C$2:$C$805,MATCH(F2391,Customers!$A$2:$A$805,0))</f>
        <v/>
      </c>
      <c r="W2391">
        <f>INDEX(Customers!$D$2:$D$805,MATCH(F2391,Customers!$A$2:$A$805,0))</f>
        <v/>
      </c>
      <c r="X2391">
        <f>YEAR(C2391)</f>
        <v/>
      </c>
      <c r="Y2391">
        <f>X2391-YEAR(V2391)+1</f>
        <v/>
      </c>
    </row>
    <row r="2392">
      <c r="A2392" t="n">
        <v>2391</v>
      </c>
      <c r="B2392" t="inlineStr">
        <is>
          <t>US-2021-142734</t>
        </is>
      </c>
      <c r="C2392" s="51" t="n">
        <v>44302</v>
      </c>
      <c r="D2392" s="51" t="n">
        <v>44307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10024</t>
        </is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  <c r="V2392" s="51">
        <f>INDEX(Customers!$C$2:$C$805,MATCH(F2392,Customers!$A$2:$A$805,0))</f>
        <v/>
      </c>
      <c r="W2392">
        <f>INDEX(Customers!$D$2:$D$805,MATCH(F2392,Customers!$A$2:$A$805,0))</f>
        <v/>
      </c>
      <c r="X2392">
        <f>YEAR(C2392)</f>
        <v/>
      </c>
      <c r="Y2392">
        <f>X2392-YEAR(V2392)+1</f>
        <v/>
      </c>
    </row>
    <row r="2393">
      <c r="A2393" t="n">
        <v>2392</v>
      </c>
      <c r="B2393" t="inlineStr">
        <is>
          <t>US-2021-137974</t>
        </is>
      </c>
      <c r="C2393" s="51" t="n">
        <v>44302</v>
      </c>
      <c r="D2393" s="51" t="n">
        <v>44304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inlineStr">
        <is>
          <t>22980</t>
        </is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  <c r="V2393" s="51">
        <f>INDEX(Customers!$C$2:$C$805,MATCH(F2393,Customers!$A$2:$A$805,0))</f>
        <v/>
      </c>
      <c r="W2393">
        <f>INDEX(Customers!$D$2:$D$805,MATCH(F2393,Customers!$A$2:$A$805,0))</f>
        <v/>
      </c>
      <c r="X2393">
        <f>YEAR(C2393)</f>
        <v/>
      </c>
      <c r="Y2393">
        <f>X2393-YEAR(V2393)+1</f>
        <v/>
      </c>
    </row>
    <row r="2394">
      <c r="A2394" t="n">
        <v>2393</v>
      </c>
      <c r="B2394" t="inlineStr">
        <is>
          <t>US-2021-161263</t>
        </is>
      </c>
      <c r="C2394" s="51" t="n">
        <v>44302</v>
      </c>
      <c r="D2394" s="51" t="n">
        <v>44307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inlineStr">
        <is>
          <t>43615</t>
        </is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  <c r="V2394" s="51">
        <f>INDEX(Customers!$C$2:$C$805,MATCH(F2394,Customers!$A$2:$A$805,0))</f>
        <v/>
      </c>
      <c r="W2394">
        <f>INDEX(Customers!$D$2:$D$805,MATCH(F2394,Customers!$A$2:$A$805,0))</f>
        <v/>
      </c>
      <c r="X2394">
        <f>YEAR(C2394)</f>
        <v/>
      </c>
      <c r="Y2394">
        <f>X2394-YEAR(V2394)+1</f>
        <v/>
      </c>
    </row>
    <row r="2395">
      <c r="A2395" t="n">
        <v>2394</v>
      </c>
      <c r="B2395" t="inlineStr">
        <is>
          <t>US-2021-161263</t>
        </is>
      </c>
      <c r="C2395" s="51" t="n">
        <v>44302</v>
      </c>
      <c r="D2395" s="51" t="n">
        <v>44307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inlineStr">
        <is>
          <t>43615</t>
        </is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  <c r="V2395" s="51">
        <f>INDEX(Customers!$C$2:$C$805,MATCH(F2395,Customers!$A$2:$A$805,0))</f>
        <v/>
      </c>
      <c r="W2395">
        <f>INDEX(Customers!$D$2:$D$805,MATCH(F2395,Customers!$A$2:$A$805,0))</f>
        <v/>
      </c>
      <c r="X2395">
        <f>YEAR(C2395)</f>
        <v/>
      </c>
      <c r="Y2395">
        <f>X2395-YEAR(V2395)+1</f>
        <v/>
      </c>
    </row>
    <row r="2396">
      <c r="A2396" t="n">
        <v>2395</v>
      </c>
      <c r="B2396" t="inlineStr">
        <is>
          <t>US-2021-137974</t>
        </is>
      </c>
      <c r="C2396" s="51" t="n">
        <v>44302</v>
      </c>
      <c r="D2396" s="51" t="n">
        <v>44304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inlineStr">
        <is>
          <t>22980</t>
        </is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  <c r="V2396" s="51">
        <f>INDEX(Customers!$C$2:$C$805,MATCH(F2396,Customers!$A$2:$A$805,0))</f>
        <v/>
      </c>
      <c r="W2396">
        <f>INDEX(Customers!$D$2:$D$805,MATCH(F2396,Customers!$A$2:$A$805,0))</f>
        <v/>
      </c>
      <c r="X2396">
        <f>YEAR(C2396)</f>
        <v/>
      </c>
      <c r="Y2396">
        <f>X2396-YEAR(V2396)+1</f>
        <v/>
      </c>
    </row>
    <row r="2397">
      <c r="A2397" t="n">
        <v>2396</v>
      </c>
      <c r="B2397" t="inlineStr">
        <is>
          <t>US-2021-161263</t>
        </is>
      </c>
      <c r="C2397" s="51" t="n">
        <v>44302</v>
      </c>
      <c r="D2397" s="51" t="n">
        <v>44307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inlineStr">
        <is>
          <t>43615</t>
        </is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  <c r="V2397" s="51">
        <f>INDEX(Customers!$C$2:$C$805,MATCH(F2397,Customers!$A$2:$A$805,0))</f>
        <v/>
      </c>
      <c r="W2397">
        <f>INDEX(Customers!$D$2:$D$805,MATCH(F2397,Customers!$A$2:$A$805,0))</f>
        <v/>
      </c>
      <c r="X2397">
        <f>YEAR(C2397)</f>
        <v/>
      </c>
      <c r="Y2397">
        <f>X2397-YEAR(V2397)+1</f>
        <v/>
      </c>
    </row>
    <row r="2398">
      <c r="A2398" t="n">
        <v>2397</v>
      </c>
      <c r="B2398" t="inlineStr">
        <is>
          <t>US-2021-106215</t>
        </is>
      </c>
      <c r="C2398" s="51" t="n">
        <v>44302</v>
      </c>
      <c r="D2398" s="51" t="n">
        <v>44307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19143</t>
        </is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  <c r="V2398" s="51">
        <f>INDEX(Customers!$C$2:$C$805,MATCH(F2398,Customers!$A$2:$A$805,0))</f>
        <v/>
      </c>
      <c r="W2398">
        <f>INDEX(Customers!$D$2:$D$805,MATCH(F2398,Customers!$A$2:$A$805,0))</f>
        <v/>
      </c>
      <c r="X2398">
        <f>YEAR(C2398)</f>
        <v/>
      </c>
      <c r="Y2398">
        <f>X2398-YEAR(V2398)+1</f>
        <v/>
      </c>
    </row>
    <row r="2399">
      <c r="A2399" t="n">
        <v>2398</v>
      </c>
      <c r="B2399" t="inlineStr">
        <is>
          <t>US-2021-161263</t>
        </is>
      </c>
      <c r="C2399" s="51" t="n">
        <v>44302</v>
      </c>
      <c r="D2399" s="51" t="n">
        <v>44307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inlineStr">
        <is>
          <t>43615</t>
        </is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  <c r="V2399" s="51">
        <f>INDEX(Customers!$C$2:$C$805,MATCH(F2399,Customers!$A$2:$A$805,0))</f>
        <v/>
      </c>
      <c r="W2399">
        <f>INDEX(Customers!$D$2:$D$805,MATCH(F2399,Customers!$A$2:$A$805,0))</f>
        <v/>
      </c>
      <c r="X2399">
        <f>YEAR(C2399)</f>
        <v/>
      </c>
      <c r="Y2399">
        <f>X2399-YEAR(V2399)+1</f>
        <v/>
      </c>
    </row>
    <row r="2400">
      <c r="A2400" t="n">
        <v>2399</v>
      </c>
      <c r="B2400" t="inlineStr">
        <is>
          <t>US-2021-161263</t>
        </is>
      </c>
      <c r="C2400" s="51" t="n">
        <v>44302</v>
      </c>
      <c r="D2400" s="51" t="n">
        <v>44307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inlineStr">
        <is>
          <t>43615</t>
        </is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  <c r="V2400" s="51">
        <f>INDEX(Customers!$C$2:$C$805,MATCH(F2400,Customers!$A$2:$A$805,0))</f>
        <v/>
      </c>
      <c r="W2400">
        <f>INDEX(Customers!$D$2:$D$805,MATCH(F2400,Customers!$A$2:$A$805,0))</f>
        <v/>
      </c>
      <c r="X2400">
        <f>YEAR(C2400)</f>
        <v/>
      </c>
      <c r="Y2400">
        <f>X2400-YEAR(V2400)+1</f>
        <v/>
      </c>
    </row>
    <row r="2401">
      <c r="A2401" t="n">
        <v>2400</v>
      </c>
      <c r="B2401" t="inlineStr">
        <is>
          <t>US-2021-146675</t>
        </is>
      </c>
      <c r="C2401" s="51" t="n">
        <v>44302</v>
      </c>
      <c r="D2401" s="51" t="n">
        <v>44306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inlineStr">
        <is>
          <t>60201</t>
        </is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  <c r="V2401" s="51">
        <f>INDEX(Customers!$C$2:$C$805,MATCH(F2401,Customers!$A$2:$A$805,0))</f>
        <v/>
      </c>
      <c r="W2401">
        <f>INDEX(Customers!$D$2:$D$805,MATCH(F2401,Customers!$A$2:$A$805,0))</f>
        <v/>
      </c>
      <c r="X2401">
        <f>YEAR(C2401)</f>
        <v/>
      </c>
      <c r="Y2401">
        <f>X2401-YEAR(V2401)+1</f>
        <v/>
      </c>
    </row>
    <row r="2402">
      <c r="A2402" t="n">
        <v>2401</v>
      </c>
      <c r="B2402" t="inlineStr">
        <is>
          <t>US-2021-146675</t>
        </is>
      </c>
      <c r="C2402" s="51" t="n">
        <v>44302</v>
      </c>
      <c r="D2402" s="51" t="n">
        <v>44306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inlineStr">
        <is>
          <t>60201</t>
        </is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  <c r="V2402" s="51">
        <f>INDEX(Customers!$C$2:$C$805,MATCH(F2402,Customers!$A$2:$A$805,0))</f>
        <v/>
      </c>
      <c r="W2402">
        <f>INDEX(Customers!$D$2:$D$805,MATCH(F2402,Customers!$A$2:$A$805,0))</f>
        <v/>
      </c>
      <c r="X2402">
        <f>YEAR(C2402)</f>
        <v/>
      </c>
      <c r="Y2402">
        <f>X2402-YEAR(V2402)+1</f>
        <v/>
      </c>
    </row>
    <row r="2403">
      <c r="A2403" t="n">
        <v>2402</v>
      </c>
      <c r="B2403" t="inlineStr">
        <is>
          <t>US-2021-137974</t>
        </is>
      </c>
      <c r="C2403" s="51" t="n">
        <v>44302</v>
      </c>
      <c r="D2403" s="51" t="n">
        <v>44304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inlineStr">
        <is>
          <t>22980</t>
        </is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  <c r="V2403" s="51">
        <f>INDEX(Customers!$C$2:$C$805,MATCH(F2403,Customers!$A$2:$A$805,0))</f>
        <v/>
      </c>
      <c r="W2403">
        <f>INDEX(Customers!$D$2:$D$805,MATCH(F2403,Customers!$A$2:$A$805,0))</f>
        <v/>
      </c>
      <c r="X2403">
        <f>YEAR(C2403)</f>
        <v/>
      </c>
      <c r="Y2403">
        <f>X2403-YEAR(V2403)+1</f>
        <v/>
      </c>
    </row>
    <row r="2404">
      <c r="A2404" t="n">
        <v>2403</v>
      </c>
      <c r="B2404" t="inlineStr">
        <is>
          <t>US-2021-161263</t>
        </is>
      </c>
      <c r="C2404" s="51" t="n">
        <v>44302</v>
      </c>
      <c r="D2404" s="51" t="n">
        <v>44307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inlineStr">
        <is>
          <t>43615</t>
        </is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  <c r="V2404" s="51">
        <f>INDEX(Customers!$C$2:$C$805,MATCH(F2404,Customers!$A$2:$A$805,0))</f>
        <v/>
      </c>
      <c r="W2404">
        <f>INDEX(Customers!$D$2:$D$805,MATCH(F2404,Customers!$A$2:$A$805,0))</f>
        <v/>
      </c>
      <c r="X2404">
        <f>YEAR(C2404)</f>
        <v/>
      </c>
      <c r="Y2404">
        <f>X2404-YEAR(V2404)+1</f>
        <v/>
      </c>
    </row>
    <row r="2405">
      <c r="A2405" t="n">
        <v>2404</v>
      </c>
      <c r="B2405" t="inlineStr">
        <is>
          <t>US-2021-155306</t>
        </is>
      </c>
      <c r="C2405" s="51" t="n">
        <v>44303</v>
      </c>
      <c r="D2405" s="51" t="n">
        <v>44307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94122</t>
        </is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  <c r="V2405" s="51">
        <f>INDEX(Customers!$C$2:$C$805,MATCH(F2405,Customers!$A$2:$A$805,0))</f>
        <v/>
      </c>
      <c r="W2405">
        <f>INDEX(Customers!$D$2:$D$805,MATCH(F2405,Customers!$A$2:$A$805,0))</f>
        <v/>
      </c>
      <c r="X2405">
        <f>YEAR(C2405)</f>
        <v/>
      </c>
      <c r="Y2405">
        <f>X2405-YEAR(V2405)+1</f>
        <v/>
      </c>
    </row>
    <row r="2406">
      <c r="A2406" t="n">
        <v>2405</v>
      </c>
      <c r="B2406" t="inlineStr">
        <is>
          <t>US-2021-148712</t>
        </is>
      </c>
      <c r="C2406" s="51" t="n">
        <v>44303</v>
      </c>
      <c r="D2406" s="51" t="n">
        <v>44309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10035</t>
        </is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  <c r="V2406" s="51">
        <f>INDEX(Customers!$C$2:$C$805,MATCH(F2406,Customers!$A$2:$A$805,0))</f>
        <v/>
      </c>
      <c r="W2406">
        <f>INDEX(Customers!$D$2:$D$805,MATCH(F2406,Customers!$A$2:$A$805,0))</f>
        <v/>
      </c>
      <c r="X2406">
        <f>YEAR(C2406)</f>
        <v/>
      </c>
      <c r="Y2406">
        <f>X2406-YEAR(V2406)+1</f>
        <v/>
      </c>
    </row>
    <row r="2407">
      <c r="A2407" t="n">
        <v>2406</v>
      </c>
      <c r="B2407" t="inlineStr">
        <is>
          <t>US-2021-155306</t>
        </is>
      </c>
      <c r="C2407" s="51" t="n">
        <v>44303</v>
      </c>
      <c r="D2407" s="51" t="n">
        <v>44307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  <c r="V2407" s="51">
        <f>INDEX(Customers!$C$2:$C$805,MATCH(F2407,Customers!$A$2:$A$805,0))</f>
        <v/>
      </c>
      <c r="W2407">
        <f>INDEX(Customers!$D$2:$D$805,MATCH(F2407,Customers!$A$2:$A$805,0))</f>
        <v/>
      </c>
      <c r="X2407">
        <f>YEAR(C2407)</f>
        <v/>
      </c>
      <c r="Y2407">
        <f>X2407-YEAR(V2407)+1</f>
        <v/>
      </c>
    </row>
    <row r="2408">
      <c r="A2408" t="n">
        <v>2407</v>
      </c>
      <c r="B2408" t="inlineStr">
        <is>
          <t>US-2021-148712</t>
        </is>
      </c>
      <c r="C2408" s="51" t="n">
        <v>44303</v>
      </c>
      <c r="D2408" s="51" t="n">
        <v>44309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inlineStr">
        <is>
          <t>10035</t>
        </is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  <c r="V2408" s="51">
        <f>INDEX(Customers!$C$2:$C$805,MATCH(F2408,Customers!$A$2:$A$805,0))</f>
        <v/>
      </c>
      <c r="W2408">
        <f>INDEX(Customers!$D$2:$D$805,MATCH(F2408,Customers!$A$2:$A$805,0))</f>
        <v/>
      </c>
      <c r="X2408">
        <f>YEAR(C2408)</f>
        <v/>
      </c>
      <c r="Y2408">
        <f>X2408-YEAR(V2408)+1</f>
        <v/>
      </c>
    </row>
    <row r="2409">
      <c r="A2409" t="n">
        <v>2408</v>
      </c>
      <c r="B2409" t="inlineStr">
        <is>
          <t>US-2021-155306</t>
        </is>
      </c>
      <c r="C2409" s="51" t="n">
        <v>44303</v>
      </c>
      <c r="D2409" s="51" t="n">
        <v>44307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  <c r="V2409" s="51">
        <f>INDEX(Customers!$C$2:$C$805,MATCH(F2409,Customers!$A$2:$A$805,0))</f>
        <v/>
      </c>
      <c r="W2409">
        <f>INDEX(Customers!$D$2:$D$805,MATCH(F2409,Customers!$A$2:$A$805,0))</f>
        <v/>
      </c>
      <c r="X2409">
        <f>YEAR(C2409)</f>
        <v/>
      </c>
      <c r="Y2409">
        <f>X2409-YEAR(V2409)+1</f>
        <v/>
      </c>
    </row>
    <row r="2410">
      <c r="A2410" t="n">
        <v>2409</v>
      </c>
      <c r="B2410" t="inlineStr">
        <is>
          <t>US-2021-155306</t>
        </is>
      </c>
      <c r="C2410" s="51" t="n">
        <v>44303</v>
      </c>
      <c r="D2410" s="51" t="n">
        <v>44307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  <c r="V2410" s="51">
        <f>INDEX(Customers!$C$2:$C$805,MATCH(F2410,Customers!$A$2:$A$805,0))</f>
        <v/>
      </c>
      <c r="W2410">
        <f>INDEX(Customers!$D$2:$D$805,MATCH(F2410,Customers!$A$2:$A$805,0))</f>
        <v/>
      </c>
      <c r="X2410">
        <f>YEAR(C2410)</f>
        <v/>
      </c>
      <c r="Y2410">
        <f>X2410-YEAR(V2410)+1</f>
        <v/>
      </c>
    </row>
    <row r="2411">
      <c r="A2411" t="n">
        <v>2410</v>
      </c>
      <c r="B2411" t="inlineStr">
        <is>
          <t>US-2021-148712</t>
        </is>
      </c>
      <c r="C2411" s="51" t="n">
        <v>44303</v>
      </c>
      <c r="D2411" s="51" t="n">
        <v>44309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inlineStr">
        <is>
          <t>10035</t>
        </is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  <c r="V2411" s="51">
        <f>INDEX(Customers!$C$2:$C$805,MATCH(F2411,Customers!$A$2:$A$805,0))</f>
        <v/>
      </c>
      <c r="W2411">
        <f>INDEX(Customers!$D$2:$D$805,MATCH(F2411,Customers!$A$2:$A$805,0))</f>
        <v/>
      </c>
      <c r="X2411">
        <f>YEAR(C2411)</f>
        <v/>
      </c>
      <c r="Y2411">
        <f>X2411-YEAR(V2411)+1</f>
        <v/>
      </c>
    </row>
    <row r="2412">
      <c r="A2412" t="n">
        <v>2411</v>
      </c>
      <c r="B2412" t="inlineStr">
        <is>
          <t>US-2021-155306</t>
        </is>
      </c>
      <c r="C2412" s="51" t="n">
        <v>44303</v>
      </c>
      <c r="D2412" s="51" t="n">
        <v>44307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inlineStr">
        <is>
          <t>94122</t>
        </is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  <c r="V2412" s="51">
        <f>INDEX(Customers!$C$2:$C$805,MATCH(F2412,Customers!$A$2:$A$805,0))</f>
        <v/>
      </c>
      <c r="W2412">
        <f>INDEX(Customers!$D$2:$D$805,MATCH(F2412,Customers!$A$2:$A$805,0))</f>
        <v/>
      </c>
      <c r="X2412">
        <f>YEAR(C2412)</f>
        <v/>
      </c>
      <c r="Y2412">
        <f>X2412-YEAR(V2412)+1</f>
        <v/>
      </c>
    </row>
    <row r="2413">
      <c r="A2413" t="n">
        <v>2412</v>
      </c>
      <c r="B2413" t="inlineStr">
        <is>
          <t>US-2021-163433</t>
        </is>
      </c>
      <c r="C2413" s="51" t="n">
        <v>44304</v>
      </c>
      <c r="D2413" s="51" t="n">
        <v>44308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inlineStr">
        <is>
          <t>78501</t>
        </is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  <c r="V2413" s="51">
        <f>INDEX(Customers!$C$2:$C$805,MATCH(F2413,Customers!$A$2:$A$805,0))</f>
        <v/>
      </c>
      <c r="W2413">
        <f>INDEX(Customers!$D$2:$D$805,MATCH(F2413,Customers!$A$2:$A$805,0))</f>
        <v/>
      </c>
      <c r="X2413">
        <f>YEAR(C2413)</f>
        <v/>
      </c>
      <c r="Y2413">
        <f>X2413-YEAR(V2413)+1</f>
        <v/>
      </c>
    </row>
    <row r="2414">
      <c r="A2414" t="n">
        <v>2413</v>
      </c>
      <c r="B2414" t="inlineStr">
        <is>
          <t>US-2021-115742</t>
        </is>
      </c>
      <c r="C2414" s="51" t="n">
        <v>44304</v>
      </c>
      <c r="D2414" s="51" t="n">
        <v>44308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inlineStr">
        <is>
          <t>47150</t>
        </is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  <c r="V2414" s="51">
        <f>INDEX(Customers!$C$2:$C$805,MATCH(F2414,Customers!$A$2:$A$805,0))</f>
        <v/>
      </c>
      <c r="W2414">
        <f>INDEX(Customers!$D$2:$D$805,MATCH(F2414,Customers!$A$2:$A$805,0))</f>
        <v/>
      </c>
      <c r="X2414">
        <f>YEAR(C2414)</f>
        <v/>
      </c>
      <c r="Y2414">
        <f>X2414-YEAR(V2414)+1</f>
        <v/>
      </c>
    </row>
    <row r="2415">
      <c r="A2415" t="n">
        <v>2414</v>
      </c>
      <c r="B2415" t="inlineStr">
        <is>
          <t>US-2021-115742</t>
        </is>
      </c>
      <c r="C2415" s="51" t="n">
        <v>44304</v>
      </c>
      <c r="D2415" s="51" t="n">
        <v>44308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inlineStr">
        <is>
          <t>47150</t>
        </is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  <c r="V2415" s="51">
        <f>INDEX(Customers!$C$2:$C$805,MATCH(F2415,Customers!$A$2:$A$805,0))</f>
        <v/>
      </c>
      <c r="W2415">
        <f>INDEX(Customers!$D$2:$D$805,MATCH(F2415,Customers!$A$2:$A$805,0))</f>
        <v/>
      </c>
      <c r="X2415">
        <f>YEAR(C2415)</f>
        <v/>
      </c>
      <c r="Y2415">
        <f>X2415-YEAR(V2415)+1</f>
        <v/>
      </c>
    </row>
    <row r="2416">
      <c r="A2416" t="n">
        <v>2415</v>
      </c>
      <c r="B2416" t="inlineStr">
        <is>
          <t>US-2021-163433</t>
        </is>
      </c>
      <c r="C2416" s="51" t="n">
        <v>44304</v>
      </c>
      <c r="D2416" s="51" t="n">
        <v>44308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inlineStr">
        <is>
          <t>78501</t>
        </is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  <c r="V2416" s="51">
        <f>INDEX(Customers!$C$2:$C$805,MATCH(F2416,Customers!$A$2:$A$805,0))</f>
        <v/>
      </c>
      <c r="W2416">
        <f>INDEX(Customers!$D$2:$D$805,MATCH(F2416,Customers!$A$2:$A$805,0))</f>
        <v/>
      </c>
      <c r="X2416">
        <f>YEAR(C2416)</f>
        <v/>
      </c>
      <c r="Y2416">
        <f>X2416-YEAR(V2416)+1</f>
        <v/>
      </c>
    </row>
    <row r="2417">
      <c r="A2417" t="n">
        <v>2416</v>
      </c>
      <c r="B2417" t="inlineStr">
        <is>
          <t>US-2021-163433</t>
        </is>
      </c>
      <c r="C2417" s="51" t="n">
        <v>44304</v>
      </c>
      <c r="D2417" s="51" t="n">
        <v>44308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inlineStr">
        <is>
          <t>78501</t>
        </is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  <c r="V2417" s="51">
        <f>INDEX(Customers!$C$2:$C$805,MATCH(F2417,Customers!$A$2:$A$805,0))</f>
        <v/>
      </c>
      <c r="W2417">
        <f>INDEX(Customers!$D$2:$D$805,MATCH(F2417,Customers!$A$2:$A$805,0))</f>
        <v/>
      </c>
      <c r="X2417">
        <f>YEAR(C2417)</f>
        <v/>
      </c>
      <c r="Y2417">
        <f>X2417-YEAR(V2417)+1</f>
        <v/>
      </c>
    </row>
    <row r="2418">
      <c r="A2418" t="n">
        <v>2417</v>
      </c>
      <c r="B2418" t="inlineStr">
        <is>
          <t>US-2021-163433</t>
        </is>
      </c>
      <c r="C2418" s="51" t="n">
        <v>44304</v>
      </c>
      <c r="D2418" s="51" t="n">
        <v>44308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inlineStr">
        <is>
          <t>78501</t>
        </is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  <c r="V2418" s="51">
        <f>INDEX(Customers!$C$2:$C$805,MATCH(F2418,Customers!$A$2:$A$805,0))</f>
        <v/>
      </c>
      <c r="W2418">
        <f>INDEX(Customers!$D$2:$D$805,MATCH(F2418,Customers!$A$2:$A$805,0))</f>
        <v/>
      </c>
      <c r="X2418">
        <f>YEAR(C2418)</f>
        <v/>
      </c>
      <c r="Y2418">
        <f>X2418-YEAR(V2418)+1</f>
        <v/>
      </c>
    </row>
    <row r="2419">
      <c r="A2419" t="n">
        <v>2418</v>
      </c>
      <c r="B2419" t="inlineStr">
        <is>
          <t>US-2021-163433</t>
        </is>
      </c>
      <c r="C2419" s="51" t="n">
        <v>44304</v>
      </c>
      <c r="D2419" s="51" t="n">
        <v>44308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inlineStr">
        <is>
          <t>78501</t>
        </is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  <c r="V2419" s="51">
        <f>INDEX(Customers!$C$2:$C$805,MATCH(F2419,Customers!$A$2:$A$805,0))</f>
        <v/>
      </c>
      <c r="W2419">
        <f>INDEX(Customers!$D$2:$D$805,MATCH(F2419,Customers!$A$2:$A$805,0))</f>
        <v/>
      </c>
      <c r="X2419">
        <f>YEAR(C2419)</f>
        <v/>
      </c>
      <c r="Y2419">
        <f>X2419-YEAR(V2419)+1</f>
        <v/>
      </c>
    </row>
    <row r="2420">
      <c r="A2420" t="n">
        <v>2419</v>
      </c>
      <c r="B2420" t="inlineStr">
        <is>
          <t>US-2021-115742</t>
        </is>
      </c>
      <c r="C2420" s="51" t="n">
        <v>44304</v>
      </c>
      <c r="D2420" s="51" t="n">
        <v>44308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inlineStr">
        <is>
          <t>47150</t>
        </is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  <c r="V2420" s="51">
        <f>INDEX(Customers!$C$2:$C$805,MATCH(F2420,Customers!$A$2:$A$805,0))</f>
        <v/>
      </c>
      <c r="W2420">
        <f>INDEX(Customers!$D$2:$D$805,MATCH(F2420,Customers!$A$2:$A$805,0))</f>
        <v/>
      </c>
      <c r="X2420">
        <f>YEAR(C2420)</f>
        <v/>
      </c>
      <c r="Y2420">
        <f>X2420-YEAR(V2420)+1</f>
        <v/>
      </c>
    </row>
    <row r="2421">
      <c r="A2421" t="n">
        <v>2420</v>
      </c>
      <c r="B2421" t="inlineStr">
        <is>
          <t>US-2021-115742</t>
        </is>
      </c>
      <c r="C2421" s="51" t="n">
        <v>44304</v>
      </c>
      <c r="D2421" s="51" t="n">
        <v>44308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inlineStr">
        <is>
          <t>47150</t>
        </is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  <c r="V2421" s="51">
        <f>INDEX(Customers!$C$2:$C$805,MATCH(F2421,Customers!$A$2:$A$805,0))</f>
        <v/>
      </c>
      <c r="W2421">
        <f>INDEX(Customers!$D$2:$D$805,MATCH(F2421,Customers!$A$2:$A$805,0))</f>
        <v/>
      </c>
      <c r="X2421">
        <f>YEAR(C2421)</f>
        <v/>
      </c>
      <c r="Y2421">
        <f>X2421-YEAR(V2421)+1</f>
        <v/>
      </c>
    </row>
    <row r="2422">
      <c r="A2422" t="n">
        <v>2421</v>
      </c>
      <c r="B2422" t="inlineStr">
        <is>
          <t>US-2021-134271</t>
        </is>
      </c>
      <c r="C2422" s="51" t="n">
        <v>44304</v>
      </c>
      <c r="D2422" s="51" t="n">
        <v>44309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inlineStr">
        <is>
          <t>10024</t>
        </is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  <c r="V2422" s="51">
        <f>INDEX(Customers!$C$2:$C$805,MATCH(F2422,Customers!$A$2:$A$805,0))</f>
        <v/>
      </c>
      <c r="W2422">
        <f>INDEX(Customers!$D$2:$D$805,MATCH(F2422,Customers!$A$2:$A$805,0))</f>
        <v/>
      </c>
      <c r="X2422">
        <f>YEAR(C2422)</f>
        <v/>
      </c>
      <c r="Y2422">
        <f>X2422-YEAR(V2422)+1</f>
        <v/>
      </c>
    </row>
    <row r="2423">
      <c r="A2423" t="n">
        <v>2422</v>
      </c>
      <c r="B2423" t="inlineStr">
        <is>
          <t>US-2021-142601</t>
        </is>
      </c>
      <c r="C2423" s="51" t="n">
        <v>44304</v>
      </c>
      <c r="D2423" s="51" t="n">
        <v>44306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inlineStr">
        <is>
          <t>90004</t>
        </is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  <c r="V2423" s="51">
        <f>INDEX(Customers!$C$2:$C$805,MATCH(F2423,Customers!$A$2:$A$805,0))</f>
        <v/>
      </c>
      <c r="W2423">
        <f>INDEX(Customers!$D$2:$D$805,MATCH(F2423,Customers!$A$2:$A$805,0))</f>
        <v/>
      </c>
      <c r="X2423">
        <f>YEAR(C2423)</f>
        <v/>
      </c>
      <c r="Y2423">
        <f>X2423-YEAR(V2423)+1</f>
        <v/>
      </c>
    </row>
    <row r="2424">
      <c r="A2424" t="n">
        <v>2423</v>
      </c>
      <c r="B2424" t="inlineStr">
        <is>
          <t>US-2021-163433</t>
        </is>
      </c>
      <c r="C2424" s="51" t="n">
        <v>44304</v>
      </c>
      <c r="D2424" s="51" t="n">
        <v>44308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inlineStr">
        <is>
          <t>78501</t>
        </is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  <c r="V2424" s="51">
        <f>INDEX(Customers!$C$2:$C$805,MATCH(F2424,Customers!$A$2:$A$805,0))</f>
        <v/>
      </c>
      <c r="W2424">
        <f>INDEX(Customers!$D$2:$D$805,MATCH(F2424,Customers!$A$2:$A$805,0))</f>
        <v/>
      </c>
      <c r="X2424">
        <f>YEAR(C2424)</f>
        <v/>
      </c>
      <c r="Y2424">
        <f>X2424-YEAR(V2424)+1</f>
        <v/>
      </c>
    </row>
    <row r="2425">
      <c r="A2425" t="n">
        <v>2424</v>
      </c>
      <c r="B2425" t="inlineStr">
        <is>
          <t>US-2021-113593</t>
        </is>
      </c>
      <c r="C2425" s="51" t="n">
        <v>44304</v>
      </c>
      <c r="D2425" s="51" t="n">
        <v>44306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inlineStr">
        <is>
          <t>93454</t>
        </is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  <c r="V2425" s="51">
        <f>INDEX(Customers!$C$2:$C$805,MATCH(F2425,Customers!$A$2:$A$805,0))</f>
        <v/>
      </c>
      <c r="W2425">
        <f>INDEX(Customers!$D$2:$D$805,MATCH(F2425,Customers!$A$2:$A$805,0))</f>
        <v/>
      </c>
      <c r="X2425">
        <f>YEAR(C2425)</f>
        <v/>
      </c>
      <c r="Y2425">
        <f>X2425-YEAR(V2425)+1</f>
        <v/>
      </c>
    </row>
    <row r="2426">
      <c r="A2426" t="n">
        <v>2425</v>
      </c>
      <c r="B2426" t="inlineStr">
        <is>
          <t>US-2021-142601</t>
        </is>
      </c>
      <c r="C2426" s="51" t="n">
        <v>44304</v>
      </c>
      <c r="D2426" s="51" t="n">
        <v>44306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inlineStr">
        <is>
          <t>90004</t>
        </is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  <c r="V2426" s="51">
        <f>INDEX(Customers!$C$2:$C$805,MATCH(F2426,Customers!$A$2:$A$805,0))</f>
        <v/>
      </c>
      <c r="W2426">
        <f>INDEX(Customers!$D$2:$D$805,MATCH(F2426,Customers!$A$2:$A$805,0))</f>
        <v/>
      </c>
      <c r="X2426">
        <f>YEAR(C2426)</f>
        <v/>
      </c>
      <c r="Y2426">
        <f>X2426-YEAR(V2426)+1</f>
        <v/>
      </c>
    </row>
    <row r="2427">
      <c r="A2427" t="n">
        <v>2426</v>
      </c>
      <c r="B2427" t="inlineStr">
        <is>
          <t>US-2021-102722</t>
        </is>
      </c>
      <c r="C2427" s="51" t="n">
        <v>44304</v>
      </c>
      <c r="D2427" s="51" t="n">
        <v>44305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inlineStr">
        <is>
          <t>71203</t>
        </is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  <c r="V2427" s="51">
        <f>INDEX(Customers!$C$2:$C$805,MATCH(F2427,Customers!$A$2:$A$805,0))</f>
        <v/>
      </c>
      <c r="W2427">
        <f>INDEX(Customers!$D$2:$D$805,MATCH(F2427,Customers!$A$2:$A$805,0))</f>
        <v/>
      </c>
      <c r="X2427">
        <f>YEAR(C2427)</f>
        <v/>
      </c>
      <c r="Y2427">
        <f>X2427-YEAR(V2427)+1</f>
        <v/>
      </c>
    </row>
    <row r="2428">
      <c r="A2428" t="n">
        <v>2427</v>
      </c>
      <c r="B2428" t="inlineStr">
        <is>
          <t>US-2021-163433</t>
        </is>
      </c>
      <c r="C2428" s="51" t="n">
        <v>44304</v>
      </c>
      <c r="D2428" s="51" t="n">
        <v>44308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inlineStr">
        <is>
          <t>78501</t>
        </is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  <c r="V2428" s="51">
        <f>INDEX(Customers!$C$2:$C$805,MATCH(F2428,Customers!$A$2:$A$805,0))</f>
        <v/>
      </c>
      <c r="W2428">
        <f>INDEX(Customers!$D$2:$D$805,MATCH(F2428,Customers!$A$2:$A$805,0))</f>
        <v/>
      </c>
      <c r="X2428">
        <f>YEAR(C2428)</f>
        <v/>
      </c>
      <c r="Y2428">
        <f>X2428-YEAR(V2428)+1</f>
        <v/>
      </c>
    </row>
    <row r="2429">
      <c r="A2429" t="n">
        <v>2428</v>
      </c>
      <c r="B2429" t="inlineStr">
        <is>
          <t>US-2021-163433</t>
        </is>
      </c>
      <c r="C2429" s="51" t="n">
        <v>44304</v>
      </c>
      <c r="D2429" s="51" t="n">
        <v>44308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78501</t>
        </is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  <c r="V2429" s="51">
        <f>INDEX(Customers!$C$2:$C$805,MATCH(F2429,Customers!$A$2:$A$805,0))</f>
        <v/>
      </c>
      <c r="W2429">
        <f>INDEX(Customers!$D$2:$D$805,MATCH(F2429,Customers!$A$2:$A$805,0))</f>
        <v/>
      </c>
      <c r="X2429">
        <f>YEAR(C2429)</f>
        <v/>
      </c>
      <c r="Y2429">
        <f>X2429-YEAR(V2429)+1</f>
        <v/>
      </c>
    </row>
    <row r="2430">
      <c r="A2430" t="n">
        <v>2429</v>
      </c>
      <c r="B2430" t="inlineStr">
        <is>
          <t>US-2021-163433</t>
        </is>
      </c>
      <c r="C2430" s="51" t="n">
        <v>44304</v>
      </c>
      <c r="D2430" s="51" t="n">
        <v>44308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78501</t>
        </is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  <c r="V2430" s="51">
        <f>INDEX(Customers!$C$2:$C$805,MATCH(F2430,Customers!$A$2:$A$805,0))</f>
        <v/>
      </c>
      <c r="W2430">
        <f>INDEX(Customers!$D$2:$D$805,MATCH(F2430,Customers!$A$2:$A$805,0))</f>
        <v/>
      </c>
      <c r="X2430">
        <f>YEAR(C2430)</f>
        <v/>
      </c>
      <c r="Y2430">
        <f>X2430-YEAR(V2430)+1</f>
        <v/>
      </c>
    </row>
    <row r="2431">
      <c r="A2431" t="n">
        <v>2430</v>
      </c>
      <c r="B2431" t="inlineStr">
        <is>
          <t>US-2021-155369</t>
        </is>
      </c>
      <c r="C2431" s="51" t="n">
        <v>44305</v>
      </c>
      <c r="D2431" s="51" t="n">
        <v>44311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inlineStr">
        <is>
          <t>75007</t>
        </is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  <c r="V2431" s="51">
        <f>INDEX(Customers!$C$2:$C$805,MATCH(F2431,Customers!$A$2:$A$805,0))</f>
        <v/>
      </c>
      <c r="W2431">
        <f>INDEX(Customers!$D$2:$D$805,MATCH(F2431,Customers!$A$2:$A$805,0))</f>
        <v/>
      </c>
      <c r="X2431">
        <f>YEAR(C2431)</f>
        <v/>
      </c>
      <c r="Y2431">
        <f>X2431-YEAR(V2431)+1</f>
        <v/>
      </c>
    </row>
    <row r="2432">
      <c r="A2432" t="n">
        <v>2431</v>
      </c>
      <c r="B2432" t="inlineStr">
        <is>
          <t>US-2021-155369</t>
        </is>
      </c>
      <c r="C2432" s="51" t="n">
        <v>44305</v>
      </c>
      <c r="D2432" s="51" t="n">
        <v>44311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inlineStr">
        <is>
          <t>75007</t>
        </is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  <c r="V2432" s="51">
        <f>INDEX(Customers!$C$2:$C$805,MATCH(F2432,Customers!$A$2:$A$805,0))</f>
        <v/>
      </c>
      <c r="W2432">
        <f>INDEX(Customers!$D$2:$D$805,MATCH(F2432,Customers!$A$2:$A$805,0))</f>
        <v/>
      </c>
      <c r="X2432">
        <f>YEAR(C2432)</f>
        <v/>
      </c>
      <c r="Y2432">
        <f>X2432-YEAR(V2432)+1</f>
        <v/>
      </c>
    </row>
    <row r="2433">
      <c r="A2433" t="n">
        <v>2432</v>
      </c>
      <c r="B2433" t="inlineStr">
        <is>
          <t>US-2021-149342</t>
        </is>
      </c>
      <c r="C2433" s="51" t="n">
        <v>44306</v>
      </c>
      <c r="D2433" s="51" t="n">
        <v>44311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inlineStr">
        <is>
          <t>31907</t>
        </is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  <c r="V2433" s="51">
        <f>INDEX(Customers!$C$2:$C$805,MATCH(F2433,Customers!$A$2:$A$805,0))</f>
        <v/>
      </c>
      <c r="W2433">
        <f>INDEX(Customers!$D$2:$D$805,MATCH(F2433,Customers!$A$2:$A$805,0))</f>
        <v/>
      </c>
      <c r="X2433">
        <f>YEAR(C2433)</f>
        <v/>
      </c>
      <c r="Y2433">
        <f>X2433-YEAR(V2433)+1</f>
        <v/>
      </c>
    </row>
    <row r="2434">
      <c r="A2434" t="n">
        <v>2433</v>
      </c>
      <c r="B2434" t="inlineStr">
        <is>
          <t>US-2021-109169</t>
        </is>
      </c>
      <c r="C2434" s="51" t="n">
        <v>44306</v>
      </c>
      <c r="D2434" s="51" t="n">
        <v>44310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inlineStr">
        <is>
          <t>48234</t>
        </is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  <c r="V2434" s="51">
        <f>INDEX(Customers!$C$2:$C$805,MATCH(F2434,Customers!$A$2:$A$805,0))</f>
        <v/>
      </c>
      <c r="W2434">
        <f>INDEX(Customers!$D$2:$D$805,MATCH(F2434,Customers!$A$2:$A$805,0))</f>
        <v/>
      </c>
      <c r="X2434">
        <f>YEAR(C2434)</f>
        <v/>
      </c>
      <c r="Y2434">
        <f>X2434-YEAR(V2434)+1</f>
        <v/>
      </c>
    </row>
    <row r="2435">
      <c r="A2435" t="n">
        <v>2434</v>
      </c>
      <c r="B2435" t="inlineStr">
        <is>
          <t>US-2021-149342</t>
        </is>
      </c>
      <c r="C2435" s="51" t="n">
        <v>44306</v>
      </c>
      <c r="D2435" s="51" t="n">
        <v>44311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inlineStr">
        <is>
          <t>31907</t>
        </is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  <c r="V2435" s="51">
        <f>INDEX(Customers!$C$2:$C$805,MATCH(F2435,Customers!$A$2:$A$805,0))</f>
        <v/>
      </c>
      <c r="W2435">
        <f>INDEX(Customers!$D$2:$D$805,MATCH(F2435,Customers!$A$2:$A$805,0))</f>
        <v/>
      </c>
      <c r="X2435">
        <f>YEAR(C2435)</f>
        <v/>
      </c>
      <c r="Y2435">
        <f>X2435-YEAR(V2435)+1</f>
        <v/>
      </c>
    </row>
    <row r="2436">
      <c r="A2436" t="n">
        <v>2435</v>
      </c>
      <c r="B2436" t="inlineStr">
        <is>
          <t>US-2021-142433</t>
        </is>
      </c>
      <c r="C2436" s="51" t="n">
        <v>44306</v>
      </c>
      <c r="D2436" s="51" t="n">
        <v>44311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inlineStr">
        <is>
          <t>77036</t>
        </is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  <c r="V2436" s="51">
        <f>INDEX(Customers!$C$2:$C$805,MATCH(F2436,Customers!$A$2:$A$805,0))</f>
        <v/>
      </c>
      <c r="W2436">
        <f>INDEX(Customers!$D$2:$D$805,MATCH(F2436,Customers!$A$2:$A$805,0))</f>
        <v/>
      </c>
      <c r="X2436">
        <f>YEAR(C2436)</f>
        <v/>
      </c>
      <c r="Y2436">
        <f>X2436-YEAR(V2436)+1</f>
        <v/>
      </c>
    </row>
    <row r="2437">
      <c r="A2437" t="n">
        <v>2436</v>
      </c>
      <c r="B2437" t="inlineStr">
        <is>
          <t>US-2021-149342</t>
        </is>
      </c>
      <c r="C2437" s="51" t="n">
        <v>44306</v>
      </c>
      <c r="D2437" s="51" t="n">
        <v>44311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inlineStr">
        <is>
          <t>31907</t>
        </is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  <c r="V2437" s="51">
        <f>INDEX(Customers!$C$2:$C$805,MATCH(F2437,Customers!$A$2:$A$805,0))</f>
        <v/>
      </c>
      <c r="W2437">
        <f>INDEX(Customers!$D$2:$D$805,MATCH(F2437,Customers!$A$2:$A$805,0))</f>
        <v/>
      </c>
      <c r="X2437">
        <f>YEAR(C2437)</f>
        <v/>
      </c>
      <c r="Y2437">
        <f>X2437-YEAR(V2437)+1</f>
        <v/>
      </c>
    </row>
    <row r="2438">
      <c r="A2438" t="n">
        <v>2437</v>
      </c>
      <c r="B2438" t="inlineStr">
        <is>
          <t>US-2021-107678</t>
        </is>
      </c>
      <c r="C2438" s="51" t="n">
        <v>44307</v>
      </c>
      <c r="D2438" s="51" t="n">
        <v>44314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inlineStr">
        <is>
          <t>40214</t>
        </is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  <c r="V2438" s="51">
        <f>INDEX(Customers!$C$2:$C$805,MATCH(F2438,Customers!$A$2:$A$805,0))</f>
        <v/>
      </c>
      <c r="W2438">
        <f>INDEX(Customers!$D$2:$D$805,MATCH(F2438,Customers!$A$2:$A$805,0))</f>
        <v/>
      </c>
      <c r="X2438">
        <f>YEAR(C2438)</f>
        <v/>
      </c>
      <c r="Y2438">
        <f>X2438-YEAR(V2438)+1</f>
        <v/>
      </c>
    </row>
    <row r="2439">
      <c r="A2439" t="n">
        <v>2438</v>
      </c>
      <c r="B2439" t="inlineStr">
        <is>
          <t>US-2021-107678</t>
        </is>
      </c>
      <c r="C2439" s="51" t="n">
        <v>44307</v>
      </c>
      <c r="D2439" s="51" t="n">
        <v>44314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inlineStr">
        <is>
          <t>40214</t>
        </is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  <c r="V2439" s="51">
        <f>INDEX(Customers!$C$2:$C$805,MATCH(F2439,Customers!$A$2:$A$805,0))</f>
        <v/>
      </c>
      <c r="W2439">
        <f>INDEX(Customers!$D$2:$D$805,MATCH(F2439,Customers!$A$2:$A$805,0))</f>
        <v/>
      </c>
      <c r="X2439">
        <f>YEAR(C2439)</f>
        <v/>
      </c>
      <c r="Y2439">
        <f>X2439-YEAR(V2439)+1</f>
        <v/>
      </c>
    </row>
    <row r="2440">
      <c r="A2440" t="n">
        <v>2439</v>
      </c>
      <c r="B2440" t="inlineStr">
        <is>
          <t>US-2021-107678</t>
        </is>
      </c>
      <c r="C2440" s="51" t="n">
        <v>44307</v>
      </c>
      <c r="D2440" s="51" t="n">
        <v>44314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inlineStr">
        <is>
          <t>40214</t>
        </is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  <c r="V2440" s="51">
        <f>INDEX(Customers!$C$2:$C$805,MATCH(F2440,Customers!$A$2:$A$805,0))</f>
        <v/>
      </c>
      <c r="W2440">
        <f>INDEX(Customers!$D$2:$D$805,MATCH(F2440,Customers!$A$2:$A$805,0))</f>
        <v/>
      </c>
      <c r="X2440">
        <f>YEAR(C2440)</f>
        <v/>
      </c>
      <c r="Y2440">
        <f>X2440-YEAR(V2440)+1</f>
        <v/>
      </c>
    </row>
    <row r="2441">
      <c r="A2441" t="n">
        <v>2440</v>
      </c>
      <c r="B2441" t="inlineStr">
        <is>
          <t>US-2021-107678</t>
        </is>
      </c>
      <c r="C2441" s="51" t="n">
        <v>44307</v>
      </c>
      <c r="D2441" s="51" t="n">
        <v>44314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inlineStr">
        <is>
          <t>40214</t>
        </is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  <c r="V2441" s="51">
        <f>INDEX(Customers!$C$2:$C$805,MATCH(F2441,Customers!$A$2:$A$805,0))</f>
        <v/>
      </c>
      <c r="W2441">
        <f>INDEX(Customers!$D$2:$D$805,MATCH(F2441,Customers!$A$2:$A$805,0))</f>
        <v/>
      </c>
      <c r="X2441">
        <f>YEAR(C2441)</f>
        <v/>
      </c>
      <c r="Y2441">
        <f>X2441-YEAR(V2441)+1</f>
        <v/>
      </c>
    </row>
    <row r="2442">
      <c r="A2442" t="n">
        <v>2441</v>
      </c>
      <c r="B2442" t="inlineStr">
        <is>
          <t>US-2021-151253</t>
        </is>
      </c>
      <c r="C2442" s="51" t="n">
        <v>44308</v>
      </c>
      <c r="D2442" s="51" t="n">
        <v>44312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90008</t>
        </is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  <c r="V2442" s="51">
        <f>INDEX(Customers!$C$2:$C$805,MATCH(F2442,Customers!$A$2:$A$805,0))</f>
        <v/>
      </c>
      <c r="W2442">
        <f>INDEX(Customers!$D$2:$D$805,MATCH(F2442,Customers!$A$2:$A$805,0))</f>
        <v/>
      </c>
      <c r="X2442">
        <f>YEAR(C2442)</f>
        <v/>
      </c>
      <c r="Y2442">
        <f>X2442-YEAR(V2442)+1</f>
        <v/>
      </c>
    </row>
    <row r="2443">
      <c r="A2443" t="n">
        <v>2442</v>
      </c>
      <c r="B2443" t="inlineStr">
        <is>
          <t>US-2021-151253</t>
        </is>
      </c>
      <c r="C2443" s="51" t="n">
        <v>44308</v>
      </c>
      <c r="D2443" s="51" t="n">
        <v>44312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inlineStr">
        <is>
          <t>90008</t>
        </is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  <c r="V2443" s="51">
        <f>INDEX(Customers!$C$2:$C$805,MATCH(F2443,Customers!$A$2:$A$805,0))</f>
        <v/>
      </c>
      <c r="W2443">
        <f>INDEX(Customers!$D$2:$D$805,MATCH(F2443,Customers!$A$2:$A$805,0))</f>
        <v/>
      </c>
      <c r="X2443">
        <f>YEAR(C2443)</f>
        <v/>
      </c>
      <c r="Y2443">
        <f>X2443-YEAR(V2443)+1</f>
        <v/>
      </c>
    </row>
    <row r="2444">
      <c r="A2444" t="n">
        <v>2443</v>
      </c>
      <c r="B2444" t="inlineStr">
        <is>
          <t>US-2021-118227</t>
        </is>
      </c>
      <c r="C2444" s="51" t="n">
        <v>44310</v>
      </c>
      <c r="D2444" s="51" t="n">
        <v>44314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10009</t>
        </is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  <c r="V2444" s="51">
        <f>INDEX(Customers!$C$2:$C$805,MATCH(F2444,Customers!$A$2:$A$805,0))</f>
        <v/>
      </c>
      <c r="W2444">
        <f>INDEX(Customers!$D$2:$D$805,MATCH(F2444,Customers!$A$2:$A$805,0))</f>
        <v/>
      </c>
      <c r="X2444">
        <f>YEAR(C2444)</f>
        <v/>
      </c>
      <c r="Y2444">
        <f>X2444-YEAR(V2444)+1</f>
        <v/>
      </c>
    </row>
    <row r="2445">
      <c r="A2445" t="n">
        <v>2444</v>
      </c>
      <c r="B2445" t="inlineStr">
        <is>
          <t>US-2021-130365</t>
        </is>
      </c>
      <c r="C2445" s="51" t="n">
        <v>44311</v>
      </c>
      <c r="D2445" s="51" t="n">
        <v>44315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inlineStr">
        <is>
          <t>60505</t>
        </is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  <c r="V2445" s="51">
        <f>INDEX(Customers!$C$2:$C$805,MATCH(F2445,Customers!$A$2:$A$805,0))</f>
        <v/>
      </c>
      <c r="W2445">
        <f>INDEX(Customers!$D$2:$D$805,MATCH(F2445,Customers!$A$2:$A$805,0))</f>
        <v/>
      </c>
      <c r="X2445">
        <f>YEAR(C2445)</f>
        <v/>
      </c>
      <c r="Y2445">
        <f>X2445-YEAR(V2445)+1</f>
        <v/>
      </c>
    </row>
    <row r="2446">
      <c r="A2446" t="n">
        <v>2445</v>
      </c>
      <c r="B2446" t="inlineStr">
        <is>
          <t>US-2021-153878</t>
        </is>
      </c>
      <c r="C2446" s="51" t="n">
        <v>44311</v>
      </c>
      <c r="D2446" s="51" t="n">
        <v>44316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inlineStr">
        <is>
          <t>53209</t>
        </is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  <c r="V2446" s="51">
        <f>INDEX(Customers!$C$2:$C$805,MATCH(F2446,Customers!$A$2:$A$805,0))</f>
        <v/>
      </c>
      <c r="W2446">
        <f>INDEX(Customers!$D$2:$D$805,MATCH(F2446,Customers!$A$2:$A$805,0))</f>
        <v/>
      </c>
      <c r="X2446">
        <f>YEAR(C2446)</f>
        <v/>
      </c>
      <c r="Y2446">
        <f>X2446-YEAR(V2446)+1</f>
        <v/>
      </c>
    </row>
    <row r="2447">
      <c r="A2447" t="n">
        <v>2446</v>
      </c>
      <c r="B2447" t="inlineStr">
        <is>
          <t>US-2021-112557</t>
        </is>
      </c>
      <c r="C2447" s="51" t="n">
        <v>44311</v>
      </c>
      <c r="D2447" s="51" t="n">
        <v>44314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inlineStr">
        <is>
          <t>10035</t>
        </is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  <c r="V2447" s="51">
        <f>INDEX(Customers!$C$2:$C$805,MATCH(F2447,Customers!$A$2:$A$805,0))</f>
        <v/>
      </c>
      <c r="W2447">
        <f>INDEX(Customers!$D$2:$D$805,MATCH(F2447,Customers!$A$2:$A$805,0))</f>
        <v/>
      </c>
      <c r="X2447">
        <f>YEAR(C2447)</f>
        <v/>
      </c>
      <c r="Y2447">
        <f>X2447-YEAR(V2447)+1</f>
        <v/>
      </c>
    </row>
    <row r="2448">
      <c r="A2448" t="n">
        <v>2447</v>
      </c>
      <c r="B2448" t="inlineStr">
        <is>
          <t>US-2021-153878</t>
        </is>
      </c>
      <c r="C2448" s="51" t="n">
        <v>44311</v>
      </c>
      <c r="D2448" s="51" t="n">
        <v>44316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inlineStr">
        <is>
          <t>53209</t>
        </is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  <c r="V2448" s="51">
        <f>INDEX(Customers!$C$2:$C$805,MATCH(F2448,Customers!$A$2:$A$805,0))</f>
        <v/>
      </c>
      <c r="W2448">
        <f>INDEX(Customers!$D$2:$D$805,MATCH(F2448,Customers!$A$2:$A$805,0))</f>
        <v/>
      </c>
      <c r="X2448">
        <f>YEAR(C2448)</f>
        <v/>
      </c>
      <c r="Y2448">
        <f>X2448-YEAR(V2448)+1</f>
        <v/>
      </c>
    </row>
    <row r="2449">
      <c r="A2449" t="n">
        <v>2448</v>
      </c>
      <c r="B2449" t="inlineStr">
        <is>
          <t>US-2021-143602</t>
        </is>
      </c>
      <c r="C2449" s="51" t="n">
        <v>44311</v>
      </c>
      <c r="D2449" s="51" t="n">
        <v>44314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inlineStr">
        <is>
          <t>90045</t>
        </is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  <c r="V2449" s="51">
        <f>INDEX(Customers!$C$2:$C$805,MATCH(F2449,Customers!$A$2:$A$805,0))</f>
        <v/>
      </c>
      <c r="W2449">
        <f>INDEX(Customers!$D$2:$D$805,MATCH(F2449,Customers!$A$2:$A$805,0))</f>
        <v/>
      </c>
      <c r="X2449">
        <f>YEAR(C2449)</f>
        <v/>
      </c>
      <c r="Y2449">
        <f>X2449-YEAR(V2449)+1</f>
        <v/>
      </c>
    </row>
    <row r="2450">
      <c r="A2450" t="n">
        <v>2449</v>
      </c>
      <c r="B2450" t="inlineStr">
        <is>
          <t>US-2021-115420</t>
        </is>
      </c>
      <c r="C2450" s="51" t="n">
        <v>44311</v>
      </c>
      <c r="D2450" s="51" t="n">
        <v>44318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90004</t>
        </is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  <c r="V2450" s="51">
        <f>INDEX(Customers!$C$2:$C$805,MATCH(F2450,Customers!$A$2:$A$805,0))</f>
        <v/>
      </c>
      <c r="W2450">
        <f>INDEX(Customers!$D$2:$D$805,MATCH(F2450,Customers!$A$2:$A$805,0))</f>
        <v/>
      </c>
      <c r="X2450">
        <f>YEAR(C2450)</f>
        <v/>
      </c>
      <c r="Y2450">
        <f>X2450-YEAR(V2450)+1</f>
        <v/>
      </c>
    </row>
    <row r="2451">
      <c r="A2451" t="n">
        <v>2450</v>
      </c>
      <c r="B2451" t="inlineStr">
        <is>
          <t>US-2021-130365</t>
        </is>
      </c>
      <c r="C2451" s="51" t="n">
        <v>44311</v>
      </c>
      <c r="D2451" s="51" t="n">
        <v>44315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inlineStr">
        <is>
          <t>60505</t>
        </is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  <c r="V2451" s="51">
        <f>INDEX(Customers!$C$2:$C$805,MATCH(F2451,Customers!$A$2:$A$805,0))</f>
        <v/>
      </c>
      <c r="W2451">
        <f>INDEX(Customers!$D$2:$D$805,MATCH(F2451,Customers!$A$2:$A$805,0))</f>
        <v/>
      </c>
      <c r="X2451">
        <f>YEAR(C2451)</f>
        <v/>
      </c>
      <c r="Y2451">
        <f>X2451-YEAR(V2451)+1</f>
        <v/>
      </c>
    </row>
    <row r="2452">
      <c r="A2452" t="n">
        <v>2451</v>
      </c>
      <c r="B2452" t="inlineStr">
        <is>
          <t>US-2021-134026</t>
        </is>
      </c>
      <c r="C2452" s="51" t="n">
        <v>44312</v>
      </c>
      <c r="D2452" s="51" t="n">
        <v>44318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inlineStr">
        <is>
          <t>38109</t>
        </is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  <c r="V2452" s="51">
        <f>INDEX(Customers!$C$2:$C$805,MATCH(F2452,Customers!$A$2:$A$805,0))</f>
        <v/>
      </c>
      <c r="W2452">
        <f>INDEX(Customers!$D$2:$D$805,MATCH(F2452,Customers!$A$2:$A$805,0))</f>
        <v/>
      </c>
      <c r="X2452">
        <f>YEAR(C2452)</f>
        <v/>
      </c>
      <c r="Y2452">
        <f>X2452-YEAR(V2452)+1</f>
        <v/>
      </c>
    </row>
    <row r="2453">
      <c r="A2453" t="n">
        <v>2452</v>
      </c>
      <c r="B2453" t="inlineStr">
        <is>
          <t>US-2021-137302</t>
        </is>
      </c>
      <c r="C2453" s="51" t="n">
        <v>44312</v>
      </c>
      <c r="D2453" s="51" t="n">
        <v>44317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inlineStr">
        <is>
          <t>92105</t>
        </is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  <c r="V2453" s="51">
        <f>INDEX(Customers!$C$2:$C$805,MATCH(F2453,Customers!$A$2:$A$805,0))</f>
        <v/>
      </c>
      <c r="W2453">
        <f>INDEX(Customers!$D$2:$D$805,MATCH(F2453,Customers!$A$2:$A$805,0))</f>
        <v/>
      </c>
      <c r="X2453">
        <f>YEAR(C2453)</f>
        <v/>
      </c>
      <c r="Y2453">
        <f>X2453-YEAR(V2453)+1</f>
        <v/>
      </c>
    </row>
    <row r="2454">
      <c r="A2454" t="n">
        <v>2453</v>
      </c>
      <c r="B2454" t="inlineStr">
        <is>
          <t>US-2021-114839</t>
        </is>
      </c>
      <c r="C2454" s="51" t="n">
        <v>44312</v>
      </c>
      <c r="D2454" s="51" t="n">
        <v>44316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inlineStr">
        <is>
          <t>77036</t>
        </is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  <c r="V2454" s="51">
        <f>INDEX(Customers!$C$2:$C$805,MATCH(F2454,Customers!$A$2:$A$805,0))</f>
        <v/>
      </c>
      <c r="W2454">
        <f>INDEX(Customers!$D$2:$D$805,MATCH(F2454,Customers!$A$2:$A$805,0))</f>
        <v/>
      </c>
      <c r="X2454">
        <f>YEAR(C2454)</f>
        <v/>
      </c>
      <c r="Y2454">
        <f>X2454-YEAR(V2454)+1</f>
        <v/>
      </c>
    </row>
    <row r="2455">
      <c r="A2455" t="n">
        <v>2454</v>
      </c>
      <c r="B2455" t="inlineStr">
        <is>
          <t>US-2021-134026</t>
        </is>
      </c>
      <c r="C2455" s="51" t="n">
        <v>44312</v>
      </c>
      <c r="D2455" s="51" t="n">
        <v>44318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inlineStr">
        <is>
          <t>38109</t>
        </is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  <c r="V2455" s="51">
        <f>INDEX(Customers!$C$2:$C$805,MATCH(F2455,Customers!$A$2:$A$805,0))</f>
        <v/>
      </c>
      <c r="W2455">
        <f>INDEX(Customers!$D$2:$D$805,MATCH(F2455,Customers!$A$2:$A$805,0))</f>
        <v/>
      </c>
      <c r="X2455">
        <f>YEAR(C2455)</f>
        <v/>
      </c>
      <c r="Y2455">
        <f>X2455-YEAR(V2455)+1</f>
        <v/>
      </c>
    </row>
    <row r="2456">
      <c r="A2456" t="n">
        <v>2455</v>
      </c>
      <c r="B2456" t="inlineStr">
        <is>
          <t>US-2021-122266</t>
        </is>
      </c>
      <c r="C2456" s="51" t="n">
        <v>44312</v>
      </c>
      <c r="D2456" s="51" t="n">
        <v>44316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inlineStr">
        <is>
          <t>32114</t>
        </is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  <c r="V2456" s="51">
        <f>INDEX(Customers!$C$2:$C$805,MATCH(F2456,Customers!$A$2:$A$805,0))</f>
        <v/>
      </c>
      <c r="W2456">
        <f>INDEX(Customers!$D$2:$D$805,MATCH(F2456,Customers!$A$2:$A$805,0))</f>
        <v/>
      </c>
      <c r="X2456">
        <f>YEAR(C2456)</f>
        <v/>
      </c>
      <c r="Y2456">
        <f>X2456-YEAR(V2456)+1</f>
        <v/>
      </c>
    </row>
    <row r="2457">
      <c r="A2457" t="n">
        <v>2456</v>
      </c>
      <c r="B2457" t="inlineStr">
        <is>
          <t>US-2021-137302</t>
        </is>
      </c>
      <c r="C2457" s="51" t="n">
        <v>44312</v>
      </c>
      <c r="D2457" s="51" t="n">
        <v>44317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inlineStr">
        <is>
          <t>92105</t>
        </is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  <c r="V2457" s="51">
        <f>INDEX(Customers!$C$2:$C$805,MATCH(F2457,Customers!$A$2:$A$805,0))</f>
        <v/>
      </c>
      <c r="W2457">
        <f>INDEX(Customers!$D$2:$D$805,MATCH(F2457,Customers!$A$2:$A$805,0))</f>
        <v/>
      </c>
      <c r="X2457">
        <f>YEAR(C2457)</f>
        <v/>
      </c>
      <c r="Y2457">
        <f>X2457-YEAR(V2457)+1</f>
        <v/>
      </c>
    </row>
    <row r="2458">
      <c r="A2458" t="n">
        <v>2457</v>
      </c>
      <c r="B2458" t="inlineStr">
        <is>
          <t>US-2021-122266</t>
        </is>
      </c>
      <c r="C2458" s="51" t="n">
        <v>44312</v>
      </c>
      <c r="D2458" s="51" t="n">
        <v>44316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inlineStr">
        <is>
          <t>32114</t>
        </is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  <c r="V2458" s="51">
        <f>INDEX(Customers!$C$2:$C$805,MATCH(F2458,Customers!$A$2:$A$805,0))</f>
        <v/>
      </c>
      <c r="W2458">
        <f>INDEX(Customers!$D$2:$D$805,MATCH(F2458,Customers!$A$2:$A$805,0))</f>
        <v/>
      </c>
      <c r="X2458">
        <f>YEAR(C2458)</f>
        <v/>
      </c>
      <c r="Y2458">
        <f>X2458-YEAR(V2458)+1</f>
        <v/>
      </c>
    </row>
    <row r="2459">
      <c r="A2459" t="n">
        <v>2458</v>
      </c>
      <c r="B2459" t="inlineStr">
        <is>
          <t>US-2021-137302</t>
        </is>
      </c>
      <c r="C2459" s="51" t="n">
        <v>44312</v>
      </c>
      <c r="D2459" s="51" t="n">
        <v>44317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92105</t>
        </is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  <c r="V2459" s="51">
        <f>INDEX(Customers!$C$2:$C$805,MATCH(F2459,Customers!$A$2:$A$805,0))</f>
        <v/>
      </c>
      <c r="W2459">
        <f>INDEX(Customers!$D$2:$D$805,MATCH(F2459,Customers!$A$2:$A$805,0))</f>
        <v/>
      </c>
      <c r="X2459">
        <f>YEAR(C2459)</f>
        <v/>
      </c>
      <c r="Y2459">
        <f>X2459-YEAR(V2459)+1</f>
        <v/>
      </c>
    </row>
    <row r="2460">
      <c r="A2460" t="n">
        <v>2459</v>
      </c>
      <c r="B2460" t="inlineStr">
        <is>
          <t>US-2021-134026</t>
        </is>
      </c>
      <c r="C2460" s="51" t="n">
        <v>44312</v>
      </c>
      <c r="D2460" s="51" t="n">
        <v>44318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inlineStr">
        <is>
          <t>38109</t>
        </is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  <c r="V2460" s="51">
        <f>INDEX(Customers!$C$2:$C$805,MATCH(F2460,Customers!$A$2:$A$805,0))</f>
        <v/>
      </c>
      <c r="W2460">
        <f>INDEX(Customers!$D$2:$D$805,MATCH(F2460,Customers!$A$2:$A$805,0))</f>
        <v/>
      </c>
      <c r="X2460">
        <f>YEAR(C2460)</f>
        <v/>
      </c>
      <c r="Y2460">
        <f>X2460-YEAR(V2460)+1</f>
        <v/>
      </c>
    </row>
    <row r="2461">
      <c r="A2461" t="n">
        <v>2460</v>
      </c>
      <c r="B2461" t="inlineStr">
        <is>
          <t>US-2021-137302</t>
        </is>
      </c>
      <c r="C2461" s="51" t="n">
        <v>44312</v>
      </c>
      <c r="D2461" s="51" t="n">
        <v>44317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inlineStr">
        <is>
          <t>92105</t>
        </is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  <c r="V2461" s="51">
        <f>INDEX(Customers!$C$2:$C$805,MATCH(F2461,Customers!$A$2:$A$805,0))</f>
        <v/>
      </c>
      <c r="W2461">
        <f>INDEX(Customers!$D$2:$D$805,MATCH(F2461,Customers!$A$2:$A$805,0))</f>
        <v/>
      </c>
      <c r="X2461">
        <f>YEAR(C2461)</f>
        <v/>
      </c>
      <c r="Y2461">
        <f>X2461-YEAR(V2461)+1</f>
        <v/>
      </c>
    </row>
    <row r="2462">
      <c r="A2462" t="n">
        <v>2461</v>
      </c>
      <c r="B2462" t="inlineStr">
        <is>
          <t>US-2021-124450</t>
        </is>
      </c>
      <c r="C2462" s="51" t="n">
        <v>44313</v>
      </c>
      <c r="D2462" s="51" t="n">
        <v>44319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inlineStr">
        <is>
          <t>20016</t>
        </is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  <c r="V2462" s="51">
        <f>INDEX(Customers!$C$2:$C$805,MATCH(F2462,Customers!$A$2:$A$805,0))</f>
        <v/>
      </c>
      <c r="W2462">
        <f>INDEX(Customers!$D$2:$D$805,MATCH(F2462,Customers!$A$2:$A$805,0))</f>
        <v/>
      </c>
      <c r="X2462">
        <f>YEAR(C2462)</f>
        <v/>
      </c>
      <c r="Y2462">
        <f>X2462-YEAR(V2462)+1</f>
        <v/>
      </c>
    </row>
    <row r="2463">
      <c r="A2463" t="n">
        <v>2462</v>
      </c>
      <c r="B2463" t="inlineStr">
        <is>
          <t>US-2021-151841</t>
        </is>
      </c>
      <c r="C2463" s="51" t="n">
        <v>44313</v>
      </c>
      <c r="D2463" s="51" t="n">
        <v>44318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inlineStr">
        <is>
          <t>80013</t>
        </is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  <c r="V2463" s="51">
        <f>INDEX(Customers!$C$2:$C$805,MATCH(F2463,Customers!$A$2:$A$805,0))</f>
        <v/>
      </c>
      <c r="W2463">
        <f>INDEX(Customers!$D$2:$D$805,MATCH(F2463,Customers!$A$2:$A$805,0))</f>
        <v/>
      </c>
      <c r="X2463">
        <f>YEAR(C2463)</f>
        <v/>
      </c>
      <c r="Y2463">
        <f>X2463-YEAR(V2463)+1</f>
        <v/>
      </c>
    </row>
    <row r="2464">
      <c r="A2464" t="n">
        <v>2463</v>
      </c>
      <c r="B2464" t="inlineStr">
        <is>
          <t>US-2021-124450</t>
        </is>
      </c>
      <c r="C2464" s="51" t="n">
        <v>44313</v>
      </c>
      <c r="D2464" s="51" t="n">
        <v>44319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inlineStr">
        <is>
          <t>20016</t>
        </is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  <c r="V2464" s="51">
        <f>INDEX(Customers!$C$2:$C$805,MATCH(F2464,Customers!$A$2:$A$805,0))</f>
        <v/>
      </c>
      <c r="W2464">
        <f>INDEX(Customers!$D$2:$D$805,MATCH(F2464,Customers!$A$2:$A$805,0))</f>
        <v/>
      </c>
      <c r="X2464">
        <f>YEAR(C2464)</f>
        <v/>
      </c>
      <c r="Y2464">
        <f>X2464-YEAR(V2464)+1</f>
        <v/>
      </c>
    </row>
    <row r="2465">
      <c r="A2465" t="n">
        <v>2464</v>
      </c>
      <c r="B2465" t="inlineStr">
        <is>
          <t>US-2021-151841</t>
        </is>
      </c>
      <c r="C2465" s="51" t="n">
        <v>44313</v>
      </c>
      <c r="D2465" s="51" t="n">
        <v>44318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inlineStr">
        <is>
          <t>80013</t>
        </is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  <c r="V2465" s="51">
        <f>INDEX(Customers!$C$2:$C$805,MATCH(F2465,Customers!$A$2:$A$805,0))</f>
        <v/>
      </c>
      <c r="W2465">
        <f>INDEX(Customers!$D$2:$D$805,MATCH(F2465,Customers!$A$2:$A$805,0))</f>
        <v/>
      </c>
      <c r="X2465">
        <f>YEAR(C2465)</f>
        <v/>
      </c>
      <c r="Y2465">
        <f>X2465-YEAR(V2465)+1</f>
        <v/>
      </c>
    </row>
    <row r="2466">
      <c r="A2466" t="n">
        <v>2465</v>
      </c>
      <c r="B2466" t="inlineStr">
        <is>
          <t>US-2021-124450</t>
        </is>
      </c>
      <c r="C2466" s="51" t="n">
        <v>44313</v>
      </c>
      <c r="D2466" s="51" t="n">
        <v>44319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inlineStr">
        <is>
          <t>20016</t>
        </is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  <c r="V2466" s="51">
        <f>INDEX(Customers!$C$2:$C$805,MATCH(F2466,Customers!$A$2:$A$805,0))</f>
        <v/>
      </c>
      <c r="W2466">
        <f>INDEX(Customers!$D$2:$D$805,MATCH(F2466,Customers!$A$2:$A$805,0))</f>
        <v/>
      </c>
      <c r="X2466">
        <f>YEAR(C2466)</f>
        <v/>
      </c>
      <c r="Y2466">
        <f>X2466-YEAR(V2466)+1</f>
        <v/>
      </c>
    </row>
    <row r="2467">
      <c r="A2467" t="n">
        <v>2466</v>
      </c>
      <c r="B2467" t="inlineStr">
        <is>
          <t>US-2021-130792</t>
        </is>
      </c>
      <c r="C2467" s="51" t="n">
        <v>44314</v>
      </c>
      <c r="D2467" s="51" t="n">
        <v>44321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inlineStr">
        <is>
          <t>77095</t>
        </is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  <c r="V2467" s="51">
        <f>INDEX(Customers!$C$2:$C$805,MATCH(F2467,Customers!$A$2:$A$805,0))</f>
        <v/>
      </c>
      <c r="W2467">
        <f>INDEX(Customers!$D$2:$D$805,MATCH(F2467,Customers!$A$2:$A$805,0))</f>
        <v/>
      </c>
      <c r="X2467">
        <f>YEAR(C2467)</f>
        <v/>
      </c>
      <c r="Y2467">
        <f>X2467-YEAR(V2467)+1</f>
        <v/>
      </c>
    </row>
    <row r="2468">
      <c r="A2468" t="n">
        <v>2467</v>
      </c>
      <c r="B2468" t="inlineStr">
        <is>
          <t>US-2021-120782</t>
        </is>
      </c>
      <c r="C2468" s="51" t="n">
        <v>44314</v>
      </c>
      <c r="D2468" s="51" t="n">
        <v>44317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inlineStr">
        <is>
          <t>48640</t>
        </is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  <c r="V2468" s="51">
        <f>INDEX(Customers!$C$2:$C$805,MATCH(F2468,Customers!$A$2:$A$805,0))</f>
        <v/>
      </c>
      <c r="W2468">
        <f>INDEX(Customers!$D$2:$D$805,MATCH(F2468,Customers!$A$2:$A$805,0))</f>
        <v/>
      </c>
      <c r="X2468">
        <f>YEAR(C2468)</f>
        <v/>
      </c>
      <c r="Y2468">
        <f>X2468-YEAR(V2468)+1</f>
        <v/>
      </c>
    </row>
    <row r="2469">
      <c r="A2469" t="n">
        <v>2468</v>
      </c>
      <c r="B2469" t="inlineStr">
        <is>
          <t>US-2021-130792</t>
        </is>
      </c>
      <c r="C2469" s="51" t="n">
        <v>44314</v>
      </c>
      <c r="D2469" s="51" t="n">
        <v>44321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inlineStr">
        <is>
          <t>77095</t>
        </is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  <c r="V2469" s="51">
        <f>INDEX(Customers!$C$2:$C$805,MATCH(F2469,Customers!$A$2:$A$805,0))</f>
        <v/>
      </c>
      <c r="W2469">
        <f>INDEX(Customers!$D$2:$D$805,MATCH(F2469,Customers!$A$2:$A$805,0))</f>
        <v/>
      </c>
      <c r="X2469">
        <f>YEAR(C2469)</f>
        <v/>
      </c>
      <c r="Y2469">
        <f>X2469-YEAR(V2469)+1</f>
        <v/>
      </c>
    </row>
    <row r="2470">
      <c r="A2470" t="n">
        <v>2469</v>
      </c>
      <c r="B2470" t="inlineStr">
        <is>
          <t>US-2021-120782</t>
        </is>
      </c>
      <c r="C2470" s="51" t="n">
        <v>44314</v>
      </c>
      <c r="D2470" s="51" t="n">
        <v>44317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inlineStr">
        <is>
          <t>48640</t>
        </is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  <c r="V2470" s="51">
        <f>INDEX(Customers!$C$2:$C$805,MATCH(F2470,Customers!$A$2:$A$805,0))</f>
        <v/>
      </c>
      <c r="W2470">
        <f>INDEX(Customers!$D$2:$D$805,MATCH(F2470,Customers!$A$2:$A$805,0))</f>
        <v/>
      </c>
      <c r="X2470">
        <f>YEAR(C2470)</f>
        <v/>
      </c>
      <c r="Y2470">
        <f>X2470-YEAR(V2470)+1</f>
        <v/>
      </c>
    </row>
    <row r="2471">
      <c r="A2471" t="n">
        <v>2470</v>
      </c>
      <c r="B2471" t="inlineStr">
        <is>
          <t>US-2021-130792</t>
        </is>
      </c>
      <c r="C2471" s="51" t="n">
        <v>44314</v>
      </c>
      <c r="D2471" s="51" t="n">
        <v>44321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inlineStr">
        <is>
          <t>77095</t>
        </is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  <c r="V2471" s="51">
        <f>INDEX(Customers!$C$2:$C$805,MATCH(F2471,Customers!$A$2:$A$805,0))</f>
        <v/>
      </c>
      <c r="W2471">
        <f>INDEX(Customers!$D$2:$D$805,MATCH(F2471,Customers!$A$2:$A$805,0))</f>
        <v/>
      </c>
      <c r="X2471">
        <f>YEAR(C2471)</f>
        <v/>
      </c>
      <c r="Y2471">
        <f>X2471-YEAR(V2471)+1</f>
        <v/>
      </c>
    </row>
    <row r="2472">
      <c r="A2472" t="n">
        <v>2471</v>
      </c>
      <c r="B2472" t="inlineStr">
        <is>
          <t>US-2021-157434</t>
        </is>
      </c>
      <c r="C2472" s="51" t="n">
        <v>44315</v>
      </c>
      <c r="D2472" s="51" t="n">
        <v>44320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19120</t>
        </is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  <c r="V2472" s="51">
        <f>INDEX(Customers!$C$2:$C$805,MATCH(F2472,Customers!$A$2:$A$805,0))</f>
        <v/>
      </c>
      <c r="W2472">
        <f>INDEX(Customers!$D$2:$D$805,MATCH(F2472,Customers!$A$2:$A$805,0))</f>
        <v/>
      </c>
      <c r="X2472">
        <f>YEAR(C2472)</f>
        <v/>
      </c>
      <c r="Y2472">
        <f>X2472-YEAR(V2472)+1</f>
        <v/>
      </c>
    </row>
    <row r="2473">
      <c r="A2473" t="n">
        <v>2472</v>
      </c>
      <c r="B2473" t="inlineStr">
        <is>
          <t>US-2021-164175</t>
        </is>
      </c>
      <c r="C2473" s="51" t="n">
        <v>44316</v>
      </c>
      <c r="D2473" s="51" t="n">
        <v>44321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60610</t>
        </is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  <c r="V2473" s="51">
        <f>INDEX(Customers!$C$2:$C$805,MATCH(F2473,Customers!$A$2:$A$805,0))</f>
        <v/>
      </c>
      <c r="W2473">
        <f>INDEX(Customers!$D$2:$D$805,MATCH(F2473,Customers!$A$2:$A$805,0))</f>
        <v/>
      </c>
      <c r="X2473">
        <f>YEAR(C2473)</f>
        <v/>
      </c>
      <c r="Y2473">
        <f>X2473-YEAR(V2473)+1</f>
        <v/>
      </c>
    </row>
    <row r="2474">
      <c r="A2474" t="n">
        <v>2473</v>
      </c>
      <c r="B2474" t="inlineStr">
        <is>
          <t>US-2021-115238</t>
        </is>
      </c>
      <c r="C2474" s="51" t="n">
        <v>44316</v>
      </c>
      <c r="D2474" s="51" t="n">
        <v>44320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inlineStr">
        <is>
          <t>01841</t>
        </is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  <c r="V2474" s="51">
        <f>INDEX(Customers!$C$2:$C$805,MATCH(F2474,Customers!$A$2:$A$805,0))</f>
        <v/>
      </c>
      <c r="W2474">
        <f>INDEX(Customers!$D$2:$D$805,MATCH(F2474,Customers!$A$2:$A$805,0))</f>
        <v/>
      </c>
      <c r="X2474">
        <f>YEAR(C2474)</f>
        <v/>
      </c>
      <c r="Y2474">
        <f>X2474-YEAR(V2474)+1</f>
        <v/>
      </c>
    </row>
    <row r="2475">
      <c r="A2475" t="n">
        <v>2474</v>
      </c>
      <c r="B2475" t="inlineStr">
        <is>
          <t>US-2021-115238</t>
        </is>
      </c>
      <c r="C2475" s="51" t="n">
        <v>44316</v>
      </c>
      <c r="D2475" s="51" t="n">
        <v>44320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inlineStr">
        <is>
          <t>01841</t>
        </is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  <c r="V2475" s="51">
        <f>INDEX(Customers!$C$2:$C$805,MATCH(F2475,Customers!$A$2:$A$805,0))</f>
        <v/>
      </c>
      <c r="W2475">
        <f>INDEX(Customers!$D$2:$D$805,MATCH(F2475,Customers!$A$2:$A$805,0))</f>
        <v/>
      </c>
      <c r="X2475">
        <f>YEAR(C2475)</f>
        <v/>
      </c>
      <c r="Y2475">
        <f>X2475-YEAR(V2475)+1</f>
        <v/>
      </c>
    </row>
    <row r="2476">
      <c r="A2476" t="n">
        <v>2475</v>
      </c>
      <c r="B2476" t="inlineStr">
        <is>
          <t>US-2021-115238</t>
        </is>
      </c>
      <c r="C2476" s="51" t="n">
        <v>44316</v>
      </c>
      <c r="D2476" s="51" t="n">
        <v>44320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inlineStr">
        <is>
          <t>01841</t>
        </is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  <c r="V2476" s="51">
        <f>INDEX(Customers!$C$2:$C$805,MATCH(F2476,Customers!$A$2:$A$805,0))</f>
        <v/>
      </c>
      <c r="W2476">
        <f>INDEX(Customers!$D$2:$D$805,MATCH(F2476,Customers!$A$2:$A$805,0))</f>
        <v/>
      </c>
      <c r="X2476">
        <f>YEAR(C2476)</f>
        <v/>
      </c>
      <c r="Y2476">
        <f>X2476-YEAR(V2476)+1</f>
        <v/>
      </c>
    </row>
    <row r="2477">
      <c r="A2477" t="n">
        <v>2476</v>
      </c>
      <c r="B2477" t="inlineStr">
        <is>
          <t>US-2021-103716</t>
        </is>
      </c>
      <c r="C2477" s="51" t="n">
        <v>44316</v>
      </c>
      <c r="D2477" s="51" t="n">
        <v>44322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94110</t>
        </is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  <c r="V2477" s="51">
        <f>INDEX(Customers!$C$2:$C$805,MATCH(F2477,Customers!$A$2:$A$805,0))</f>
        <v/>
      </c>
      <c r="W2477">
        <f>INDEX(Customers!$D$2:$D$805,MATCH(F2477,Customers!$A$2:$A$805,0))</f>
        <v/>
      </c>
      <c r="X2477">
        <f>YEAR(C2477)</f>
        <v/>
      </c>
      <c r="Y2477">
        <f>X2477-YEAR(V2477)+1</f>
        <v/>
      </c>
    </row>
    <row r="2478">
      <c r="A2478" t="n">
        <v>2477</v>
      </c>
      <c r="B2478" t="inlineStr">
        <is>
          <t>US-2021-115238</t>
        </is>
      </c>
      <c r="C2478" s="51" t="n">
        <v>44316</v>
      </c>
      <c r="D2478" s="51" t="n">
        <v>44320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inlineStr">
        <is>
          <t>01841</t>
        </is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  <c r="V2478" s="51">
        <f>INDEX(Customers!$C$2:$C$805,MATCH(F2478,Customers!$A$2:$A$805,0))</f>
        <v/>
      </c>
      <c r="W2478">
        <f>INDEX(Customers!$D$2:$D$805,MATCH(F2478,Customers!$A$2:$A$805,0))</f>
        <v/>
      </c>
      <c r="X2478">
        <f>YEAR(C2478)</f>
        <v/>
      </c>
      <c r="Y2478">
        <f>X2478-YEAR(V2478)+1</f>
        <v/>
      </c>
    </row>
    <row r="2479">
      <c r="A2479" t="n">
        <v>2478</v>
      </c>
      <c r="B2479" t="inlineStr">
        <is>
          <t>US-2021-103716</t>
        </is>
      </c>
      <c r="C2479" s="51" t="n">
        <v>44316</v>
      </c>
      <c r="D2479" s="51" t="n">
        <v>44322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inlineStr">
        <is>
          <t>94110</t>
        </is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  <c r="V2479" s="51">
        <f>INDEX(Customers!$C$2:$C$805,MATCH(F2479,Customers!$A$2:$A$805,0))</f>
        <v/>
      </c>
      <c r="W2479">
        <f>INDEX(Customers!$D$2:$D$805,MATCH(F2479,Customers!$A$2:$A$805,0))</f>
        <v/>
      </c>
      <c r="X2479">
        <f>YEAR(C2479)</f>
        <v/>
      </c>
      <c r="Y2479">
        <f>X2479-YEAR(V2479)+1</f>
        <v/>
      </c>
    </row>
    <row r="2480">
      <c r="A2480" t="n">
        <v>2479</v>
      </c>
      <c r="B2480" t="inlineStr">
        <is>
          <t>US-2021-115238</t>
        </is>
      </c>
      <c r="C2480" s="51" t="n">
        <v>44316</v>
      </c>
      <c r="D2480" s="51" t="n">
        <v>44320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inlineStr">
        <is>
          <t>01841</t>
        </is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  <c r="V2480" s="51">
        <f>INDEX(Customers!$C$2:$C$805,MATCH(F2480,Customers!$A$2:$A$805,0))</f>
        <v/>
      </c>
      <c r="W2480">
        <f>INDEX(Customers!$D$2:$D$805,MATCH(F2480,Customers!$A$2:$A$805,0))</f>
        <v/>
      </c>
      <c r="X2480">
        <f>YEAR(C2480)</f>
        <v/>
      </c>
      <c r="Y2480">
        <f>X2480-YEAR(V2480)+1</f>
        <v/>
      </c>
    </row>
    <row r="2481">
      <c r="A2481" t="n">
        <v>2480</v>
      </c>
      <c r="B2481" t="inlineStr">
        <is>
          <t>US-2021-135174</t>
        </is>
      </c>
      <c r="C2481" s="51" t="n">
        <v>44316</v>
      </c>
      <c r="D2481" s="51" t="n">
        <v>44318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inlineStr">
        <is>
          <t>45373</t>
        </is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  <c r="V2481" s="51">
        <f>INDEX(Customers!$C$2:$C$805,MATCH(F2481,Customers!$A$2:$A$805,0))</f>
        <v/>
      </c>
      <c r="W2481">
        <f>INDEX(Customers!$D$2:$D$805,MATCH(F2481,Customers!$A$2:$A$805,0))</f>
        <v/>
      </c>
      <c r="X2481">
        <f>YEAR(C2481)</f>
        <v/>
      </c>
      <c r="Y2481">
        <f>X2481-YEAR(V2481)+1</f>
        <v/>
      </c>
    </row>
    <row r="2482">
      <c r="A2482" t="n">
        <v>2481</v>
      </c>
      <c r="B2482" t="inlineStr">
        <is>
          <t>US-2021-161998</t>
        </is>
      </c>
      <c r="C2482" s="51" t="n">
        <v>44317</v>
      </c>
      <c r="D2482" s="51" t="n">
        <v>44321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inlineStr">
        <is>
          <t>33614</t>
        </is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  <c r="V2482" s="51">
        <f>INDEX(Customers!$C$2:$C$805,MATCH(F2482,Customers!$A$2:$A$805,0))</f>
        <v/>
      </c>
      <c r="W2482">
        <f>INDEX(Customers!$D$2:$D$805,MATCH(F2482,Customers!$A$2:$A$805,0))</f>
        <v/>
      </c>
      <c r="X2482">
        <f>YEAR(C2482)</f>
        <v/>
      </c>
      <c r="Y2482">
        <f>X2482-YEAR(V2482)+1</f>
        <v/>
      </c>
    </row>
    <row r="2483">
      <c r="A2483" t="n">
        <v>2482</v>
      </c>
      <c r="B2483" t="inlineStr">
        <is>
          <t>US-2021-161998</t>
        </is>
      </c>
      <c r="C2483" s="51" t="n">
        <v>44317</v>
      </c>
      <c r="D2483" s="51" t="n">
        <v>44321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inlineStr">
        <is>
          <t>33614</t>
        </is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  <c r="V2483" s="51">
        <f>INDEX(Customers!$C$2:$C$805,MATCH(F2483,Customers!$A$2:$A$805,0))</f>
        <v/>
      </c>
      <c r="W2483">
        <f>INDEX(Customers!$D$2:$D$805,MATCH(F2483,Customers!$A$2:$A$805,0))</f>
        <v/>
      </c>
      <c r="X2483">
        <f>YEAR(C2483)</f>
        <v/>
      </c>
      <c r="Y2483">
        <f>X2483-YEAR(V2483)+1</f>
        <v/>
      </c>
    </row>
    <row r="2484">
      <c r="A2484" t="n">
        <v>2483</v>
      </c>
      <c r="B2484" t="inlineStr">
        <is>
          <t>US-2021-104486</t>
        </is>
      </c>
      <c r="C2484" s="51" t="n">
        <v>44317</v>
      </c>
      <c r="D2484" s="51" t="n">
        <v>44322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inlineStr">
        <is>
          <t>94109</t>
        </is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  <c r="V2484" s="51">
        <f>INDEX(Customers!$C$2:$C$805,MATCH(F2484,Customers!$A$2:$A$805,0))</f>
        <v/>
      </c>
      <c r="W2484">
        <f>INDEX(Customers!$D$2:$D$805,MATCH(F2484,Customers!$A$2:$A$805,0))</f>
        <v/>
      </c>
      <c r="X2484">
        <f>YEAR(C2484)</f>
        <v/>
      </c>
      <c r="Y2484">
        <f>X2484-YEAR(V2484)+1</f>
        <v/>
      </c>
    </row>
    <row r="2485">
      <c r="A2485" t="n">
        <v>2484</v>
      </c>
      <c r="B2485" t="inlineStr">
        <is>
          <t>US-2021-104486</t>
        </is>
      </c>
      <c r="C2485" s="51" t="n">
        <v>44317</v>
      </c>
      <c r="D2485" s="51" t="n">
        <v>44322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inlineStr">
        <is>
          <t>94109</t>
        </is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  <c r="V2485" s="51">
        <f>INDEX(Customers!$C$2:$C$805,MATCH(F2485,Customers!$A$2:$A$805,0))</f>
        <v/>
      </c>
      <c r="W2485">
        <f>INDEX(Customers!$D$2:$D$805,MATCH(F2485,Customers!$A$2:$A$805,0))</f>
        <v/>
      </c>
      <c r="X2485">
        <f>YEAR(C2485)</f>
        <v/>
      </c>
      <c r="Y2485">
        <f>X2485-YEAR(V2485)+1</f>
        <v/>
      </c>
    </row>
    <row r="2486">
      <c r="A2486" t="n">
        <v>2485</v>
      </c>
      <c r="B2486" t="inlineStr">
        <is>
          <t>US-2021-104486</t>
        </is>
      </c>
      <c r="C2486" s="51" t="n">
        <v>44317</v>
      </c>
      <c r="D2486" s="51" t="n">
        <v>44322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inlineStr">
        <is>
          <t>94109</t>
        </is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  <c r="V2486" s="51">
        <f>INDEX(Customers!$C$2:$C$805,MATCH(F2486,Customers!$A$2:$A$805,0))</f>
        <v/>
      </c>
      <c r="W2486">
        <f>INDEX(Customers!$D$2:$D$805,MATCH(F2486,Customers!$A$2:$A$805,0))</f>
        <v/>
      </c>
      <c r="X2486">
        <f>YEAR(C2486)</f>
        <v/>
      </c>
      <c r="Y2486">
        <f>X2486-YEAR(V2486)+1</f>
        <v/>
      </c>
    </row>
    <row r="2487">
      <c r="A2487" t="n">
        <v>2486</v>
      </c>
      <c r="B2487" t="inlineStr">
        <is>
          <t>US-2021-161998</t>
        </is>
      </c>
      <c r="C2487" s="51" t="n">
        <v>44317</v>
      </c>
      <c r="D2487" s="51" t="n">
        <v>44321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inlineStr">
        <is>
          <t>33614</t>
        </is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  <c r="V2487" s="51">
        <f>INDEX(Customers!$C$2:$C$805,MATCH(F2487,Customers!$A$2:$A$805,0))</f>
        <v/>
      </c>
      <c r="W2487">
        <f>INDEX(Customers!$D$2:$D$805,MATCH(F2487,Customers!$A$2:$A$805,0))</f>
        <v/>
      </c>
      <c r="X2487">
        <f>YEAR(C2487)</f>
        <v/>
      </c>
      <c r="Y2487">
        <f>X2487-YEAR(V2487)+1</f>
        <v/>
      </c>
    </row>
    <row r="2488">
      <c r="A2488" t="n">
        <v>2487</v>
      </c>
      <c r="B2488" t="inlineStr">
        <is>
          <t>US-2021-145821</t>
        </is>
      </c>
      <c r="C2488" s="51" t="n">
        <v>44317</v>
      </c>
      <c r="D2488" s="51" t="n">
        <v>44323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90008</t>
        </is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  <c r="V2488" s="51">
        <f>INDEX(Customers!$C$2:$C$805,MATCH(F2488,Customers!$A$2:$A$805,0))</f>
        <v/>
      </c>
      <c r="W2488">
        <f>INDEX(Customers!$D$2:$D$805,MATCH(F2488,Customers!$A$2:$A$805,0))</f>
        <v/>
      </c>
      <c r="X2488">
        <f>YEAR(C2488)</f>
        <v/>
      </c>
      <c r="Y2488">
        <f>X2488-YEAR(V2488)+1</f>
        <v/>
      </c>
    </row>
    <row r="2489">
      <c r="A2489" t="n">
        <v>2488</v>
      </c>
      <c r="B2489" t="inlineStr">
        <is>
          <t>US-2021-116687</t>
        </is>
      </c>
      <c r="C2489" s="51" t="n">
        <v>44318</v>
      </c>
      <c r="D2489" s="51" t="n">
        <v>44323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inlineStr">
        <is>
          <t>77095</t>
        </is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  <c r="V2489" s="51">
        <f>INDEX(Customers!$C$2:$C$805,MATCH(F2489,Customers!$A$2:$A$805,0))</f>
        <v/>
      </c>
      <c r="W2489">
        <f>INDEX(Customers!$D$2:$D$805,MATCH(F2489,Customers!$A$2:$A$805,0))</f>
        <v/>
      </c>
      <c r="X2489">
        <f>YEAR(C2489)</f>
        <v/>
      </c>
      <c r="Y2489">
        <f>X2489-YEAR(V2489)+1</f>
        <v/>
      </c>
    </row>
    <row r="2490">
      <c r="A2490" t="n">
        <v>2489</v>
      </c>
      <c r="B2490" t="inlineStr">
        <is>
          <t>US-2021-116687</t>
        </is>
      </c>
      <c r="C2490" s="51" t="n">
        <v>44318</v>
      </c>
      <c r="D2490" s="51" t="n">
        <v>44323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inlineStr">
        <is>
          <t>77095</t>
        </is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  <c r="V2490" s="51">
        <f>INDEX(Customers!$C$2:$C$805,MATCH(F2490,Customers!$A$2:$A$805,0))</f>
        <v/>
      </c>
      <c r="W2490">
        <f>INDEX(Customers!$D$2:$D$805,MATCH(F2490,Customers!$A$2:$A$805,0))</f>
        <v/>
      </c>
      <c r="X2490">
        <f>YEAR(C2490)</f>
        <v/>
      </c>
      <c r="Y2490">
        <f>X2490-YEAR(V2490)+1</f>
        <v/>
      </c>
    </row>
    <row r="2491">
      <c r="A2491" t="n">
        <v>2490</v>
      </c>
      <c r="B2491" t="inlineStr">
        <is>
          <t>US-2021-112130</t>
        </is>
      </c>
      <c r="C2491" s="51" t="n">
        <v>44319</v>
      </c>
      <c r="D2491" s="51" t="n">
        <v>44323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19140</t>
        </is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  <c r="V2491" s="51">
        <f>INDEX(Customers!$C$2:$C$805,MATCH(F2491,Customers!$A$2:$A$805,0))</f>
        <v/>
      </c>
      <c r="W2491">
        <f>INDEX(Customers!$D$2:$D$805,MATCH(F2491,Customers!$A$2:$A$805,0))</f>
        <v/>
      </c>
      <c r="X2491">
        <f>YEAR(C2491)</f>
        <v/>
      </c>
      <c r="Y2491">
        <f>X2491-YEAR(V2491)+1</f>
        <v/>
      </c>
    </row>
    <row r="2492">
      <c r="A2492" t="n">
        <v>2491</v>
      </c>
      <c r="B2492" t="inlineStr">
        <is>
          <t>US-2021-107937</t>
        </is>
      </c>
      <c r="C2492" s="51" t="n">
        <v>44319</v>
      </c>
      <c r="D2492" s="51" t="n">
        <v>44324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inlineStr">
        <is>
          <t>91911</t>
        </is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  <c r="V2492" s="51">
        <f>INDEX(Customers!$C$2:$C$805,MATCH(F2492,Customers!$A$2:$A$805,0))</f>
        <v/>
      </c>
      <c r="W2492">
        <f>INDEX(Customers!$D$2:$D$805,MATCH(F2492,Customers!$A$2:$A$805,0))</f>
        <v/>
      </c>
      <c r="X2492">
        <f>YEAR(C2492)</f>
        <v/>
      </c>
      <c r="Y2492">
        <f>X2492-YEAR(V2492)+1</f>
        <v/>
      </c>
    </row>
    <row r="2493">
      <c r="A2493" t="n">
        <v>2492</v>
      </c>
      <c r="B2493" t="inlineStr">
        <is>
          <t>US-2021-112130</t>
        </is>
      </c>
      <c r="C2493" s="51" t="n">
        <v>44319</v>
      </c>
      <c r="D2493" s="51" t="n">
        <v>44323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19140</t>
        </is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  <c r="V2493" s="51">
        <f>INDEX(Customers!$C$2:$C$805,MATCH(F2493,Customers!$A$2:$A$805,0))</f>
        <v/>
      </c>
      <c r="W2493">
        <f>INDEX(Customers!$D$2:$D$805,MATCH(F2493,Customers!$A$2:$A$805,0))</f>
        <v/>
      </c>
      <c r="X2493">
        <f>YEAR(C2493)</f>
        <v/>
      </c>
      <c r="Y2493">
        <f>X2493-YEAR(V2493)+1</f>
        <v/>
      </c>
    </row>
    <row r="2494">
      <c r="A2494" t="n">
        <v>2493</v>
      </c>
      <c r="B2494" t="inlineStr">
        <is>
          <t>US-2021-112130</t>
        </is>
      </c>
      <c r="C2494" s="51" t="n">
        <v>44319</v>
      </c>
      <c r="D2494" s="51" t="n">
        <v>44323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inlineStr">
        <is>
          <t>19140</t>
        </is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  <c r="V2494" s="51">
        <f>INDEX(Customers!$C$2:$C$805,MATCH(F2494,Customers!$A$2:$A$805,0))</f>
        <v/>
      </c>
      <c r="W2494">
        <f>INDEX(Customers!$D$2:$D$805,MATCH(F2494,Customers!$A$2:$A$805,0))</f>
        <v/>
      </c>
      <c r="X2494">
        <f>YEAR(C2494)</f>
        <v/>
      </c>
      <c r="Y2494">
        <f>X2494-YEAR(V2494)+1</f>
        <v/>
      </c>
    </row>
    <row r="2495">
      <c r="A2495" t="n">
        <v>2494</v>
      </c>
      <c r="B2495" t="inlineStr">
        <is>
          <t>US-2021-150770</t>
        </is>
      </c>
      <c r="C2495" s="51" t="n">
        <v>44319</v>
      </c>
      <c r="D2495" s="51" t="n">
        <v>44322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inlineStr">
        <is>
          <t>94109</t>
        </is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  <c r="V2495" s="51">
        <f>INDEX(Customers!$C$2:$C$805,MATCH(F2495,Customers!$A$2:$A$805,0))</f>
        <v/>
      </c>
      <c r="W2495">
        <f>INDEX(Customers!$D$2:$D$805,MATCH(F2495,Customers!$A$2:$A$805,0))</f>
        <v/>
      </c>
      <c r="X2495">
        <f>YEAR(C2495)</f>
        <v/>
      </c>
      <c r="Y2495">
        <f>X2495-YEAR(V2495)+1</f>
        <v/>
      </c>
    </row>
    <row r="2496">
      <c r="A2496" t="n">
        <v>2495</v>
      </c>
      <c r="B2496" t="inlineStr">
        <is>
          <t>US-2021-112130</t>
        </is>
      </c>
      <c r="C2496" s="51" t="n">
        <v>44319</v>
      </c>
      <c r="D2496" s="51" t="n">
        <v>44323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inlineStr">
        <is>
          <t>19140</t>
        </is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  <c r="V2496" s="51">
        <f>INDEX(Customers!$C$2:$C$805,MATCH(F2496,Customers!$A$2:$A$805,0))</f>
        <v/>
      </c>
      <c r="W2496">
        <f>INDEX(Customers!$D$2:$D$805,MATCH(F2496,Customers!$A$2:$A$805,0))</f>
        <v/>
      </c>
      <c r="X2496">
        <f>YEAR(C2496)</f>
        <v/>
      </c>
      <c r="Y2496">
        <f>X2496-YEAR(V2496)+1</f>
        <v/>
      </c>
    </row>
    <row r="2497">
      <c r="A2497" t="n">
        <v>2496</v>
      </c>
      <c r="B2497" t="inlineStr">
        <is>
          <t>US-2021-150770</t>
        </is>
      </c>
      <c r="C2497" s="51" t="n">
        <v>44319</v>
      </c>
      <c r="D2497" s="51" t="n">
        <v>44322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  <c r="V2497" s="51">
        <f>INDEX(Customers!$C$2:$C$805,MATCH(F2497,Customers!$A$2:$A$805,0))</f>
        <v/>
      </c>
      <c r="W2497">
        <f>INDEX(Customers!$D$2:$D$805,MATCH(F2497,Customers!$A$2:$A$805,0))</f>
        <v/>
      </c>
      <c r="X2497">
        <f>YEAR(C2497)</f>
        <v/>
      </c>
      <c r="Y2497">
        <f>X2497-YEAR(V2497)+1</f>
        <v/>
      </c>
    </row>
    <row r="2498">
      <c r="A2498" t="n">
        <v>2497</v>
      </c>
      <c r="B2498" t="inlineStr">
        <is>
          <t>US-2021-150770</t>
        </is>
      </c>
      <c r="C2498" s="51" t="n">
        <v>44319</v>
      </c>
      <c r="D2498" s="51" t="n">
        <v>44322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inlineStr">
        <is>
          <t>94109</t>
        </is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  <c r="V2498" s="51">
        <f>INDEX(Customers!$C$2:$C$805,MATCH(F2498,Customers!$A$2:$A$805,0))</f>
        <v/>
      </c>
      <c r="W2498">
        <f>INDEX(Customers!$D$2:$D$805,MATCH(F2498,Customers!$A$2:$A$805,0))</f>
        <v/>
      </c>
      <c r="X2498">
        <f>YEAR(C2498)</f>
        <v/>
      </c>
      <c r="Y2498">
        <f>X2498-YEAR(V2498)+1</f>
        <v/>
      </c>
    </row>
    <row r="2499">
      <c r="A2499" t="n">
        <v>2498</v>
      </c>
      <c r="B2499" t="inlineStr">
        <is>
          <t>US-2021-160864</t>
        </is>
      </c>
      <c r="C2499" s="51" t="n">
        <v>44319</v>
      </c>
      <c r="D2499" s="51" t="n">
        <v>44322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inlineStr">
        <is>
          <t>95123</t>
        </is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  <c r="V2499" s="51">
        <f>INDEX(Customers!$C$2:$C$805,MATCH(F2499,Customers!$A$2:$A$805,0))</f>
        <v/>
      </c>
      <c r="W2499">
        <f>INDEX(Customers!$D$2:$D$805,MATCH(F2499,Customers!$A$2:$A$805,0))</f>
        <v/>
      </c>
      <c r="X2499">
        <f>YEAR(C2499)</f>
        <v/>
      </c>
      <c r="Y2499">
        <f>X2499-YEAR(V2499)+1</f>
        <v/>
      </c>
    </row>
    <row r="2500">
      <c r="A2500" t="n">
        <v>2499</v>
      </c>
      <c r="B2500" t="inlineStr">
        <is>
          <t>US-2021-112130</t>
        </is>
      </c>
      <c r="C2500" s="51" t="n">
        <v>44319</v>
      </c>
      <c r="D2500" s="51" t="n">
        <v>44323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inlineStr">
        <is>
          <t>19140</t>
        </is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  <c r="V2500" s="51">
        <f>INDEX(Customers!$C$2:$C$805,MATCH(F2500,Customers!$A$2:$A$805,0))</f>
        <v/>
      </c>
      <c r="W2500">
        <f>INDEX(Customers!$D$2:$D$805,MATCH(F2500,Customers!$A$2:$A$805,0))</f>
        <v/>
      </c>
      <c r="X2500">
        <f>YEAR(C2500)</f>
        <v/>
      </c>
      <c r="Y2500">
        <f>X2500-YEAR(V2500)+1</f>
        <v/>
      </c>
    </row>
    <row r="2501">
      <c r="A2501" t="n">
        <v>2500</v>
      </c>
      <c r="B2501" t="inlineStr">
        <is>
          <t>US-2021-112130</t>
        </is>
      </c>
      <c r="C2501" s="51" t="n">
        <v>44319</v>
      </c>
      <c r="D2501" s="51" t="n">
        <v>44323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inlineStr">
        <is>
          <t>19140</t>
        </is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  <c r="V2501" s="51">
        <f>INDEX(Customers!$C$2:$C$805,MATCH(F2501,Customers!$A$2:$A$805,0))</f>
        <v/>
      </c>
      <c r="W2501">
        <f>INDEX(Customers!$D$2:$D$805,MATCH(F2501,Customers!$A$2:$A$805,0))</f>
        <v/>
      </c>
      <c r="X2501">
        <f>YEAR(C2501)</f>
        <v/>
      </c>
      <c r="Y2501">
        <f>X2501-YEAR(V2501)+1</f>
        <v/>
      </c>
    </row>
    <row r="2502">
      <c r="A2502" t="n">
        <v>2501</v>
      </c>
      <c r="B2502" t="inlineStr">
        <is>
          <t>US-2021-150770</t>
        </is>
      </c>
      <c r="C2502" s="51" t="n">
        <v>44319</v>
      </c>
      <c r="D2502" s="51" t="n">
        <v>44322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94109</t>
        </is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  <c r="V2502" s="51">
        <f>INDEX(Customers!$C$2:$C$805,MATCH(F2502,Customers!$A$2:$A$805,0))</f>
        <v/>
      </c>
      <c r="W2502">
        <f>INDEX(Customers!$D$2:$D$805,MATCH(F2502,Customers!$A$2:$A$805,0))</f>
        <v/>
      </c>
      <c r="X2502">
        <f>YEAR(C2502)</f>
        <v/>
      </c>
      <c r="Y2502">
        <f>X2502-YEAR(V2502)+1</f>
        <v/>
      </c>
    </row>
    <row r="2503">
      <c r="A2503" t="n">
        <v>2502</v>
      </c>
      <c r="B2503" t="inlineStr">
        <is>
          <t>US-2021-112130</t>
        </is>
      </c>
      <c r="C2503" s="51" t="n">
        <v>44319</v>
      </c>
      <c r="D2503" s="51" t="n">
        <v>44323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inlineStr">
        <is>
          <t>19140</t>
        </is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  <c r="V2503" s="51">
        <f>INDEX(Customers!$C$2:$C$805,MATCH(F2503,Customers!$A$2:$A$805,0))</f>
        <v/>
      </c>
      <c r="W2503">
        <f>INDEX(Customers!$D$2:$D$805,MATCH(F2503,Customers!$A$2:$A$805,0))</f>
        <v/>
      </c>
      <c r="X2503">
        <f>YEAR(C2503)</f>
        <v/>
      </c>
      <c r="Y2503">
        <f>X2503-YEAR(V2503)+1</f>
        <v/>
      </c>
    </row>
    <row r="2504">
      <c r="A2504" t="n">
        <v>2503</v>
      </c>
      <c r="B2504" t="inlineStr">
        <is>
          <t>US-2021-129700</t>
        </is>
      </c>
      <c r="C2504" s="51" t="n">
        <v>44320</v>
      </c>
      <c r="D2504" s="51" t="n">
        <v>44321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inlineStr">
        <is>
          <t>60477</t>
        </is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  <c r="V2504" s="51">
        <f>INDEX(Customers!$C$2:$C$805,MATCH(F2504,Customers!$A$2:$A$805,0))</f>
        <v/>
      </c>
      <c r="W2504">
        <f>INDEX(Customers!$D$2:$D$805,MATCH(F2504,Customers!$A$2:$A$805,0))</f>
        <v/>
      </c>
      <c r="X2504">
        <f>YEAR(C2504)</f>
        <v/>
      </c>
      <c r="Y2504">
        <f>X2504-YEAR(V2504)+1</f>
        <v/>
      </c>
    </row>
    <row r="2505">
      <c r="A2505" t="n">
        <v>2504</v>
      </c>
      <c r="B2505" t="inlineStr">
        <is>
          <t>US-2021-144253</t>
        </is>
      </c>
      <c r="C2505" s="51" t="n">
        <v>44320</v>
      </c>
      <c r="D2505" s="51" t="n">
        <v>44325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inlineStr">
        <is>
          <t>10024</t>
        </is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  <c r="V2505" s="51">
        <f>INDEX(Customers!$C$2:$C$805,MATCH(F2505,Customers!$A$2:$A$805,0))</f>
        <v/>
      </c>
      <c r="W2505">
        <f>INDEX(Customers!$D$2:$D$805,MATCH(F2505,Customers!$A$2:$A$805,0))</f>
        <v/>
      </c>
      <c r="X2505">
        <f>YEAR(C2505)</f>
        <v/>
      </c>
      <c r="Y2505">
        <f>X2505-YEAR(V2505)+1</f>
        <v/>
      </c>
    </row>
    <row r="2506">
      <c r="A2506" t="n">
        <v>2505</v>
      </c>
      <c r="B2506" t="inlineStr">
        <is>
          <t>US-2021-146290</t>
        </is>
      </c>
      <c r="C2506" s="51" t="n">
        <v>44320</v>
      </c>
      <c r="D2506" s="51" t="n">
        <v>44327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inlineStr">
        <is>
          <t>46203</t>
        </is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  <c r="V2506" s="51">
        <f>INDEX(Customers!$C$2:$C$805,MATCH(F2506,Customers!$A$2:$A$805,0))</f>
        <v/>
      </c>
      <c r="W2506">
        <f>INDEX(Customers!$D$2:$D$805,MATCH(F2506,Customers!$A$2:$A$805,0))</f>
        <v/>
      </c>
      <c r="X2506">
        <f>YEAR(C2506)</f>
        <v/>
      </c>
      <c r="Y2506">
        <f>X2506-YEAR(V2506)+1</f>
        <v/>
      </c>
    </row>
    <row r="2507">
      <c r="A2507" t="n">
        <v>2506</v>
      </c>
      <c r="B2507" t="inlineStr">
        <is>
          <t>US-2021-110548</t>
        </is>
      </c>
      <c r="C2507" s="51" t="n">
        <v>44320</v>
      </c>
      <c r="D2507" s="51" t="n">
        <v>44324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inlineStr">
        <is>
          <t>77095</t>
        </is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  <c r="V2507" s="51">
        <f>INDEX(Customers!$C$2:$C$805,MATCH(F2507,Customers!$A$2:$A$805,0))</f>
        <v/>
      </c>
      <c r="W2507">
        <f>INDEX(Customers!$D$2:$D$805,MATCH(F2507,Customers!$A$2:$A$805,0))</f>
        <v/>
      </c>
      <c r="X2507">
        <f>YEAR(C2507)</f>
        <v/>
      </c>
      <c r="Y2507">
        <f>X2507-YEAR(V2507)+1</f>
        <v/>
      </c>
    </row>
    <row r="2508">
      <c r="A2508" t="n">
        <v>2507</v>
      </c>
      <c r="B2508" t="inlineStr">
        <is>
          <t>US-2021-137512</t>
        </is>
      </c>
      <c r="C2508" s="51" t="n">
        <v>44323</v>
      </c>
      <c r="D2508" s="51" t="n">
        <v>44328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inlineStr">
        <is>
          <t>75002</t>
        </is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  <c r="V2508" s="51">
        <f>INDEX(Customers!$C$2:$C$805,MATCH(F2508,Customers!$A$2:$A$805,0))</f>
        <v/>
      </c>
      <c r="W2508">
        <f>INDEX(Customers!$D$2:$D$805,MATCH(F2508,Customers!$A$2:$A$805,0))</f>
        <v/>
      </c>
      <c r="X2508">
        <f>YEAR(C2508)</f>
        <v/>
      </c>
      <c r="Y2508">
        <f>X2508-YEAR(V2508)+1</f>
        <v/>
      </c>
    </row>
    <row r="2509">
      <c r="A2509" t="n">
        <v>2508</v>
      </c>
      <c r="B2509" t="inlineStr">
        <is>
          <t>US-2021-137512</t>
        </is>
      </c>
      <c r="C2509" s="51" t="n">
        <v>44323</v>
      </c>
      <c r="D2509" s="51" t="n">
        <v>44328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inlineStr">
        <is>
          <t>75002</t>
        </is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  <c r="V2509" s="51">
        <f>INDEX(Customers!$C$2:$C$805,MATCH(F2509,Customers!$A$2:$A$805,0))</f>
        <v/>
      </c>
      <c r="W2509">
        <f>INDEX(Customers!$D$2:$D$805,MATCH(F2509,Customers!$A$2:$A$805,0))</f>
        <v/>
      </c>
      <c r="X2509">
        <f>YEAR(C2509)</f>
        <v/>
      </c>
      <c r="Y2509">
        <f>X2509-YEAR(V2509)+1</f>
        <v/>
      </c>
    </row>
    <row r="2510">
      <c r="A2510" t="n">
        <v>2509</v>
      </c>
      <c r="B2510" t="inlineStr">
        <is>
          <t>US-2021-147879</t>
        </is>
      </c>
      <c r="C2510" s="51" t="n">
        <v>44323</v>
      </c>
      <c r="D2510" s="51" t="n">
        <v>44328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inlineStr">
        <is>
          <t>42301</t>
        </is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  <c r="V2510" s="51">
        <f>INDEX(Customers!$C$2:$C$805,MATCH(F2510,Customers!$A$2:$A$805,0))</f>
        <v/>
      </c>
      <c r="W2510">
        <f>INDEX(Customers!$D$2:$D$805,MATCH(F2510,Customers!$A$2:$A$805,0))</f>
        <v/>
      </c>
      <c r="X2510">
        <f>YEAR(C2510)</f>
        <v/>
      </c>
      <c r="Y2510">
        <f>X2510-YEAR(V2510)+1</f>
        <v/>
      </c>
    </row>
    <row r="2511">
      <c r="A2511" t="n">
        <v>2510</v>
      </c>
      <c r="B2511" t="inlineStr">
        <is>
          <t>CA-2021-132548</t>
        </is>
      </c>
      <c r="C2511" s="51" t="n">
        <v>44323</v>
      </c>
      <c r="D2511" s="51" t="n">
        <v>44328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  <c r="V2511" s="51">
        <f>INDEX(Customers!$C$2:$C$805,MATCH(F2511,Customers!$A$2:$A$805,0))</f>
        <v/>
      </c>
      <c r="W2511">
        <f>INDEX(Customers!$D$2:$D$805,MATCH(F2511,Customers!$A$2:$A$805,0))</f>
        <v/>
      </c>
      <c r="X2511">
        <f>YEAR(C2511)</f>
        <v/>
      </c>
      <c r="Y2511">
        <f>X2511-YEAR(V2511)+1</f>
        <v/>
      </c>
    </row>
    <row r="2512">
      <c r="A2512" t="n">
        <v>2511</v>
      </c>
      <c r="B2512" t="inlineStr">
        <is>
          <t>CA-2021-132548</t>
        </is>
      </c>
      <c r="C2512" s="51" t="n">
        <v>44323</v>
      </c>
      <c r="D2512" s="51" t="n">
        <v>44328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  <c r="V2512" s="51">
        <f>INDEX(Customers!$C$2:$C$805,MATCH(F2512,Customers!$A$2:$A$805,0))</f>
        <v/>
      </c>
      <c r="W2512">
        <f>INDEX(Customers!$D$2:$D$805,MATCH(F2512,Customers!$A$2:$A$805,0))</f>
        <v/>
      </c>
      <c r="X2512">
        <f>YEAR(C2512)</f>
        <v/>
      </c>
      <c r="Y2512">
        <f>X2512-YEAR(V2512)+1</f>
        <v/>
      </c>
    </row>
    <row r="2513">
      <c r="A2513" t="n">
        <v>2512</v>
      </c>
      <c r="B2513" t="inlineStr">
        <is>
          <t>CA-2021-132548</t>
        </is>
      </c>
      <c r="C2513" s="51" t="n">
        <v>44323</v>
      </c>
      <c r="D2513" s="51" t="n">
        <v>44328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  <c r="V2513" s="51">
        <f>INDEX(Customers!$C$2:$C$805,MATCH(F2513,Customers!$A$2:$A$805,0))</f>
        <v/>
      </c>
      <c r="W2513">
        <f>INDEX(Customers!$D$2:$D$805,MATCH(F2513,Customers!$A$2:$A$805,0))</f>
        <v/>
      </c>
      <c r="X2513">
        <f>YEAR(C2513)</f>
        <v/>
      </c>
      <c r="Y2513">
        <f>X2513-YEAR(V2513)+1</f>
        <v/>
      </c>
    </row>
    <row r="2514">
      <c r="A2514" t="n">
        <v>2513</v>
      </c>
      <c r="B2514" t="inlineStr">
        <is>
          <t>CA-2021-132548</t>
        </is>
      </c>
      <c r="C2514" s="51" t="n">
        <v>44323</v>
      </c>
      <c r="D2514" s="51" t="n">
        <v>44328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  <c r="V2514" s="51">
        <f>INDEX(Customers!$C$2:$C$805,MATCH(F2514,Customers!$A$2:$A$805,0))</f>
        <v/>
      </c>
      <c r="W2514">
        <f>INDEX(Customers!$D$2:$D$805,MATCH(F2514,Customers!$A$2:$A$805,0))</f>
        <v/>
      </c>
      <c r="X2514">
        <f>YEAR(C2514)</f>
        <v/>
      </c>
      <c r="Y2514">
        <f>X2514-YEAR(V2514)+1</f>
        <v/>
      </c>
    </row>
    <row r="2515">
      <c r="A2515" t="n">
        <v>2514</v>
      </c>
      <c r="B2515" t="inlineStr">
        <is>
          <t>US-2021-160857</t>
        </is>
      </c>
      <c r="C2515" s="51" t="n">
        <v>44324</v>
      </c>
      <c r="D2515" s="51" t="n">
        <v>44331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10024</t>
        </is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  <c r="V2515" s="51">
        <f>INDEX(Customers!$C$2:$C$805,MATCH(F2515,Customers!$A$2:$A$805,0))</f>
        <v/>
      </c>
      <c r="W2515">
        <f>INDEX(Customers!$D$2:$D$805,MATCH(F2515,Customers!$A$2:$A$805,0))</f>
        <v/>
      </c>
      <c r="X2515">
        <f>YEAR(C2515)</f>
        <v/>
      </c>
      <c r="Y2515">
        <f>X2515-YEAR(V2515)+1</f>
        <v/>
      </c>
    </row>
    <row r="2516">
      <c r="A2516" t="n">
        <v>2515</v>
      </c>
      <c r="B2516" t="inlineStr">
        <is>
          <t>US-2021-136798</t>
        </is>
      </c>
      <c r="C2516" s="51" t="n">
        <v>44324</v>
      </c>
      <c r="D2516" s="51" t="n">
        <v>44328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inlineStr">
        <is>
          <t>55407</t>
        </is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  <c r="V2516" s="51">
        <f>INDEX(Customers!$C$2:$C$805,MATCH(F2516,Customers!$A$2:$A$805,0))</f>
        <v/>
      </c>
      <c r="W2516">
        <f>INDEX(Customers!$D$2:$D$805,MATCH(F2516,Customers!$A$2:$A$805,0))</f>
        <v/>
      </c>
      <c r="X2516">
        <f>YEAR(C2516)</f>
        <v/>
      </c>
      <c r="Y2516">
        <f>X2516-YEAR(V2516)+1</f>
        <v/>
      </c>
    </row>
    <row r="2517">
      <c r="A2517" t="n">
        <v>2516</v>
      </c>
      <c r="B2517" t="inlineStr">
        <is>
          <t>US-2021-160857</t>
        </is>
      </c>
      <c r="C2517" s="51" t="n">
        <v>44324</v>
      </c>
      <c r="D2517" s="51" t="n">
        <v>44331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10024</t>
        </is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  <c r="V2517" s="51">
        <f>INDEX(Customers!$C$2:$C$805,MATCH(F2517,Customers!$A$2:$A$805,0))</f>
        <v/>
      </c>
      <c r="W2517">
        <f>INDEX(Customers!$D$2:$D$805,MATCH(F2517,Customers!$A$2:$A$805,0))</f>
        <v/>
      </c>
      <c r="X2517">
        <f>YEAR(C2517)</f>
        <v/>
      </c>
      <c r="Y2517">
        <f>X2517-YEAR(V2517)+1</f>
        <v/>
      </c>
    </row>
    <row r="2518">
      <c r="A2518" t="n">
        <v>2517</v>
      </c>
      <c r="B2518" t="inlineStr">
        <is>
          <t>US-2021-113971</t>
        </is>
      </c>
      <c r="C2518" s="51" t="n">
        <v>44324</v>
      </c>
      <c r="D2518" s="51" t="n">
        <v>44330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inlineStr">
        <is>
          <t>44221</t>
        </is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  <c r="V2518" s="51">
        <f>INDEX(Customers!$C$2:$C$805,MATCH(F2518,Customers!$A$2:$A$805,0))</f>
        <v/>
      </c>
      <c r="W2518">
        <f>INDEX(Customers!$D$2:$D$805,MATCH(F2518,Customers!$A$2:$A$805,0))</f>
        <v/>
      </c>
      <c r="X2518">
        <f>YEAR(C2518)</f>
        <v/>
      </c>
      <c r="Y2518">
        <f>X2518-YEAR(V2518)+1</f>
        <v/>
      </c>
    </row>
    <row r="2519">
      <c r="A2519" t="n">
        <v>2518</v>
      </c>
      <c r="B2519" t="inlineStr">
        <is>
          <t>US-2021-109939</t>
        </is>
      </c>
      <c r="C2519" s="51" t="n">
        <v>44324</v>
      </c>
      <c r="D2519" s="51" t="n">
        <v>44328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inlineStr">
        <is>
          <t>97301</t>
        </is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  <c r="V2519" s="51">
        <f>INDEX(Customers!$C$2:$C$805,MATCH(F2519,Customers!$A$2:$A$805,0))</f>
        <v/>
      </c>
      <c r="W2519">
        <f>INDEX(Customers!$D$2:$D$805,MATCH(F2519,Customers!$A$2:$A$805,0))</f>
        <v/>
      </c>
      <c r="X2519">
        <f>YEAR(C2519)</f>
        <v/>
      </c>
      <c r="Y2519">
        <f>X2519-YEAR(V2519)+1</f>
        <v/>
      </c>
    </row>
    <row r="2520">
      <c r="A2520" t="n">
        <v>2519</v>
      </c>
      <c r="B2520" t="inlineStr">
        <is>
          <t>US-2021-136798</t>
        </is>
      </c>
      <c r="C2520" s="51" t="n">
        <v>44324</v>
      </c>
      <c r="D2520" s="51" t="n">
        <v>44328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inlineStr">
        <is>
          <t>55407</t>
        </is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  <c r="V2520" s="51">
        <f>INDEX(Customers!$C$2:$C$805,MATCH(F2520,Customers!$A$2:$A$805,0))</f>
        <v/>
      </c>
      <c r="W2520">
        <f>INDEX(Customers!$D$2:$D$805,MATCH(F2520,Customers!$A$2:$A$805,0))</f>
        <v/>
      </c>
      <c r="X2520">
        <f>YEAR(C2520)</f>
        <v/>
      </c>
      <c r="Y2520">
        <f>X2520-YEAR(V2520)+1</f>
        <v/>
      </c>
    </row>
    <row r="2521">
      <c r="A2521" t="n">
        <v>2520</v>
      </c>
      <c r="B2521" t="inlineStr">
        <is>
          <t>US-2021-160857</t>
        </is>
      </c>
      <c r="C2521" s="51" t="n">
        <v>44324</v>
      </c>
      <c r="D2521" s="51" t="n">
        <v>44331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inlineStr">
        <is>
          <t>10024</t>
        </is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  <c r="V2521" s="51">
        <f>INDEX(Customers!$C$2:$C$805,MATCH(F2521,Customers!$A$2:$A$805,0))</f>
        <v/>
      </c>
      <c r="W2521">
        <f>INDEX(Customers!$D$2:$D$805,MATCH(F2521,Customers!$A$2:$A$805,0))</f>
        <v/>
      </c>
      <c r="X2521">
        <f>YEAR(C2521)</f>
        <v/>
      </c>
      <c r="Y2521">
        <f>X2521-YEAR(V2521)+1</f>
        <v/>
      </c>
    </row>
    <row r="2522">
      <c r="A2522" t="n">
        <v>2521</v>
      </c>
      <c r="B2522" t="inlineStr">
        <is>
          <t>US-2021-142055</t>
        </is>
      </c>
      <c r="C2522" s="51" t="n">
        <v>44324</v>
      </c>
      <c r="D2522" s="51" t="n">
        <v>44326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inlineStr">
        <is>
          <t>10009</t>
        </is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  <c r="V2522" s="51">
        <f>INDEX(Customers!$C$2:$C$805,MATCH(F2522,Customers!$A$2:$A$805,0))</f>
        <v/>
      </c>
      <c r="W2522">
        <f>INDEX(Customers!$D$2:$D$805,MATCH(F2522,Customers!$A$2:$A$805,0))</f>
        <v/>
      </c>
      <c r="X2522">
        <f>YEAR(C2522)</f>
        <v/>
      </c>
      <c r="Y2522">
        <f>X2522-YEAR(V2522)+1</f>
        <v/>
      </c>
    </row>
    <row r="2523">
      <c r="A2523" t="n">
        <v>2522</v>
      </c>
      <c r="B2523" t="inlineStr">
        <is>
          <t>US-2021-160857</t>
        </is>
      </c>
      <c r="C2523" s="51" t="n">
        <v>44324</v>
      </c>
      <c r="D2523" s="51" t="n">
        <v>44331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inlineStr">
        <is>
          <t>10024</t>
        </is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  <c r="V2523" s="51">
        <f>INDEX(Customers!$C$2:$C$805,MATCH(F2523,Customers!$A$2:$A$805,0))</f>
        <v/>
      </c>
      <c r="W2523">
        <f>INDEX(Customers!$D$2:$D$805,MATCH(F2523,Customers!$A$2:$A$805,0))</f>
        <v/>
      </c>
      <c r="X2523">
        <f>YEAR(C2523)</f>
        <v/>
      </c>
      <c r="Y2523">
        <f>X2523-YEAR(V2523)+1</f>
        <v/>
      </c>
    </row>
    <row r="2524">
      <c r="A2524" t="n">
        <v>2523</v>
      </c>
      <c r="B2524" t="inlineStr">
        <is>
          <t>US-2021-160857</t>
        </is>
      </c>
      <c r="C2524" s="51" t="n">
        <v>44324</v>
      </c>
      <c r="D2524" s="51" t="n">
        <v>44331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inlineStr">
        <is>
          <t>10024</t>
        </is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  <c r="V2524" s="51">
        <f>INDEX(Customers!$C$2:$C$805,MATCH(F2524,Customers!$A$2:$A$805,0))</f>
        <v/>
      </c>
      <c r="W2524">
        <f>INDEX(Customers!$D$2:$D$805,MATCH(F2524,Customers!$A$2:$A$805,0))</f>
        <v/>
      </c>
      <c r="X2524">
        <f>YEAR(C2524)</f>
        <v/>
      </c>
      <c r="Y2524">
        <f>X2524-YEAR(V2524)+1</f>
        <v/>
      </c>
    </row>
    <row r="2525">
      <c r="A2525" t="n">
        <v>2524</v>
      </c>
      <c r="B2525" t="inlineStr">
        <is>
          <t>US-2021-136798</t>
        </is>
      </c>
      <c r="C2525" s="51" t="n">
        <v>44324</v>
      </c>
      <c r="D2525" s="51" t="n">
        <v>44328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inlineStr">
        <is>
          <t>55407</t>
        </is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  <c r="V2525" s="51">
        <f>INDEX(Customers!$C$2:$C$805,MATCH(F2525,Customers!$A$2:$A$805,0))</f>
        <v/>
      </c>
      <c r="W2525">
        <f>INDEX(Customers!$D$2:$D$805,MATCH(F2525,Customers!$A$2:$A$805,0))</f>
        <v/>
      </c>
      <c r="X2525">
        <f>YEAR(C2525)</f>
        <v/>
      </c>
      <c r="Y2525">
        <f>X2525-YEAR(V2525)+1</f>
        <v/>
      </c>
    </row>
    <row r="2526">
      <c r="A2526" t="n">
        <v>2525</v>
      </c>
      <c r="B2526" t="inlineStr">
        <is>
          <t>US-2021-155635</t>
        </is>
      </c>
      <c r="C2526" s="51" t="n">
        <v>44325</v>
      </c>
      <c r="D2526" s="51" t="n">
        <v>44329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inlineStr">
        <is>
          <t>40214</t>
        </is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  <c r="V2526" s="51">
        <f>INDEX(Customers!$C$2:$C$805,MATCH(F2526,Customers!$A$2:$A$805,0))</f>
        <v/>
      </c>
      <c r="W2526">
        <f>INDEX(Customers!$D$2:$D$805,MATCH(F2526,Customers!$A$2:$A$805,0))</f>
        <v/>
      </c>
      <c r="X2526">
        <f>YEAR(C2526)</f>
        <v/>
      </c>
      <c r="Y2526">
        <f>X2526-YEAR(V2526)+1</f>
        <v/>
      </c>
    </row>
    <row r="2527">
      <c r="A2527" t="n">
        <v>2526</v>
      </c>
      <c r="B2527" t="inlineStr">
        <is>
          <t>US-2021-129217</t>
        </is>
      </c>
      <c r="C2527" s="51" t="n">
        <v>44326</v>
      </c>
      <c r="D2527" s="51" t="n">
        <v>44326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60505</t>
        </is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  <c r="V2527" s="51">
        <f>INDEX(Customers!$C$2:$C$805,MATCH(F2527,Customers!$A$2:$A$805,0))</f>
        <v/>
      </c>
      <c r="W2527">
        <f>INDEX(Customers!$D$2:$D$805,MATCH(F2527,Customers!$A$2:$A$805,0))</f>
        <v/>
      </c>
      <c r="X2527">
        <f>YEAR(C2527)</f>
        <v/>
      </c>
      <c r="Y2527">
        <f>X2527-YEAR(V2527)+1</f>
        <v/>
      </c>
    </row>
    <row r="2528">
      <c r="A2528" t="n">
        <v>2527</v>
      </c>
      <c r="B2528" t="inlineStr">
        <is>
          <t>US-2021-129217</t>
        </is>
      </c>
      <c r="C2528" s="51" t="n">
        <v>44326</v>
      </c>
      <c r="D2528" s="51" t="n">
        <v>44326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60505</t>
        </is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  <c r="V2528" s="51">
        <f>INDEX(Customers!$C$2:$C$805,MATCH(F2528,Customers!$A$2:$A$805,0))</f>
        <v/>
      </c>
      <c r="W2528">
        <f>INDEX(Customers!$D$2:$D$805,MATCH(F2528,Customers!$A$2:$A$805,0))</f>
        <v/>
      </c>
      <c r="X2528">
        <f>YEAR(C2528)</f>
        <v/>
      </c>
      <c r="Y2528">
        <f>X2528-YEAR(V2528)+1</f>
        <v/>
      </c>
    </row>
    <row r="2529">
      <c r="A2529" t="n">
        <v>2528</v>
      </c>
      <c r="B2529" t="inlineStr">
        <is>
          <t>US-2021-144043</t>
        </is>
      </c>
      <c r="C2529" s="51" t="n">
        <v>44326</v>
      </c>
      <c r="D2529" s="51" t="n">
        <v>44331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inlineStr">
        <is>
          <t>80027</t>
        </is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  <c r="V2529" s="51">
        <f>INDEX(Customers!$C$2:$C$805,MATCH(F2529,Customers!$A$2:$A$805,0))</f>
        <v/>
      </c>
      <c r="W2529">
        <f>INDEX(Customers!$D$2:$D$805,MATCH(F2529,Customers!$A$2:$A$805,0))</f>
        <v/>
      </c>
      <c r="X2529">
        <f>YEAR(C2529)</f>
        <v/>
      </c>
      <c r="Y2529">
        <f>X2529-YEAR(V2529)+1</f>
        <v/>
      </c>
    </row>
    <row r="2530">
      <c r="A2530" t="n">
        <v>2529</v>
      </c>
      <c r="B2530" t="inlineStr">
        <is>
          <t>US-2021-135727</t>
        </is>
      </c>
      <c r="C2530" s="51" t="n">
        <v>44327</v>
      </c>
      <c r="D2530" s="51" t="n">
        <v>44332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inlineStr">
        <is>
          <t>85023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  <c r="V2530" s="51">
        <f>INDEX(Customers!$C$2:$C$805,MATCH(F2530,Customers!$A$2:$A$805,0))</f>
        <v/>
      </c>
      <c r="W2530">
        <f>INDEX(Customers!$D$2:$D$805,MATCH(F2530,Customers!$A$2:$A$805,0))</f>
        <v/>
      </c>
      <c r="X2530">
        <f>YEAR(C2530)</f>
        <v/>
      </c>
      <c r="Y2530">
        <f>X2530-YEAR(V2530)+1</f>
        <v/>
      </c>
    </row>
    <row r="2531">
      <c r="A2531" t="n">
        <v>2530</v>
      </c>
      <c r="B2531" t="inlineStr">
        <is>
          <t>US-2021-131856</t>
        </is>
      </c>
      <c r="C2531" s="51" t="n">
        <v>44328</v>
      </c>
      <c r="D2531" s="51" t="n">
        <v>44333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inlineStr">
        <is>
          <t>77041</t>
        </is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  <c r="V2531" s="51">
        <f>INDEX(Customers!$C$2:$C$805,MATCH(F2531,Customers!$A$2:$A$805,0))</f>
        <v/>
      </c>
      <c r="W2531">
        <f>INDEX(Customers!$D$2:$D$805,MATCH(F2531,Customers!$A$2:$A$805,0))</f>
        <v/>
      </c>
      <c r="X2531">
        <f>YEAR(C2531)</f>
        <v/>
      </c>
      <c r="Y2531">
        <f>X2531-YEAR(V2531)+1</f>
        <v/>
      </c>
    </row>
    <row r="2532">
      <c r="A2532" t="n">
        <v>2531</v>
      </c>
      <c r="B2532" t="inlineStr">
        <is>
          <t>US-2021-162607</t>
        </is>
      </c>
      <c r="C2532" s="51" t="n">
        <v>44328</v>
      </c>
      <c r="D2532" s="51" t="n">
        <v>44334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inlineStr">
        <is>
          <t>98115</t>
        </is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  <c r="V2532" s="51">
        <f>INDEX(Customers!$C$2:$C$805,MATCH(F2532,Customers!$A$2:$A$805,0))</f>
        <v/>
      </c>
      <c r="W2532">
        <f>INDEX(Customers!$D$2:$D$805,MATCH(F2532,Customers!$A$2:$A$805,0))</f>
        <v/>
      </c>
      <c r="X2532">
        <f>YEAR(C2532)</f>
        <v/>
      </c>
      <c r="Y2532">
        <f>X2532-YEAR(V2532)+1</f>
        <v/>
      </c>
    </row>
    <row r="2533">
      <c r="A2533" t="n">
        <v>2532</v>
      </c>
      <c r="B2533" t="inlineStr">
        <is>
          <t>US-2021-131856</t>
        </is>
      </c>
      <c r="C2533" s="51" t="n">
        <v>44328</v>
      </c>
      <c r="D2533" s="51" t="n">
        <v>44333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inlineStr">
        <is>
          <t>77041</t>
        </is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  <c r="V2533" s="51">
        <f>INDEX(Customers!$C$2:$C$805,MATCH(F2533,Customers!$A$2:$A$805,0))</f>
        <v/>
      </c>
      <c r="W2533">
        <f>INDEX(Customers!$D$2:$D$805,MATCH(F2533,Customers!$A$2:$A$805,0))</f>
        <v/>
      </c>
      <c r="X2533">
        <f>YEAR(C2533)</f>
        <v/>
      </c>
      <c r="Y2533">
        <f>X2533-YEAR(V2533)+1</f>
        <v/>
      </c>
    </row>
    <row r="2534">
      <c r="A2534" t="n">
        <v>2533</v>
      </c>
      <c r="B2534" t="inlineStr">
        <is>
          <t>US-2021-159380</t>
        </is>
      </c>
      <c r="C2534" s="51" t="n">
        <v>44328</v>
      </c>
      <c r="D2534" s="51" t="n">
        <v>44332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inlineStr">
        <is>
          <t>94122</t>
        </is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  <c r="V2534" s="51">
        <f>INDEX(Customers!$C$2:$C$805,MATCH(F2534,Customers!$A$2:$A$805,0))</f>
        <v/>
      </c>
      <c r="W2534">
        <f>INDEX(Customers!$D$2:$D$805,MATCH(F2534,Customers!$A$2:$A$805,0))</f>
        <v/>
      </c>
      <c r="X2534">
        <f>YEAR(C2534)</f>
        <v/>
      </c>
      <c r="Y2534">
        <f>X2534-YEAR(V2534)+1</f>
        <v/>
      </c>
    </row>
    <row r="2535">
      <c r="A2535" t="n">
        <v>2534</v>
      </c>
      <c r="B2535" t="inlineStr">
        <is>
          <t>US-2021-159380</t>
        </is>
      </c>
      <c r="C2535" s="51" t="n">
        <v>44328</v>
      </c>
      <c r="D2535" s="51" t="n">
        <v>44332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inlineStr">
        <is>
          <t>94122</t>
        </is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  <c r="V2535" s="51">
        <f>INDEX(Customers!$C$2:$C$805,MATCH(F2535,Customers!$A$2:$A$805,0))</f>
        <v/>
      </c>
      <c r="W2535">
        <f>INDEX(Customers!$D$2:$D$805,MATCH(F2535,Customers!$A$2:$A$805,0))</f>
        <v/>
      </c>
      <c r="X2535">
        <f>YEAR(C2535)</f>
        <v/>
      </c>
      <c r="Y2535">
        <f>X2535-YEAR(V2535)+1</f>
        <v/>
      </c>
    </row>
    <row r="2536">
      <c r="A2536" t="n">
        <v>2535</v>
      </c>
      <c r="B2536" t="inlineStr">
        <is>
          <t>US-2021-130876</t>
        </is>
      </c>
      <c r="C2536" s="51" t="n">
        <v>44328</v>
      </c>
      <c r="D2536" s="51" t="n">
        <v>44332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inlineStr">
        <is>
          <t>10024</t>
        </is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  <c r="V2536" s="51">
        <f>INDEX(Customers!$C$2:$C$805,MATCH(F2536,Customers!$A$2:$A$805,0))</f>
        <v/>
      </c>
      <c r="W2536">
        <f>INDEX(Customers!$D$2:$D$805,MATCH(F2536,Customers!$A$2:$A$805,0))</f>
        <v/>
      </c>
      <c r="X2536">
        <f>YEAR(C2536)</f>
        <v/>
      </c>
      <c r="Y2536">
        <f>X2536-YEAR(V2536)+1</f>
        <v/>
      </c>
    </row>
    <row r="2537">
      <c r="A2537" t="n">
        <v>2536</v>
      </c>
      <c r="B2537" t="inlineStr">
        <is>
          <t>US-2021-122910</t>
        </is>
      </c>
      <c r="C2537" s="51" t="n">
        <v>44328</v>
      </c>
      <c r="D2537" s="51" t="n">
        <v>44332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inlineStr">
        <is>
          <t>80027</t>
        </is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  <c r="V2537" s="51">
        <f>INDEX(Customers!$C$2:$C$805,MATCH(F2537,Customers!$A$2:$A$805,0))</f>
        <v/>
      </c>
      <c r="W2537">
        <f>INDEX(Customers!$D$2:$D$805,MATCH(F2537,Customers!$A$2:$A$805,0))</f>
        <v/>
      </c>
      <c r="X2537">
        <f>YEAR(C2537)</f>
        <v/>
      </c>
      <c r="Y2537">
        <f>X2537-YEAR(V2537)+1</f>
        <v/>
      </c>
    </row>
    <row r="2538">
      <c r="A2538" t="n">
        <v>2537</v>
      </c>
      <c r="B2538" t="inlineStr">
        <is>
          <t>US-2021-131856</t>
        </is>
      </c>
      <c r="C2538" s="51" t="n">
        <v>44328</v>
      </c>
      <c r="D2538" s="51" t="n">
        <v>44333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  <c r="V2538" s="51">
        <f>INDEX(Customers!$C$2:$C$805,MATCH(F2538,Customers!$A$2:$A$805,0))</f>
        <v/>
      </c>
      <c r="W2538">
        <f>INDEX(Customers!$D$2:$D$805,MATCH(F2538,Customers!$A$2:$A$805,0))</f>
        <v/>
      </c>
      <c r="X2538">
        <f>YEAR(C2538)</f>
        <v/>
      </c>
      <c r="Y2538">
        <f>X2538-YEAR(V2538)+1</f>
        <v/>
      </c>
    </row>
    <row r="2539">
      <c r="A2539" t="n">
        <v>2538</v>
      </c>
      <c r="B2539" t="inlineStr">
        <is>
          <t>US-2021-145835</t>
        </is>
      </c>
      <c r="C2539" s="51" t="n">
        <v>44329</v>
      </c>
      <c r="D2539" s="51" t="n">
        <v>44334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inlineStr">
        <is>
          <t>60623</t>
        </is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  <c r="V2539" s="51">
        <f>INDEX(Customers!$C$2:$C$805,MATCH(F2539,Customers!$A$2:$A$805,0))</f>
        <v/>
      </c>
      <c r="W2539">
        <f>INDEX(Customers!$D$2:$D$805,MATCH(F2539,Customers!$A$2:$A$805,0))</f>
        <v/>
      </c>
      <c r="X2539">
        <f>YEAR(C2539)</f>
        <v/>
      </c>
      <c r="Y2539">
        <f>X2539-YEAR(V2539)+1</f>
        <v/>
      </c>
    </row>
    <row r="2540">
      <c r="A2540" t="n">
        <v>2539</v>
      </c>
      <c r="B2540" t="inlineStr">
        <is>
          <t>US-2021-145835</t>
        </is>
      </c>
      <c r="C2540" s="51" t="n">
        <v>44329</v>
      </c>
      <c r="D2540" s="51" t="n">
        <v>44334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inlineStr">
        <is>
          <t>60623</t>
        </is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  <c r="V2540" s="51">
        <f>INDEX(Customers!$C$2:$C$805,MATCH(F2540,Customers!$A$2:$A$805,0))</f>
        <v/>
      </c>
      <c r="W2540">
        <f>INDEX(Customers!$D$2:$D$805,MATCH(F2540,Customers!$A$2:$A$805,0))</f>
        <v/>
      </c>
      <c r="X2540">
        <f>YEAR(C2540)</f>
        <v/>
      </c>
      <c r="Y2540">
        <f>X2540-YEAR(V2540)+1</f>
        <v/>
      </c>
    </row>
    <row r="2541">
      <c r="A2541" t="n">
        <v>2540</v>
      </c>
      <c r="B2541" t="inlineStr">
        <is>
          <t>US-2021-100146</t>
        </is>
      </c>
      <c r="C2541" s="51" t="n">
        <v>44330</v>
      </c>
      <c r="D2541" s="51" t="n">
        <v>44335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inlineStr">
        <is>
          <t>93010</t>
        </is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  <c r="V2541" s="51">
        <f>INDEX(Customers!$C$2:$C$805,MATCH(F2541,Customers!$A$2:$A$805,0))</f>
        <v/>
      </c>
      <c r="W2541">
        <f>INDEX(Customers!$D$2:$D$805,MATCH(F2541,Customers!$A$2:$A$805,0))</f>
        <v/>
      </c>
      <c r="X2541">
        <f>YEAR(C2541)</f>
        <v/>
      </c>
      <c r="Y2541">
        <f>X2541-YEAR(V2541)+1</f>
        <v/>
      </c>
    </row>
    <row r="2542">
      <c r="A2542" t="n">
        <v>2541</v>
      </c>
      <c r="B2542" t="inlineStr">
        <is>
          <t>US-2021-100146</t>
        </is>
      </c>
      <c r="C2542" s="51" t="n">
        <v>44330</v>
      </c>
      <c r="D2542" s="51" t="n">
        <v>44335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inlineStr">
        <is>
          <t>93010</t>
        </is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  <c r="V2542" s="51">
        <f>INDEX(Customers!$C$2:$C$805,MATCH(F2542,Customers!$A$2:$A$805,0))</f>
        <v/>
      </c>
      <c r="W2542">
        <f>INDEX(Customers!$D$2:$D$805,MATCH(F2542,Customers!$A$2:$A$805,0))</f>
        <v/>
      </c>
      <c r="X2542">
        <f>YEAR(C2542)</f>
        <v/>
      </c>
      <c r="Y2542">
        <f>X2542-YEAR(V2542)+1</f>
        <v/>
      </c>
    </row>
    <row r="2543">
      <c r="A2543" t="n">
        <v>2542</v>
      </c>
      <c r="B2543" t="inlineStr">
        <is>
          <t>US-2021-100146</t>
        </is>
      </c>
      <c r="C2543" s="51" t="n">
        <v>44330</v>
      </c>
      <c r="D2543" s="51" t="n">
        <v>44335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inlineStr">
        <is>
          <t>93010</t>
        </is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  <c r="V2543" s="51">
        <f>INDEX(Customers!$C$2:$C$805,MATCH(F2543,Customers!$A$2:$A$805,0))</f>
        <v/>
      </c>
      <c r="W2543">
        <f>INDEX(Customers!$D$2:$D$805,MATCH(F2543,Customers!$A$2:$A$805,0))</f>
        <v/>
      </c>
      <c r="X2543">
        <f>YEAR(C2543)</f>
        <v/>
      </c>
      <c r="Y2543">
        <f>X2543-YEAR(V2543)+1</f>
        <v/>
      </c>
    </row>
    <row r="2544">
      <c r="A2544" t="n">
        <v>2543</v>
      </c>
      <c r="B2544" t="inlineStr">
        <is>
          <t>US-2021-100146</t>
        </is>
      </c>
      <c r="C2544" s="51" t="n">
        <v>44330</v>
      </c>
      <c r="D2544" s="51" t="n">
        <v>44335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inlineStr">
        <is>
          <t>93010</t>
        </is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  <c r="V2544" s="51">
        <f>INDEX(Customers!$C$2:$C$805,MATCH(F2544,Customers!$A$2:$A$805,0))</f>
        <v/>
      </c>
      <c r="W2544">
        <f>INDEX(Customers!$D$2:$D$805,MATCH(F2544,Customers!$A$2:$A$805,0))</f>
        <v/>
      </c>
      <c r="X2544">
        <f>YEAR(C2544)</f>
        <v/>
      </c>
      <c r="Y2544">
        <f>X2544-YEAR(V2544)+1</f>
        <v/>
      </c>
    </row>
    <row r="2545">
      <c r="A2545" t="n">
        <v>2544</v>
      </c>
      <c r="B2545" t="inlineStr">
        <is>
          <t>US-2021-119291</t>
        </is>
      </c>
      <c r="C2545" s="51" t="n">
        <v>44330</v>
      </c>
      <c r="D2545" s="51" t="n">
        <v>44333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inlineStr">
        <is>
          <t>19013</t>
        </is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  <c r="V2545" s="51">
        <f>INDEX(Customers!$C$2:$C$805,MATCH(F2545,Customers!$A$2:$A$805,0))</f>
        <v/>
      </c>
      <c r="W2545">
        <f>INDEX(Customers!$D$2:$D$805,MATCH(F2545,Customers!$A$2:$A$805,0))</f>
        <v/>
      </c>
      <c r="X2545">
        <f>YEAR(C2545)</f>
        <v/>
      </c>
      <c r="Y2545">
        <f>X2545-YEAR(V2545)+1</f>
        <v/>
      </c>
    </row>
    <row r="2546">
      <c r="A2546" t="n">
        <v>2545</v>
      </c>
      <c r="B2546" t="inlineStr">
        <is>
          <t>US-2021-119291</t>
        </is>
      </c>
      <c r="C2546" s="51" t="n">
        <v>44330</v>
      </c>
      <c r="D2546" s="51" t="n">
        <v>44333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inlineStr">
        <is>
          <t>19013</t>
        </is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  <c r="V2546" s="51">
        <f>INDEX(Customers!$C$2:$C$805,MATCH(F2546,Customers!$A$2:$A$805,0))</f>
        <v/>
      </c>
      <c r="W2546">
        <f>INDEX(Customers!$D$2:$D$805,MATCH(F2546,Customers!$A$2:$A$805,0))</f>
        <v/>
      </c>
      <c r="X2546">
        <f>YEAR(C2546)</f>
        <v/>
      </c>
      <c r="Y2546">
        <f>X2546-YEAR(V2546)+1</f>
        <v/>
      </c>
    </row>
    <row r="2547">
      <c r="A2547" t="n">
        <v>2546</v>
      </c>
      <c r="B2547" t="inlineStr">
        <is>
          <t>US-2021-119291</t>
        </is>
      </c>
      <c r="C2547" s="51" t="n">
        <v>44330</v>
      </c>
      <c r="D2547" s="51" t="n">
        <v>44333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inlineStr">
        <is>
          <t>19013</t>
        </is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  <c r="V2547" s="51">
        <f>INDEX(Customers!$C$2:$C$805,MATCH(F2547,Customers!$A$2:$A$805,0))</f>
        <v/>
      </c>
      <c r="W2547">
        <f>INDEX(Customers!$D$2:$D$805,MATCH(F2547,Customers!$A$2:$A$805,0))</f>
        <v/>
      </c>
      <c r="X2547">
        <f>YEAR(C2547)</f>
        <v/>
      </c>
      <c r="Y2547">
        <f>X2547-YEAR(V2547)+1</f>
        <v/>
      </c>
    </row>
    <row r="2548">
      <c r="A2548" t="n">
        <v>2547</v>
      </c>
      <c r="B2548" t="inlineStr">
        <is>
          <t>US-2021-119291</t>
        </is>
      </c>
      <c r="C2548" s="51" t="n">
        <v>44330</v>
      </c>
      <c r="D2548" s="51" t="n">
        <v>44333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inlineStr">
        <is>
          <t>19013</t>
        </is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  <c r="V2548" s="51">
        <f>INDEX(Customers!$C$2:$C$805,MATCH(F2548,Customers!$A$2:$A$805,0))</f>
        <v/>
      </c>
      <c r="W2548">
        <f>INDEX(Customers!$D$2:$D$805,MATCH(F2548,Customers!$A$2:$A$805,0))</f>
        <v/>
      </c>
      <c r="X2548">
        <f>YEAR(C2548)</f>
        <v/>
      </c>
      <c r="Y2548">
        <f>X2548-YEAR(V2548)+1</f>
        <v/>
      </c>
    </row>
    <row r="2549">
      <c r="A2549" t="n">
        <v>2548</v>
      </c>
      <c r="B2549" t="inlineStr">
        <is>
          <t>US-2021-119291</t>
        </is>
      </c>
      <c r="C2549" s="51" t="n">
        <v>44330</v>
      </c>
      <c r="D2549" s="51" t="n">
        <v>44333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inlineStr">
        <is>
          <t>19013</t>
        </is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  <c r="V2549" s="51">
        <f>INDEX(Customers!$C$2:$C$805,MATCH(F2549,Customers!$A$2:$A$805,0))</f>
        <v/>
      </c>
      <c r="W2549">
        <f>INDEX(Customers!$D$2:$D$805,MATCH(F2549,Customers!$A$2:$A$805,0))</f>
        <v/>
      </c>
      <c r="X2549">
        <f>YEAR(C2549)</f>
        <v/>
      </c>
      <c r="Y2549">
        <f>X2549-YEAR(V2549)+1</f>
        <v/>
      </c>
    </row>
    <row r="2550">
      <c r="A2550" t="n">
        <v>2549</v>
      </c>
      <c r="B2550" t="inlineStr">
        <is>
          <t>US-2021-119291</t>
        </is>
      </c>
      <c r="C2550" s="51" t="n">
        <v>44330</v>
      </c>
      <c r="D2550" s="51" t="n">
        <v>44333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inlineStr">
        <is>
          <t>19013</t>
        </is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  <c r="V2550" s="51">
        <f>INDEX(Customers!$C$2:$C$805,MATCH(F2550,Customers!$A$2:$A$805,0))</f>
        <v/>
      </c>
      <c r="W2550">
        <f>INDEX(Customers!$D$2:$D$805,MATCH(F2550,Customers!$A$2:$A$805,0))</f>
        <v/>
      </c>
      <c r="X2550">
        <f>YEAR(C2550)</f>
        <v/>
      </c>
      <c r="Y2550">
        <f>X2550-YEAR(V2550)+1</f>
        <v/>
      </c>
    </row>
    <row r="2551">
      <c r="A2551" t="n">
        <v>2550</v>
      </c>
      <c r="B2551" t="inlineStr">
        <is>
          <t>US-2021-119291</t>
        </is>
      </c>
      <c r="C2551" s="51" t="n">
        <v>44330</v>
      </c>
      <c r="D2551" s="51" t="n">
        <v>44333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inlineStr">
        <is>
          <t>19013</t>
        </is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  <c r="V2551" s="51">
        <f>INDEX(Customers!$C$2:$C$805,MATCH(F2551,Customers!$A$2:$A$805,0))</f>
        <v/>
      </c>
      <c r="W2551">
        <f>INDEX(Customers!$D$2:$D$805,MATCH(F2551,Customers!$A$2:$A$805,0))</f>
        <v/>
      </c>
      <c r="X2551">
        <f>YEAR(C2551)</f>
        <v/>
      </c>
      <c r="Y2551">
        <f>X2551-YEAR(V2551)+1</f>
        <v/>
      </c>
    </row>
    <row r="2552">
      <c r="A2552" t="n">
        <v>2551</v>
      </c>
      <c r="B2552" t="inlineStr">
        <is>
          <t>US-2021-165162</t>
        </is>
      </c>
      <c r="C2552" s="51" t="n">
        <v>44330</v>
      </c>
      <c r="D2552" s="51" t="n">
        <v>44337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90032</t>
        </is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  <c r="V2552" s="51">
        <f>INDEX(Customers!$C$2:$C$805,MATCH(F2552,Customers!$A$2:$A$805,0))</f>
        <v/>
      </c>
      <c r="W2552">
        <f>INDEX(Customers!$D$2:$D$805,MATCH(F2552,Customers!$A$2:$A$805,0))</f>
        <v/>
      </c>
      <c r="X2552">
        <f>YEAR(C2552)</f>
        <v/>
      </c>
      <c r="Y2552">
        <f>X2552-YEAR(V2552)+1</f>
        <v/>
      </c>
    </row>
    <row r="2553">
      <c r="A2553" t="n">
        <v>2552</v>
      </c>
      <c r="B2553" t="inlineStr">
        <is>
          <t>US-2021-166604</t>
        </is>
      </c>
      <c r="C2553" s="51" t="n">
        <v>44331</v>
      </c>
      <c r="D2553" s="51" t="n">
        <v>44336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inlineStr">
        <is>
          <t>30076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  <c r="V2553" s="51">
        <f>INDEX(Customers!$C$2:$C$805,MATCH(F2553,Customers!$A$2:$A$805,0))</f>
        <v/>
      </c>
      <c r="W2553">
        <f>INDEX(Customers!$D$2:$D$805,MATCH(F2553,Customers!$A$2:$A$805,0))</f>
        <v/>
      </c>
      <c r="X2553">
        <f>YEAR(C2553)</f>
        <v/>
      </c>
      <c r="Y2553">
        <f>X2553-YEAR(V2553)+1</f>
        <v/>
      </c>
    </row>
    <row r="2554">
      <c r="A2554" t="n">
        <v>2553</v>
      </c>
      <c r="B2554" t="inlineStr">
        <is>
          <t>US-2021-138492</t>
        </is>
      </c>
      <c r="C2554" s="51" t="n">
        <v>44331</v>
      </c>
      <c r="D2554" s="51" t="n">
        <v>44338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19140</t>
        </is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  <c r="V2554" s="51">
        <f>INDEX(Customers!$C$2:$C$805,MATCH(F2554,Customers!$A$2:$A$805,0))</f>
        <v/>
      </c>
      <c r="W2554">
        <f>INDEX(Customers!$D$2:$D$805,MATCH(F2554,Customers!$A$2:$A$805,0))</f>
        <v/>
      </c>
      <c r="X2554">
        <f>YEAR(C2554)</f>
        <v/>
      </c>
      <c r="Y2554">
        <f>X2554-YEAR(V2554)+1</f>
        <v/>
      </c>
    </row>
    <row r="2555">
      <c r="A2555" t="n">
        <v>2554</v>
      </c>
      <c r="B2555" t="inlineStr">
        <is>
          <t>US-2021-100769</t>
        </is>
      </c>
      <c r="C2555" s="51" t="n">
        <v>44332</v>
      </c>
      <c r="D2555" s="51" t="n">
        <v>44332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inlineStr">
        <is>
          <t>32216</t>
        </is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  <c r="V2555" s="51">
        <f>INDEX(Customers!$C$2:$C$805,MATCH(F2555,Customers!$A$2:$A$805,0))</f>
        <v/>
      </c>
      <c r="W2555">
        <f>INDEX(Customers!$D$2:$D$805,MATCH(F2555,Customers!$A$2:$A$805,0))</f>
        <v/>
      </c>
      <c r="X2555">
        <f>YEAR(C2555)</f>
        <v/>
      </c>
      <c r="Y2555">
        <f>X2555-YEAR(V2555)+1</f>
        <v/>
      </c>
    </row>
    <row r="2556">
      <c r="A2556" t="n">
        <v>2555</v>
      </c>
      <c r="B2556" t="inlineStr">
        <is>
          <t>US-2021-117184</t>
        </is>
      </c>
      <c r="C2556" s="51" t="n">
        <v>44333</v>
      </c>
      <c r="D2556" s="51" t="n">
        <v>44337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77095</t>
        </is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  <c r="V2556" s="51">
        <f>INDEX(Customers!$C$2:$C$805,MATCH(F2556,Customers!$A$2:$A$805,0))</f>
        <v/>
      </c>
      <c r="W2556">
        <f>INDEX(Customers!$D$2:$D$805,MATCH(F2556,Customers!$A$2:$A$805,0))</f>
        <v/>
      </c>
      <c r="X2556">
        <f>YEAR(C2556)</f>
        <v/>
      </c>
      <c r="Y2556">
        <f>X2556-YEAR(V2556)+1</f>
        <v/>
      </c>
    </row>
    <row r="2557">
      <c r="A2557" t="n">
        <v>2556</v>
      </c>
      <c r="B2557" t="inlineStr">
        <is>
          <t>US-2021-100251</t>
        </is>
      </c>
      <c r="C2557" s="51" t="n">
        <v>44333</v>
      </c>
      <c r="D2557" s="51" t="n">
        <v>44339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inlineStr">
        <is>
          <t>11561</t>
        </is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  <c r="V2557" s="51">
        <f>INDEX(Customers!$C$2:$C$805,MATCH(F2557,Customers!$A$2:$A$805,0))</f>
        <v/>
      </c>
      <c r="W2557">
        <f>INDEX(Customers!$D$2:$D$805,MATCH(F2557,Customers!$A$2:$A$805,0))</f>
        <v/>
      </c>
      <c r="X2557">
        <f>YEAR(C2557)</f>
        <v/>
      </c>
      <c r="Y2557">
        <f>X2557-YEAR(V2557)+1</f>
        <v/>
      </c>
    </row>
    <row r="2558">
      <c r="A2558" t="n">
        <v>2557</v>
      </c>
      <c r="B2558" t="inlineStr">
        <is>
          <t>US-2021-117184</t>
        </is>
      </c>
      <c r="C2558" s="51" t="n">
        <v>44333</v>
      </c>
      <c r="D2558" s="51" t="n">
        <v>44337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77095</t>
        </is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  <c r="V2558" s="51">
        <f>INDEX(Customers!$C$2:$C$805,MATCH(F2558,Customers!$A$2:$A$805,0))</f>
        <v/>
      </c>
      <c r="W2558">
        <f>INDEX(Customers!$D$2:$D$805,MATCH(F2558,Customers!$A$2:$A$805,0))</f>
        <v/>
      </c>
      <c r="X2558">
        <f>YEAR(C2558)</f>
        <v/>
      </c>
      <c r="Y2558">
        <f>X2558-YEAR(V2558)+1</f>
        <v/>
      </c>
    </row>
    <row r="2559">
      <c r="A2559" t="n">
        <v>2558</v>
      </c>
      <c r="B2559" t="inlineStr">
        <is>
          <t>US-2021-100251</t>
        </is>
      </c>
      <c r="C2559" s="51" t="n">
        <v>44333</v>
      </c>
      <c r="D2559" s="51" t="n">
        <v>44339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inlineStr">
        <is>
          <t>11561</t>
        </is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  <c r="V2559" s="51">
        <f>INDEX(Customers!$C$2:$C$805,MATCH(F2559,Customers!$A$2:$A$805,0))</f>
        <v/>
      </c>
      <c r="W2559">
        <f>INDEX(Customers!$D$2:$D$805,MATCH(F2559,Customers!$A$2:$A$805,0))</f>
        <v/>
      </c>
      <c r="X2559">
        <f>YEAR(C2559)</f>
        <v/>
      </c>
      <c r="Y2559">
        <f>X2559-YEAR(V2559)+1</f>
        <v/>
      </c>
    </row>
    <row r="2560">
      <c r="A2560" t="n">
        <v>2559</v>
      </c>
      <c r="B2560" t="inlineStr">
        <is>
          <t>US-2021-165554</t>
        </is>
      </c>
      <c r="C2560" s="51" t="n">
        <v>44334</v>
      </c>
      <c r="D2560" s="51" t="n">
        <v>44338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inlineStr">
        <is>
          <t>90004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  <c r="V2560" s="51">
        <f>INDEX(Customers!$C$2:$C$805,MATCH(F2560,Customers!$A$2:$A$805,0))</f>
        <v/>
      </c>
      <c r="W2560">
        <f>INDEX(Customers!$D$2:$D$805,MATCH(F2560,Customers!$A$2:$A$805,0))</f>
        <v/>
      </c>
      <c r="X2560">
        <f>YEAR(C2560)</f>
        <v/>
      </c>
      <c r="Y2560">
        <f>X2560-YEAR(V2560)+1</f>
        <v/>
      </c>
    </row>
    <row r="2561">
      <c r="A2561" t="n">
        <v>2560</v>
      </c>
      <c r="B2561" t="inlineStr">
        <is>
          <t>US-2021-153535</t>
        </is>
      </c>
      <c r="C2561" s="51" t="n">
        <v>44336</v>
      </c>
      <c r="D2561" s="51" t="n">
        <v>44340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inlineStr">
        <is>
          <t>27893</t>
        </is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  <c r="V2561" s="51">
        <f>INDEX(Customers!$C$2:$C$805,MATCH(F2561,Customers!$A$2:$A$805,0))</f>
        <v/>
      </c>
      <c r="W2561">
        <f>INDEX(Customers!$D$2:$D$805,MATCH(F2561,Customers!$A$2:$A$805,0))</f>
        <v/>
      </c>
      <c r="X2561">
        <f>YEAR(C2561)</f>
        <v/>
      </c>
      <c r="Y2561">
        <f>X2561-YEAR(V2561)+1</f>
        <v/>
      </c>
    </row>
    <row r="2562">
      <c r="A2562" t="n">
        <v>2561</v>
      </c>
      <c r="B2562" t="inlineStr">
        <is>
          <t>US-2021-153535</t>
        </is>
      </c>
      <c r="C2562" s="51" t="n">
        <v>44336</v>
      </c>
      <c r="D2562" s="51" t="n">
        <v>44340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inlineStr">
        <is>
          <t>27893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  <c r="V2562" s="51">
        <f>INDEX(Customers!$C$2:$C$805,MATCH(F2562,Customers!$A$2:$A$805,0))</f>
        <v/>
      </c>
      <c r="W2562">
        <f>INDEX(Customers!$D$2:$D$805,MATCH(F2562,Customers!$A$2:$A$805,0))</f>
        <v/>
      </c>
      <c r="X2562">
        <f>YEAR(C2562)</f>
        <v/>
      </c>
      <c r="Y2562">
        <f>X2562-YEAR(V2562)+1</f>
        <v/>
      </c>
    </row>
    <row r="2563">
      <c r="A2563" t="n">
        <v>2562</v>
      </c>
      <c r="B2563" t="inlineStr">
        <is>
          <t>US-2021-168914</t>
        </is>
      </c>
      <c r="C2563" s="51" t="n">
        <v>44337</v>
      </c>
      <c r="D2563" s="51" t="n">
        <v>44343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inlineStr">
        <is>
          <t>60423</t>
        </is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  <c r="V2563" s="51">
        <f>INDEX(Customers!$C$2:$C$805,MATCH(F2563,Customers!$A$2:$A$805,0))</f>
        <v/>
      </c>
      <c r="W2563">
        <f>INDEX(Customers!$D$2:$D$805,MATCH(F2563,Customers!$A$2:$A$805,0))</f>
        <v/>
      </c>
      <c r="X2563">
        <f>YEAR(C2563)</f>
        <v/>
      </c>
      <c r="Y2563">
        <f>X2563-YEAR(V2563)+1</f>
        <v/>
      </c>
    </row>
    <row r="2564">
      <c r="A2564" t="n">
        <v>2563</v>
      </c>
      <c r="B2564" t="inlineStr">
        <is>
          <t>US-2021-102806</t>
        </is>
      </c>
      <c r="C2564" s="51" t="n">
        <v>44337</v>
      </c>
      <c r="D2564" s="51" t="n">
        <v>44344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inlineStr">
        <is>
          <t>19143</t>
        </is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  <c r="V2564" s="51">
        <f>INDEX(Customers!$C$2:$C$805,MATCH(F2564,Customers!$A$2:$A$805,0))</f>
        <v/>
      </c>
      <c r="W2564">
        <f>INDEX(Customers!$D$2:$D$805,MATCH(F2564,Customers!$A$2:$A$805,0))</f>
        <v/>
      </c>
      <c r="X2564">
        <f>YEAR(C2564)</f>
        <v/>
      </c>
      <c r="Y2564">
        <f>X2564-YEAR(V2564)+1</f>
        <v/>
      </c>
    </row>
    <row r="2565">
      <c r="A2565" t="n">
        <v>2564</v>
      </c>
      <c r="B2565" t="inlineStr">
        <is>
          <t>US-2021-169278</t>
        </is>
      </c>
      <c r="C2565" s="51" t="n">
        <v>44337</v>
      </c>
      <c r="D2565" s="51" t="n">
        <v>44341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inlineStr">
        <is>
          <t>98105</t>
        </is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  <c r="V2565" s="51">
        <f>INDEX(Customers!$C$2:$C$805,MATCH(F2565,Customers!$A$2:$A$805,0))</f>
        <v/>
      </c>
      <c r="W2565">
        <f>INDEX(Customers!$D$2:$D$805,MATCH(F2565,Customers!$A$2:$A$805,0))</f>
        <v/>
      </c>
      <c r="X2565">
        <f>YEAR(C2565)</f>
        <v/>
      </c>
      <c r="Y2565">
        <f>X2565-YEAR(V2565)+1</f>
        <v/>
      </c>
    </row>
    <row r="2566">
      <c r="A2566" t="n">
        <v>2565</v>
      </c>
      <c r="B2566" t="inlineStr">
        <is>
          <t>US-2021-149846</t>
        </is>
      </c>
      <c r="C2566" s="51" t="n">
        <v>44338</v>
      </c>
      <c r="D2566" s="51" t="n">
        <v>44342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inlineStr">
        <is>
          <t>90045</t>
        </is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  <c r="V2566" s="51">
        <f>INDEX(Customers!$C$2:$C$805,MATCH(F2566,Customers!$A$2:$A$805,0))</f>
        <v/>
      </c>
      <c r="W2566">
        <f>INDEX(Customers!$D$2:$D$805,MATCH(F2566,Customers!$A$2:$A$805,0))</f>
        <v/>
      </c>
      <c r="X2566">
        <f>YEAR(C2566)</f>
        <v/>
      </c>
      <c r="Y2566">
        <f>X2566-YEAR(V2566)+1</f>
        <v/>
      </c>
    </row>
    <row r="2567">
      <c r="A2567" t="n">
        <v>2566</v>
      </c>
      <c r="B2567" t="inlineStr">
        <is>
          <t>US-2021-149846</t>
        </is>
      </c>
      <c r="C2567" s="51" t="n">
        <v>44338</v>
      </c>
      <c r="D2567" s="51" t="n">
        <v>44342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inlineStr">
        <is>
          <t>90045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  <c r="V2567" s="51">
        <f>INDEX(Customers!$C$2:$C$805,MATCH(F2567,Customers!$A$2:$A$805,0))</f>
        <v/>
      </c>
      <c r="W2567">
        <f>INDEX(Customers!$D$2:$D$805,MATCH(F2567,Customers!$A$2:$A$805,0))</f>
        <v/>
      </c>
      <c r="X2567">
        <f>YEAR(C2567)</f>
        <v/>
      </c>
      <c r="Y2567">
        <f>X2567-YEAR(V2567)+1</f>
        <v/>
      </c>
    </row>
    <row r="2568">
      <c r="A2568" t="n">
        <v>2567</v>
      </c>
      <c r="B2568" t="inlineStr">
        <is>
          <t>US-2021-149846</t>
        </is>
      </c>
      <c r="C2568" s="51" t="n">
        <v>44338</v>
      </c>
      <c r="D2568" s="51" t="n">
        <v>44342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90045</t>
        </is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  <c r="V2568" s="51">
        <f>INDEX(Customers!$C$2:$C$805,MATCH(F2568,Customers!$A$2:$A$805,0))</f>
        <v/>
      </c>
      <c r="W2568">
        <f>INDEX(Customers!$D$2:$D$805,MATCH(F2568,Customers!$A$2:$A$805,0))</f>
        <v/>
      </c>
      <c r="X2568">
        <f>YEAR(C2568)</f>
        <v/>
      </c>
      <c r="Y2568">
        <f>X2568-YEAR(V2568)+1</f>
        <v/>
      </c>
    </row>
    <row r="2569">
      <c r="A2569" t="n">
        <v>2568</v>
      </c>
      <c r="B2569" t="inlineStr">
        <is>
          <t>US-2021-149846</t>
        </is>
      </c>
      <c r="C2569" s="51" t="n">
        <v>44338</v>
      </c>
      <c r="D2569" s="51" t="n">
        <v>44342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inlineStr">
        <is>
          <t>90045</t>
        </is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  <c r="V2569" s="51">
        <f>INDEX(Customers!$C$2:$C$805,MATCH(F2569,Customers!$A$2:$A$805,0))</f>
        <v/>
      </c>
      <c r="W2569">
        <f>INDEX(Customers!$D$2:$D$805,MATCH(F2569,Customers!$A$2:$A$805,0))</f>
        <v/>
      </c>
      <c r="X2569">
        <f>YEAR(C2569)</f>
        <v/>
      </c>
      <c r="Y2569">
        <f>X2569-YEAR(V2569)+1</f>
        <v/>
      </c>
    </row>
    <row r="2570">
      <c r="A2570" t="n">
        <v>2569</v>
      </c>
      <c r="B2570" t="inlineStr">
        <is>
          <t>US-2021-136805</t>
        </is>
      </c>
      <c r="C2570" s="51" t="n">
        <v>44339</v>
      </c>
      <c r="D2570" s="51" t="n">
        <v>44343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inlineStr">
        <is>
          <t>48234</t>
        </is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  <c r="V2570" s="51">
        <f>INDEX(Customers!$C$2:$C$805,MATCH(F2570,Customers!$A$2:$A$805,0))</f>
        <v/>
      </c>
      <c r="W2570">
        <f>INDEX(Customers!$D$2:$D$805,MATCH(F2570,Customers!$A$2:$A$805,0))</f>
        <v/>
      </c>
      <c r="X2570">
        <f>YEAR(C2570)</f>
        <v/>
      </c>
      <c r="Y2570">
        <f>X2570-YEAR(V2570)+1</f>
        <v/>
      </c>
    </row>
    <row r="2571">
      <c r="A2571" t="n">
        <v>2570</v>
      </c>
      <c r="B2571" t="inlineStr">
        <is>
          <t>US-2021-136805</t>
        </is>
      </c>
      <c r="C2571" s="51" t="n">
        <v>44339</v>
      </c>
      <c r="D2571" s="51" t="n">
        <v>44343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inlineStr">
        <is>
          <t>48234</t>
        </is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  <c r="V2571" s="51">
        <f>INDEX(Customers!$C$2:$C$805,MATCH(F2571,Customers!$A$2:$A$805,0))</f>
        <v/>
      </c>
      <c r="W2571">
        <f>INDEX(Customers!$D$2:$D$805,MATCH(F2571,Customers!$A$2:$A$805,0))</f>
        <v/>
      </c>
      <c r="X2571">
        <f>YEAR(C2571)</f>
        <v/>
      </c>
      <c r="Y2571">
        <f>X2571-YEAR(V2571)+1</f>
        <v/>
      </c>
    </row>
    <row r="2572">
      <c r="A2572" t="n">
        <v>2571</v>
      </c>
      <c r="B2572" t="inlineStr">
        <is>
          <t>US-2021-110569</t>
        </is>
      </c>
      <c r="C2572" s="51" t="n">
        <v>44339</v>
      </c>
      <c r="D2572" s="51" t="n">
        <v>44346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inlineStr">
        <is>
          <t>85023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  <c r="V2572" s="51">
        <f>INDEX(Customers!$C$2:$C$805,MATCH(F2572,Customers!$A$2:$A$805,0))</f>
        <v/>
      </c>
      <c r="W2572">
        <f>INDEX(Customers!$D$2:$D$805,MATCH(F2572,Customers!$A$2:$A$805,0))</f>
        <v/>
      </c>
      <c r="X2572">
        <f>YEAR(C2572)</f>
        <v/>
      </c>
      <c r="Y2572">
        <f>X2572-YEAR(V2572)+1</f>
        <v/>
      </c>
    </row>
    <row r="2573">
      <c r="A2573" t="n">
        <v>2572</v>
      </c>
      <c r="B2573" t="inlineStr">
        <is>
          <t>US-2021-110569</t>
        </is>
      </c>
      <c r="C2573" s="51" t="n">
        <v>44339</v>
      </c>
      <c r="D2573" s="51" t="n">
        <v>44346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inlineStr">
        <is>
          <t>85023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  <c r="V2573" s="51">
        <f>INDEX(Customers!$C$2:$C$805,MATCH(F2573,Customers!$A$2:$A$805,0))</f>
        <v/>
      </c>
      <c r="W2573">
        <f>INDEX(Customers!$D$2:$D$805,MATCH(F2573,Customers!$A$2:$A$805,0))</f>
        <v/>
      </c>
      <c r="X2573">
        <f>YEAR(C2573)</f>
        <v/>
      </c>
      <c r="Y2573">
        <f>X2573-YEAR(V2573)+1</f>
        <v/>
      </c>
    </row>
    <row r="2574">
      <c r="A2574" t="n">
        <v>2573</v>
      </c>
      <c r="B2574" t="inlineStr">
        <is>
          <t>US-2021-154921</t>
        </is>
      </c>
      <c r="C2574" s="51" t="n">
        <v>44339</v>
      </c>
      <c r="D2574" s="51" t="n">
        <v>44344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inlineStr">
        <is>
          <t>29203</t>
        </is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  <c r="V2574" s="51">
        <f>INDEX(Customers!$C$2:$C$805,MATCH(F2574,Customers!$A$2:$A$805,0))</f>
        <v/>
      </c>
      <c r="W2574">
        <f>INDEX(Customers!$D$2:$D$805,MATCH(F2574,Customers!$A$2:$A$805,0))</f>
        <v/>
      </c>
      <c r="X2574">
        <f>YEAR(C2574)</f>
        <v/>
      </c>
      <c r="Y2574">
        <f>X2574-YEAR(V2574)+1</f>
        <v/>
      </c>
    </row>
    <row r="2575">
      <c r="A2575" t="n">
        <v>2574</v>
      </c>
      <c r="B2575" t="inlineStr">
        <is>
          <t>US-2021-119102</t>
        </is>
      </c>
      <c r="C2575" s="51" t="n">
        <v>44339</v>
      </c>
      <c r="D2575" s="51" t="n">
        <v>44343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inlineStr">
        <is>
          <t>02895</t>
        </is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  <c r="V2575" s="51">
        <f>INDEX(Customers!$C$2:$C$805,MATCH(F2575,Customers!$A$2:$A$805,0))</f>
        <v/>
      </c>
      <c r="W2575">
        <f>INDEX(Customers!$D$2:$D$805,MATCH(F2575,Customers!$A$2:$A$805,0))</f>
        <v/>
      </c>
      <c r="X2575">
        <f>YEAR(C2575)</f>
        <v/>
      </c>
      <c r="Y2575">
        <f>X2575-YEAR(V2575)+1</f>
        <v/>
      </c>
    </row>
    <row r="2576">
      <c r="A2576" t="n">
        <v>2575</v>
      </c>
      <c r="B2576" t="inlineStr">
        <is>
          <t>US-2021-165512</t>
        </is>
      </c>
      <c r="C2576" s="51" t="n">
        <v>44340</v>
      </c>
      <c r="D2576" s="51" t="n">
        <v>44342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inlineStr">
        <is>
          <t>60540</t>
        </is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  <c r="V2576" s="51">
        <f>INDEX(Customers!$C$2:$C$805,MATCH(F2576,Customers!$A$2:$A$805,0))</f>
        <v/>
      </c>
      <c r="W2576">
        <f>INDEX(Customers!$D$2:$D$805,MATCH(F2576,Customers!$A$2:$A$805,0))</f>
        <v/>
      </c>
      <c r="X2576">
        <f>YEAR(C2576)</f>
        <v/>
      </c>
      <c r="Y2576">
        <f>X2576-YEAR(V2576)+1</f>
        <v/>
      </c>
    </row>
    <row r="2577">
      <c r="A2577" t="n">
        <v>2576</v>
      </c>
      <c r="B2577" t="inlineStr">
        <is>
          <t>US-2021-165512</t>
        </is>
      </c>
      <c r="C2577" s="51" t="n">
        <v>44340</v>
      </c>
      <c r="D2577" s="51" t="n">
        <v>44342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inlineStr">
        <is>
          <t>60540</t>
        </is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  <c r="V2577" s="51">
        <f>INDEX(Customers!$C$2:$C$805,MATCH(F2577,Customers!$A$2:$A$805,0))</f>
        <v/>
      </c>
      <c r="W2577">
        <f>INDEX(Customers!$D$2:$D$805,MATCH(F2577,Customers!$A$2:$A$805,0))</f>
        <v/>
      </c>
      <c r="X2577">
        <f>YEAR(C2577)</f>
        <v/>
      </c>
      <c r="Y2577">
        <f>X2577-YEAR(V2577)+1</f>
        <v/>
      </c>
    </row>
    <row r="2578">
      <c r="A2578" t="n">
        <v>2577</v>
      </c>
      <c r="B2578" t="inlineStr">
        <is>
          <t>US-2021-141768</t>
        </is>
      </c>
      <c r="C2578" s="51" t="n">
        <v>44341</v>
      </c>
      <c r="D2578" s="51" t="n">
        <v>44343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inlineStr">
        <is>
          <t>94109</t>
        </is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  <c r="V2578" s="51">
        <f>INDEX(Customers!$C$2:$C$805,MATCH(F2578,Customers!$A$2:$A$805,0))</f>
        <v/>
      </c>
      <c r="W2578">
        <f>INDEX(Customers!$D$2:$D$805,MATCH(F2578,Customers!$A$2:$A$805,0))</f>
        <v/>
      </c>
      <c r="X2578">
        <f>YEAR(C2578)</f>
        <v/>
      </c>
      <c r="Y2578">
        <f>X2578-YEAR(V2578)+1</f>
        <v/>
      </c>
    </row>
    <row r="2579">
      <c r="A2579" t="n">
        <v>2578</v>
      </c>
      <c r="B2579" t="inlineStr">
        <is>
          <t>US-2021-138898</t>
        </is>
      </c>
      <c r="C2579" s="51" t="n">
        <v>44341</v>
      </c>
      <c r="D2579" s="51" t="n">
        <v>44345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inlineStr">
        <is>
          <t>81001</t>
        </is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  <c r="V2579" s="51">
        <f>INDEX(Customers!$C$2:$C$805,MATCH(F2579,Customers!$A$2:$A$805,0))</f>
        <v/>
      </c>
      <c r="W2579">
        <f>INDEX(Customers!$D$2:$D$805,MATCH(F2579,Customers!$A$2:$A$805,0))</f>
        <v/>
      </c>
      <c r="X2579">
        <f>YEAR(C2579)</f>
        <v/>
      </c>
      <c r="Y2579">
        <f>X2579-YEAR(V2579)+1</f>
        <v/>
      </c>
    </row>
    <row r="2580">
      <c r="A2580" t="n">
        <v>2579</v>
      </c>
      <c r="B2580" t="inlineStr">
        <is>
          <t>US-2021-152128</t>
        </is>
      </c>
      <c r="C2580" s="51" t="n">
        <v>44341</v>
      </c>
      <c r="D2580" s="51" t="n">
        <v>44343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inlineStr">
        <is>
          <t>67212</t>
        </is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  <c r="V2580" s="51">
        <f>INDEX(Customers!$C$2:$C$805,MATCH(F2580,Customers!$A$2:$A$805,0))</f>
        <v/>
      </c>
      <c r="W2580">
        <f>INDEX(Customers!$D$2:$D$805,MATCH(F2580,Customers!$A$2:$A$805,0))</f>
        <v/>
      </c>
      <c r="X2580">
        <f>YEAR(C2580)</f>
        <v/>
      </c>
      <c r="Y2580">
        <f>X2580-YEAR(V2580)+1</f>
        <v/>
      </c>
    </row>
    <row r="2581">
      <c r="A2581" t="n">
        <v>2580</v>
      </c>
      <c r="B2581" t="inlineStr">
        <is>
          <t>US-2021-152128</t>
        </is>
      </c>
      <c r="C2581" s="51" t="n">
        <v>44341</v>
      </c>
      <c r="D2581" s="51" t="n">
        <v>44343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inlineStr">
        <is>
          <t>67212</t>
        </is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  <c r="V2581" s="51">
        <f>INDEX(Customers!$C$2:$C$805,MATCH(F2581,Customers!$A$2:$A$805,0))</f>
        <v/>
      </c>
      <c r="W2581">
        <f>INDEX(Customers!$D$2:$D$805,MATCH(F2581,Customers!$A$2:$A$805,0))</f>
        <v/>
      </c>
      <c r="X2581">
        <f>YEAR(C2581)</f>
        <v/>
      </c>
      <c r="Y2581">
        <f>X2581-YEAR(V2581)+1</f>
        <v/>
      </c>
    </row>
    <row r="2582">
      <c r="A2582" t="n">
        <v>2581</v>
      </c>
      <c r="B2582" t="inlineStr">
        <is>
          <t>US-2021-132941</t>
        </is>
      </c>
      <c r="C2582" s="51" t="n">
        <v>44341</v>
      </c>
      <c r="D2582" s="51" t="n">
        <v>44344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inlineStr">
        <is>
          <t>76117</t>
        </is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  <c r="V2582" s="51">
        <f>INDEX(Customers!$C$2:$C$805,MATCH(F2582,Customers!$A$2:$A$805,0))</f>
        <v/>
      </c>
      <c r="W2582">
        <f>INDEX(Customers!$D$2:$D$805,MATCH(F2582,Customers!$A$2:$A$805,0))</f>
        <v/>
      </c>
      <c r="X2582">
        <f>YEAR(C2582)</f>
        <v/>
      </c>
      <c r="Y2582">
        <f>X2582-YEAR(V2582)+1</f>
        <v/>
      </c>
    </row>
    <row r="2583">
      <c r="A2583" t="n">
        <v>2582</v>
      </c>
      <c r="B2583" t="inlineStr">
        <is>
          <t>US-2021-132941</t>
        </is>
      </c>
      <c r="C2583" s="51" t="n">
        <v>44341</v>
      </c>
      <c r="D2583" s="51" t="n">
        <v>44344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inlineStr">
        <is>
          <t>76117</t>
        </is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  <c r="V2583" s="51">
        <f>INDEX(Customers!$C$2:$C$805,MATCH(F2583,Customers!$A$2:$A$805,0))</f>
        <v/>
      </c>
      <c r="W2583">
        <f>INDEX(Customers!$D$2:$D$805,MATCH(F2583,Customers!$A$2:$A$805,0))</f>
        <v/>
      </c>
      <c r="X2583">
        <f>YEAR(C2583)</f>
        <v/>
      </c>
      <c r="Y2583">
        <f>X2583-YEAR(V2583)+1</f>
        <v/>
      </c>
    </row>
    <row r="2584">
      <c r="A2584" t="n">
        <v>2583</v>
      </c>
      <c r="B2584" t="inlineStr">
        <is>
          <t>US-2021-132941</t>
        </is>
      </c>
      <c r="C2584" s="51" t="n">
        <v>44341</v>
      </c>
      <c r="D2584" s="51" t="n">
        <v>44344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inlineStr">
        <is>
          <t>76117</t>
        </is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  <c r="V2584" s="51">
        <f>INDEX(Customers!$C$2:$C$805,MATCH(F2584,Customers!$A$2:$A$805,0))</f>
        <v/>
      </c>
      <c r="W2584">
        <f>INDEX(Customers!$D$2:$D$805,MATCH(F2584,Customers!$A$2:$A$805,0))</f>
        <v/>
      </c>
      <c r="X2584">
        <f>YEAR(C2584)</f>
        <v/>
      </c>
      <c r="Y2584">
        <f>X2584-YEAR(V2584)+1</f>
        <v/>
      </c>
    </row>
    <row r="2585">
      <c r="A2585" t="n">
        <v>2584</v>
      </c>
      <c r="B2585" t="inlineStr">
        <is>
          <t>US-2021-109708</t>
        </is>
      </c>
      <c r="C2585" s="51" t="n">
        <v>44341</v>
      </c>
      <c r="D2585" s="51" t="n">
        <v>44344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inlineStr">
        <is>
          <t>38401</t>
        </is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  <c r="V2585" s="51">
        <f>INDEX(Customers!$C$2:$C$805,MATCH(F2585,Customers!$A$2:$A$805,0))</f>
        <v/>
      </c>
      <c r="W2585">
        <f>INDEX(Customers!$D$2:$D$805,MATCH(F2585,Customers!$A$2:$A$805,0))</f>
        <v/>
      </c>
      <c r="X2585">
        <f>YEAR(C2585)</f>
        <v/>
      </c>
      <c r="Y2585">
        <f>X2585-YEAR(V2585)+1</f>
        <v/>
      </c>
    </row>
    <row r="2586">
      <c r="A2586" t="n">
        <v>2585</v>
      </c>
      <c r="B2586" t="inlineStr">
        <is>
          <t>US-2021-143147</t>
        </is>
      </c>
      <c r="C2586" s="51" t="n">
        <v>44342</v>
      </c>
      <c r="D2586" s="51" t="n">
        <v>44344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inlineStr">
        <is>
          <t>78207</t>
        </is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  <c r="V2586" s="51">
        <f>INDEX(Customers!$C$2:$C$805,MATCH(F2586,Customers!$A$2:$A$805,0))</f>
        <v/>
      </c>
      <c r="W2586">
        <f>INDEX(Customers!$D$2:$D$805,MATCH(F2586,Customers!$A$2:$A$805,0))</f>
        <v/>
      </c>
      <c r="X2586">
        <f>YEAR(C2586)</f>
        <v/>
      </c>
      <c r="Y2586">
        <f>X2586-YEAR(V2586)+1</f>
        <v/>
      </c>
    </row>
    <row r="2587">
      <c r="A2587" t="n">
        <v>2586</v>
      </c>
      <c r="B2587" t="inlineStr">
        <is>
          <t>US-2021-143147</t>
        </is>
      </c>
      <c r="C2587" s="51" t="n">
        <v>44342</v>
      </c>
      <c r="D2587" s="51" t="n">
        <v>44344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inlineStr">
        <is>
          <t>78207</t>
        </is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  <c r="V2587" s="51">
        <f>INDEX(Customers!$C$2:$C$805,MATCH(F2587,Customers!$A$2:$A$805,0))</f>
        <v/>
      </c>
      <c r="W2587">
        <f>INDEX(Customers!$D$2:$D$805,MATCH(F2587,Customers!$A$2:$A$805,0))</f>
        <v/>
      </c>
      <c r="X2587">
        <f>YEAR(C2587)</f>
        <v/>
      </c>
      <c r="Y2587">
        <f>X2587-YEAR(V2587)+1</f>
        <v/>
      </c>
    </row>
    <row r="2588">
      <c r="A2588" t="n">
        <v>2587</v>
      </c>
      <c r="B2588" t="inlineStr">
        <is>
          <t>US-2021-148964</t>
        </is>
      </c>
      <c r="C2588" s="51" t="n">
        <v>44342</v>
      </c>
      <c r="D2588" s="51" t="n">
        <v>44347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inlineStr">
        <is>
          <t>98006</t>
        </is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  <c r="V2588" s="51">
        <f>INDEX(Customers!$C$2:$C$805,MATCH(F2588,Customers!$A$2:$A$805,0))</f>
        <v/>
      </c>
      <c r="W2588">
        <f>INDEX(Customers!$D$2:$D$805,MATCH(F2588,Customers!$A$2:$A$805,0))</f>
        <v/>
      </c>
      <c r="X2588">
        <f>YEAR(C2588)</f>
        <v/>
      </c>
      <c r="Y2588">
        <f>X2588-YEAR(V2588)+1</f>
        <v/>
      </c>
    </row>
    <row r="2589">
      <c r="A2589" t="n">
        <v>2588</v>
      </c>
      <c r="B2589" t="inlineStr">
        <is>
          <t>US-2021-113327</t>
        </is>
      </c>
      <c r="C2589" s="51" t="n">
        <v>44342</v>
      </c>
      <c r="D2589" s="51" t="n">
        <v>44345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inlineStr">
        <is>
          <t>28540</t>
        </is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  <c r="V2589" s="51">
        <f>INDEX(Customers!$C$2:$C$805,MATCH(F2589,Customers!$A$2:$A$805,0))</f>
        <v/>
      </c>
      <c r="W2589">
        <f>INDEX(Customers!$D$2:$D$805,MATCH(F2589,Customers!$A$2:$A$805,0))</f>
        <v/>
      </c>
      <c r="X2589">
        <f>YEAR(C2589)</f>
        <v/>
      </c>
      <c r="Y2589">
        <f>X2589-YEAR(V2589)+1</f>
        <v/>
      </c>
    </row>
    <row r="2590">
      <c r="A2590" t="n">
        <v>2589</v>
      </c>
      <c r="B2590" t="inlineStr">
        <is>
          <t>US-2021-113327</t>
        </is>
      </c>
      <c r="C2590" s="51" t="n">
        <v>44342</v>
      </c>
      <c r="D2590" s="51" t="n">
        <v>44345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inlineStr">
        <is>
          <t>28540</t>
        </is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  <c r="V2590" s="51">
        <f>INDEX(Customers!$C$2:$C$805,MATCH(F2590,Customers!$A$2:$A$805,0))</f>
        <v/>
      </c>
      <c r="W2590">
        <f>INDEX(Customers!$D$2:$D$805,MATCH(F2590,Customers!$A$2:$A$805,0))</f>
        <v/>
      </c>
      <c r="X2590">
        <f>YEAR(C2590)</f>
        <v/>
      </c>
      <c r="Y2590">
        <f>X2590-YEAR(V2590)+1</f>
        <v/>
      </c>
    </row>
    <row r="2591">
      <c r="A2591" t="n">
        <v>2590</v>
      </c>
      <c r="B2591" t="inlineStr">
        <is>
          <t>US-2021-113327</t>
        </is>
      </c>
      <c r="C2591" s="51" t="n">
        <v>44342</v>
      </c>
      <c r="D2591" s="51" t="n">
        <v>44345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inlineStr">
        <is>
          <t>28540</t>
        </is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  <c r="V2591" s="51">
        <f>INDEX(Customers!$C$2:$C$805,MATCH(F2591,Customers!$A$2:$A$805,0))</f>
        <v/>
      </c>
      <c r="W2591">
        <f>INDEX(Customers!$D$2:$D$805,MATCH(F2591,Customers!$A$2:$A$805,0))</f>
        <v/>
      </c>
      <c r="X2591">
        <f>YEAR(C2591)</f>
        <v/>
      </c>
      <c r="Y2591">
        <f>X2591-YEAR(V2591)+1</f>
        <v/>
      </c>
    </row>
    <row r="2592">
      <c r="A2592" t="n">
        <v>2591</v>
      </c>
      <c r="B2592" t="inlineStr">
        <is>
          <t>US-2021-113327</t>
        </is>
      </c>
      <c r="C2592" s="51" t="n">
        <v>44342</v>
      </c>
      <c r="D2592" s="51" t="n">
        <v>44345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inlineStr">
        <is>
          <t>28540</t>
        </is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  <c r="V2592" s="51">
        <f>INDEX(Customers!$C$2:$C$805,MATCH(F2592,Customers!$A$2:$A$805,0))</f>
        <v/>
      </c>
      <c r="W2592">
        <f>INDEX(Customers!$D$2:$D$805,MATCH(F2592,Customers!$A$2:$A$805,0))</f>
        <v/>
      </c>
      <c r="X2592">
        <f>YEAR(C2592)</f>
        <v/>
      </c>
      <c r="Y2592">
        <f>X2592-YEAR(V2592)+1</f>
        <v/>
      </c>
    </row>
    <row r="2593">
      <c r="A2593" t="n">
        <v>2592</v>
      </c>
      <c r="B2593" t="inlineStr">
        <is>
          <t>US-2021-143147</t>
        </is>
      </c>
      <c r="C2593" s="51" t="n">
        <v>44342</v>
      </c>
      <c r="D2593" s="51" t="n">
        <v>44344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inlineStr">
        <is>
          <t>78207</t>
        </is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  <c r="V2593" s="51">
        <f>INDEX(Customers!$C$2:$C$805,MATCH(F2593,Customers!$A$2:$A$805,0))</f>
        <v/>
      </c>
      <c r="W2593">
        <f>INDEX(Customers!$D$2:$D$805,MATCH(F2593,Customers!$A$2:$A$805,0))</f>
        <v/>
      </c>
      <c r="X2593">
        <f>YEAR(C2593)</f>
        <v/>
      </c>
      <c r="Y2593">
        <f>X2593-YEAR(V2593)+1</f>
        <v/>
      </c>
    </row>
    <row r="2594">
      <c r="A2594" t="n">
        <v>2593</v>
      </c>
      <c r="B2594" t="inlineStr">
        <is>
          <t>US-2021-131758</t>
        </is>
      </c>
      <c r="C2594" s="51" t="n">
        <v>44344</v>
      </c>
      <c r="D2594" s="51" t="n">
        <v>44348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inlineStr">
        <is>
          <t>11520</t>
        </is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  <c r="V2594" s="51">
        <f>INDEX(Customers!$C$2:$C$805,MATCH(F2594,Customers!$A$2:$A$805,0))</f>
        <v/>
      </c>
      <c r="W2594">
        <f>INDEX(Customers!$D$2:$D$805,MATCH(F2594,Customers!$A$2:$A$805,0))</f>
        <v/>
      </c>
      <c r="X2594">
        <f>YEAR(C2594)</f>
        <v/>
      </c>
      <c r="Y2594">
        <f>X2594-YEAR(V2594)+1</f>
        <v/>
      </c>
    </row>
    <row r="2595">
      <c r="A2595" t="n">
        <v>2594</v>
      </c>
      <c r="B2595" t="inlineStr">
        <is>
          <t>US-2021-118948</t>
        </is>
      </c>
      <c r="C2595" s="51" t="n">
        <v>44344</v>
      </c>
      <c r="D2595" s="51" t="n">
        <v>44350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inlineStr">
        <is>
          <t>98105</t>
        </is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  <c r="V2595" s="51">
        <f>INDEX(Customers!$C$2:$C$805,MATCH(F2595,Customers!$A$2:$A$805,0))</f>
        <v/>
      </c>
      <c r="W2595">
        <f>INDEX(Customers!$D$2:$D$805,MATCH(F2595,Customers!$A$2:$A$805,0))</f>
        <v/>
      </c>
      <c r="X2595">
        <f>YEAR(C2595)</f>
        <v/>
      </c>
      <c r="Y2595">
        <f>X2595-YEAR(V2595)+1</f>
        <v/>
      </c>
    </row>
    <row r="2596">
      <c r="A2596" t="n">
        <v>2595</v>
      </c>
      <c r="B2596" t="inlineStr">
        <is>
          <t>US-2021-135020</t>
        </is>
      </c>
      <c r="C2596" s="51" t="n">
        <v>44344</v>
      </c>
      <c r="D2596" s="51" t="n">
        <v>44349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inlineStr">
        <is>
          <t>14609</t>
        </is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  <c r="V2596" s="51">
        <f>INDEX(Customers!$C$2:$C$805,MATCH(F2596,Customers!$A$2:$A$805,0))</f>
        <v/>
      </c>
      <c r="W2596">
        <f>INDEX(Customers!$D$2:$D$805,MATCH(F2596,Customers!$A$2:$A$805,0))</f>
        <v/>
      </c>
      <c r="X2596">
        <f>YEAR(C2596)</f>
        <v/>
      </c>
      <c r="Y2596">
        <f>X2596-YEAR(V2596)+1</f>
        <v/>
      </c>
    </row>
    <row r="2597">
      <c r="A2597" t="n">
        <v>2596</v>
      </c>
      <c r="B2597" t="inlineStr">
        <is>
          <t>US-2021-131758</t>
        </is>
      </c>
      <c r="C2597" s="51" t="n">
        <v>44344</v>
      </c>
      <c r="D2597" s="51" t="n">
        <v>44348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inlineStr">
        <is>
          <t>11520</t>
        </is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  <c r="V2597" s="51">
        <f>INDEX(Customers!$C$2:$C$805,MATCH(F2597,Customers!$A$2:$A$805,0))</f>
        <v/>
      </c>
      <c r="W2597">
        <f>INDEX(Customers!$D$2:$D$805,MATCH(F2597,Customers!$A$2:$A$805,0))</f>
        <v/>
      </c>
      <c r="X2597">
        <f>YEAR(C2597)</f>
        <v/>
      </c>
      <c r="Y2597">
        <f>X2597-YEAR(V2597)+1</f>
        <v/>
      </c>
    </row>
    <row r="2598">
      <c r="A2598" t="n">
        <v>2597</v>
      </c>
      <c r="B2598" t="inlineStr">
        <is>
          <t>US-2021-135020</t>
        </is>
      </c>
      <c r="C2598" s="51" t="n">
        <v>44344</v>
      </c>
      <c r="D2598" s="51" t="n">
        <v>44349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inlineStr">
        <is>
          <t>14609</t>
        </is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  <c r="V2598" s="51">
        <f>INDEX(Customers!$C$2:$C$805,MATCH(F2598,Customers!$A$2:$A$805,0))</f>
        <v/>
      </c>
      <c r="W2598">
        <f>INDEX(Customers!$D$2:$D$805,MATCH(F2598,Customers!$A$2:$A$805,0))</f>
        <v/>
      </c>
      <c r="X2598">
        <f>YEAR(C2598)</f>
        <v/>
      </c>
      <c r="Y2598">
        <f>X2598-YEAR(V2598)+1</f>
        <v/>
      </c>
    </row>
    <row r="2599">
      <c r="A2599" t="n">
        <v>2598</v>
      </c>
      <c r="B2599" t="inlineStr">
        <is>
          <t>US-2021-149601</t>
        </is>
      </c>
      <c r="C2599" s="51" t="n">
        <v>44344</v>
      </c>
      <c r="D2599" s="51" t="n">
        <v>44350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inlineStr">
        <is>
          <t>06040</t>
        </is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  <c r="V2599" s="51">
        <f>INDEX(Customers!$C$2:$C$805,MATCH(F2599,Customers!$A$2:$A$805,0))</f>
        <v/>
      </c>
      <c r="W2599">
        <f>INDEX(Customers!$D$2:$D$805,MATCH(F2599,Customers!$A$2:$A$805,0))</f>
        <v/>
      </c>
      <c r="X2599">
        <f>YEAR(C2599)</f>
        <v/>
      </c>
      <c r="Y2599">
        <f>X2599-YEAR(V2599)+1</f>
        <v/>
      </c>
    </row>
    <row r="2600">
      <c r="A2600" t="n">
        <v>2599</v>
      </c>
      <c r="B2600" t="inlineStr">
        <is>
          <t>US-2021-135020</t>
        </is>
      </c>
      <c r="C2600" s="51" t="n">
        <v>44344</v>
      </c>
      <c r="D2600" s="51" t="n">
        <v>44349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inlineStr">
        <is>
          <t>14609</t>
        </is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  <c r="V2600" s="51">
        <f>INDEX(Customers!$C$2:$C$805,MATCH(F2600,Customers!$A$2:$A$805,0))</f>
        <v/>
      </c>
      <c r="W2600">
        <f>INDEX(Customers!$D$2:$D$805,MATCH(F2600,Customers!$A$2:$A$805,0))</f>
        <v/>
      </c>
      <c r="X2600">
        <f>YEAR(C2600)</f>
        <v/>
      </c>
      <c r="Y2600">
        <f>X2600-YEAR(V2600)+1</f>
        <v/>
      </c>
    </row>
    <row r="2601">
      <c r="A2601" t="n">
        <v>2600</v>
      </c>
      <c r="B2601" t="inlineStr">
        <is>
          <t>US-2021-149601</t>
        </is>
      </c>
      <c r="C2601" s="51" t="n">
        <v>44344</v>
      </c>
      <c r="D2601" s="51" t="n">
        <v>44350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inlineStr">
        <is>
          <t>06040</t>
        </is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  <c r="V2601" s="51">
        <f>INDEX(Customers!$C$2:$C$805,MATCH(F2601,Customers!$A$2:$A$805,0))</f>
        <v/>
      </c>
      <c r="W2601">
        <f>INDEX(Customers!$D$2:$D$805,MATCH(F2601,Customers!$A$2:$A$805,0))</f>
        <v/>
      </c>
      <c r="X2601">
        <f>YEAR(C2601)</f>
        <v/>
      </c>
      <c r="Y2601">
        <f>X2601-YEAR(V2601)+1</f>
        <v/>
      </c>
    </row>
    <row r="2602">
      <c r="A2602" t="n">
        <v>2601</v>
      </c>
      <c r="B2602" t="inlineStr">
        <is>
          <t>US-2021-135020</t>
        </is>
      </c>
      <c r="C2602" s="51" t="n">
        <v>44344</v>
      </c>
      <c r="D2602" s="51" t="n">
        <v>44349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inlineStr">
        <is>
          <t>14609</t>
        </is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  <c r="V2602" s="51">
        <f>INDEX(Customers!$C$2:$C$805,MATCH(F2602,Customers!$A$2:$A$805,0))</f>
        <v/>
      </c>
      <c r="W2602">
        <f>INDEX(Customers!$D$2:$D$805,MATCH(F2602,Customers!$A$2:$A$805,0))</f>
        <v/>
      </c>
      <c r="X2602">
        <f>YEAR(C2602)</f>
        <v/>
      </c>
      <c r="Y2602">
        <f>X2602-YEAR(V2602)+1</f>
        <v/>
      </c>
    </row>
    <row r="2603">
      <c r="A2603" t="n">
        <v>2602</v>
      </c>
      <c r="B2603" t="inlineStr">
        <is>
          <t>US-2021-111339</t>
        </is>
      </c>
      <c r="C2603" s="51" t="n">
        <v>44345</v>
      </c>
      <c r="D2603" s="51" t="n">
        <v>44347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inlineStr">
        <is>
          <t>43229</t>
        </is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  <c r="V2603" s="51">
        <f>INDEX(Customers!$C$2:$C$805,MATCH(F2603,Customers!$A$2:$A$805,0))</f>
        <v/>
      </c>
      <c r="W2603">
        <f>INDEX(Customers!$D$2:$D$805,MATCH(F2603,Customers!$A$2:$A$805,0))</f>
        <v/>
      </c>
      <c r="X2603">
        <f>YEAR(C2603)</f>
        <v/>
      </c>
      <c r="Y2603">
        <f>X2603-YEAR(V2603)+1</f>
        <v/>
      </c>
    </row>
    <row r="2604">
      <c r="A2604" t="n">
        <v>2603</v>
      </c>
      <c r="B2604" t="inlineStr">
        <is>
          <t>US-2021-111339</t>
        </is>
      </c>
      <c r="C2604" s="51" t="n">
        <v>44345</v>
      </c>
      <c r="D2604" s="51" t="n">
        <v>44347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inlineStr">
        <is>
          <t>43229</t>
        </is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  <c r="V2604" s="51">
        <f>INDEX(Customers!$C$2:$C$805,MATCH(F2604,Customers!$A$2:$A$805,0))</f>
        <v/>
      </c>
      <c r="W2604">
        <f>INDEX(Customers!$D$2:$D$805,MATCH(F2604,Customers!$A$2:$A$805,0))</f>
        <v/>
      </c>
      <c r="X2604">
        <f>YEAR(C2604)</f>
        <v/>
      </c>
      <c r="Y2604">
        <f>X2604-YEAR(V2604)+1</f>
        <v/>
      </c>
    </row>
    <row r="2605">
      <c r="A2605" t="n">
        <v>2604</v>
      </c>
      <c r="B2605" t="inlineStr">
        <is>
          <t>US-2021-120880</t>
        </is>
      </c>
      <c r="C2605" s="51" t="n">
        <v>44345</v>
      </c>
      <c r="D2605" s="51" t="n">
        <v>44350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inlineStr">
        <is>
          <t>98105</t>
        </is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  <c r="V2605" s="51">
        <f>INDEX(Customers!$C$2:$C$805,MATCH(F2605,Customers!$A$2:$A$805,0))</f>
        <v/>
      </c>
      <c r="W2605">
        <f>INDEX(Customers!$D$2:$D$805,MATCH(F2605,Customers!$A$2:$A$805,0))</f>
        <v/>
      </c>
      <c r="X2605">
        <f>YEAR(C2605)</f>
        <v/>
      </c>
      <c r="Y2605">
        <f>X2605-YEAR(V2605)+1</f>
        <v/>
      </c>
    </row>
    <row r="2606">
      <c r="A2606" t="n">
        <v>2605</v>
      </c>
      <c r="B2606" t="inlineStr">
        <is>
          <t>US-2021-111339</t>
        </is>
      </c>
      <c r="C2606" s="51" t="n">
        <v>44345</v>
      </c>
      <c r="D2606" s="51" t="n">
        <v>44347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inlineStr">
        <is>
          <t>43229</t>
        </is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  <c r="V2606" s="51">
        <f>INDEX(Customers!$C$2:$C$805,MATCH(F2606,Customers!$A$2:$A$805,0))</f>
        <v/>
      </c>
      <c r="W2606">
        <f>INDEX(Customers!$D$2:$D$805,MATCH(F2606,Customers!$A$2:$A$805,0))</f>
        <v/>
      </c>
      <c r="X2606">
        <f>YEAR(C2606)</f>
        <v/>
      </c>
      <c r="Y2606">
        <f>X2606-YEAR(V2606)+1</f>
        <v/>
      </c>
    </row>
    <row r="2607">
      <c r="A2607" t="n">
        <v>2606</v>
      </c>
      <c r="B2607" t="inlineStr">
        <is>
          <t>US-2021-168277</t>
        </is>
      </c>
      <c r="C2607" s="51" t="n">
        <v>44345</v>
      </c>
      <c r="D2607" s="51" t="n">
        <v>44350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inlineStr">
        <is>
          <t>46203</t>
        </is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  <c r="V2607" s="51">
        <f>INDEX(Customers!$C$2:$C$805,MATCH(F2607,Customers!$A$2:$A$805,0))</f>
        <v/>
      </c>
      <c r="W2607">
        <f>INDEX(Customers!$D$2:$D$805,MATCH(F2607,Customers!$A$2:$A$805,0))</f>
        <v/>
      </c>
      <c r="X2607">
        <f>YEAR(C2607)</f>
        <v/>
      </c>
      <c r="Y2607">
        <f>X2607-YEAR(V2607)+1</f>
        <v/>
      </c>
    </row>
    <row r="2608">
      <c r="A2608" t="n">
        <v>2607</v>
      </c>
      <c r="B2608" t="inlineStr">
        <is>
          <t>US-2021-104297</t>
        </is>
      </c>
      <c r="C2608" s="51" t="n">
        <v>44345</v>
      </c>
      <c r="D2608" s="51" t="n">
        <v>44347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inlineStr">
        <is>
          <t>44105</t>
        </is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  <c r="V2608" s="51">
        <f>INDEX(Customers!$C$2:$C$805,MATCH(F2608,Customers!$A$2:$A$805,0))</f>
        <v/>
      </c>
      <c r="W2608">
        <f>INDEX(Customers!$D$2:$D$805,MATCH(F2608,Customers!$A$2:$A$805,0))</f>
        <v/>
      </c>
      <c r="X2608">
        <f>YEAR(C2608)</f>
        <v/>
      </c>
      <c r="Y2608">
        <f>X2608-YEAR(V2608)+1</f>
        <v/>
      </c>
    </row>
    <row r="2609">
      <c r="A2609" t="n">
        <v>2608</v>
      </c>
      <c r="B2609" t="inlineStr">
        <is>
          <t>US-2021-120880</t>
        </is>
      </c>
      <c r="C2609" s="51" t="n">
        <v>44345</v>
      </c>
      <c r="D2609" s="51" t="n">
        <v>44350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inlineStr">
        <is>
          <t>98105</t>
        </is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  <c r="V2609" s="51">
        <f>INDEX(Customers!$C$2:$C$805,MATCH(F2609,Customers!$A$2:$A$805,0))</f>
        <v/>
      </c>
      <c r="W2609">
        <f>INDEX(Customers!$D$2:$D$805,MATCH(F2609,Customers!$A$2:$A$805,0))</f>
        <v/>
      </c>
      <c r="X2609">
        <f>YEAR(C2609)</f>
        <v/>
      </c>
      <c r="Y2609">
        <f>X2609-YEAR(V2609)+1</f>
        <v/>
      </c>
    </row>
    <row r="2610">
      <c r="A2610" t="n">
        <v>2609</v>
      </c>
      <c r="B2610" t="inlineStr">
        <is>
          <t>US-2021-120880</t>
        </is>
      </c>
      <c r="C2610" s="51" t="n">
        <v>44345</v>
      </c>
      <c r="D2610" s="51" t="n">
        <v>44350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inlineStr">
        <is>
          <t>98105</t>
        </is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  <c r="V2610" s="51">
        <f>INDEX(Customers!$C$2:$C$805,MATCH(F2610,Customers!$A$2:$A$805,0))</f>
        <v/>
      </c>
      <c r="W2610">
        <f>INDEX(Customers!$D$2:$D$805,MATCH(F2610,Customers!$A$2:$A$805,0))</f>
        <v/>
      </c>
      <c r="X2610">
        <f>YEAR(C2610)</f>
        <v/>
      </c>
      <c r="Y2610">
        <f>X2610-YEAR(V2610)+1</f>
        <v/>
      </c>
    </row>
    <row r="2611">
      <c r="A2611" t="n">
        <v>2610</v>
      </c>
      <c r="B2611" t="inlineStr">
        <is>
          <t>US-2021-103177</t>
        </is>
      </c>
      <c r="C2611" s="51" t="n">
        <v>44346</v>
      </c>
      <c r="D2611" s="51" t="n">
        <v>44348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inlineStr">
        <is>
          <t>10009</t>
        </is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  <c r="V2611" s="51">
        <f>INDEX(Customers!$C$2:$C$805,MATCH(F2611,Customers!$A$2:$A$805,0))</f>
        <v/>
      </c>
      <c r="W2611">
        <f>INDEX(Customers!$D$2:$D$805,MATCH(F2611,Customers!$A$2:$A$805,0))</f>
        <v/>
      </c>
      <c r="X2611">
        <f>YEAR(C2611)</f>
        <v/>
      </c>
      <c r="Y2611">
        <f>X2611-YEAR(V2611)+1</f>
        <v/>
      </c>
    </row>
    <row r="2612">
      <c r="A2612" t="n">
        <v>2611</v>
      </c>
      <c r="B2612" t="inlineStr">
        <is>
          <t>US-2021-163923</t>
        </is>
      </c>
      <c r="C2612" s="51" t="n">
        <v>44346</v>
      </c>
      <c r="D2612" s="51" t="n">
        <v>44350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inlineStr">
        <is>
          <t>22153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  <c r="V2612" s="51">
        <f>INDEX(Customers!$C$2:$C$805,MATCH(F2612,Customers!$A$2:$A$805,0))</f>
        <v/>
      </c>
      <c r="W2612">
        <f>INDEX(Customers!$D$2:$D$805,MATCH(F2612,Customers!$A$2:$A$805,0))</f>
        <v/>
      </c>
      <c r="X2612">
        <f>YEAR(C2612)</f>
        <v/>
      </c>
      <c r="Y2612">
        <f>X2612-YEAR(V2612)+1</f>
        <v/>
      </c>
    </row>
    <row r="2613">
      <c r="A2613" t="n">
        <v>2612</v>
      </c>
      <c r="B2613" t="inlineStr">
        <is>
          <t>US-2021-103177</t>
        </is>
      </c>
      <c r="C2613" s="51" t="n">
        <v>44346</v>
      </c>
      <c r="D2613" s="51" t="n">
        <v>44348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  <c r="V2613" s="51">
        <f>INDEX(Customers!$C$2:$C$805,MATCH(F2613,Customers!$A$2:$A$805,0))</f>
        <v/>
      </c>
      <c r="W2613">
        <f>INDEX(Customers!$D$2:$D$805,MATCH(F2613,Customers!$A$2:$A$805,0))</f>
        <v/>
      </c>
      <c r="X2613">
        <f>YEAR(C2613)</f>
        <v/>
      </c>
      <c r="Y2613">
        <f>X2613-YEAR(V2613)+1</f>
        <v/>
      </c>
    </row>
    <row r="2614">
      <c r="A2614" t="n">
        <v>2613</v>
      </c>
      <c r="B2614" t="inlineStr">
        <is>
          <t>US-2021-103177</t>
        </is>
      </c>
      <c r="C2614" s="51" t="n">
        <v>44346</v>
      </c>
      <c r="D2614" s="51" t="n">
        <v>44348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  <c r="V2614" s="51">
        <f>INDEX(Customers!$C$2:$C$805,MATCH(F2614,Customers!$A$2:$A$805,0))</f>
        <v/>
      </c>
      <c r="W2614">
        <f>INDEX(Customers!$D$2:$D$805,MATCH(F2614,Customers!$A$2:$A$805,0))</f>
        <v/>
      </c>
      <c r="X2614">
        <f>YEAR(C2614)</f>
        <v/>
      </c>
      <c r="Y2614">
        <f>X2614-YEAR(V2614)+1</f>
        <v/>
      </c>
    </row>
    <row r="2615">
      <c r="A2615" t="n">
        <v>2614</v>
      </c>
      <c r="B2615" t="inlineStr">
        <is>
          <t>US-2021-147788</t>
        </is>
      </c>
      <c r="C2615" s="51" t="n">
        <v>44347</v>
      </c>
      <c r="D2615" s="51" t="n">
        <v>44351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inlineStr">
        <is>
          <t>84057</t>
        </is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  <c r="V2615" s="51">
        <f>INDEX(Customers!$C$2:$C$805,MATCH(F2615,Customers!$A$2:$A$805,0))</f>
        <v/>
      </c>
      <c r="W2615">
        <f>INDEX(Customers!$D$2:$D$805,MATCH(F2615,Customers!$A$2:$A$805,0))</f>
        <v/>
      </c>
      <c r="X2615">
        <f>YEAR(C2615)</f>
        <v/>
      </c>
      <c r="Y2615">
        <f>X2615-YEAR(V2615)+1</f>
        <v/>
      </c>
    </row>
    <row r="2616">
      <c r="A2616" t="n">
        <v>2615</v>
      </c>
      <c r="B2616" t="inlineStr">
        <is>
          <t>US-2021-120677</t>
        </is>
      </c>
      <c r="C2616" s="51" t="n">
        <v>44347</v>
      </c>
      <c r="D2616" s="51" t="n">
        <v>44351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inlineStr">
        <is>
          <t>55407</t>
        </is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  <c r="V2616" s="51">
        <f>INDEX(Customers!$C$2:$C$805,MATCH(F2616,Customers!$A$2:$A$805,0))</f>
        <v/>
      </c>
      <c r="W2616">
        <f>INDEX(Customers!$D$2:$D$805,MATCH(F2616,Customers!$A$2:$A$805,0))</f>
        <v/>
      </c>
      <c r="X2616">
        <f>YEAR(C2616)</f>
        <v/>
      </c>
      <c r="Y2616">
        <f>X2616-YEAR(V2616)+1</f>
        <v/>
      </c>
    </row>
    <row r="2617">
      <c r="A2617" t="n">
        <v>2616</v>
      </c>
      <c r="B2617" t="inlineStr">
        <is>
          <t>US-2021-149748</t>
        </is>
      </c>
      <c r="C2617" s="51" t="n">
        <v>44347</v>
      </c>
      <c r="D2617" s="51" t="n">
        <v>44349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inlineStr">
        <is>
          <t>07501</t>
        </is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  <c r="V2617" s="51">
        <f>INDEX(Customers!$C$2:$C$805,MATCH(F2617,Customers!$A$2:$A$805,0))</f>
        <v/>
      </c>
      <c r="W2617">
        <f>INDEX(Customers!$D$2:$D$805,MATCH(F2617,Customers!$A$2:$A$805,0))</f>
        <v/>
      </c>
      <c r="X2617">
        <f>YEAR(C2617)</f>
        <v/>
      </c>
      <c r="Y2617">
        <f>X2617-YEAR(V2617)+1</f>
        <v/>
      </c>
    </row>
    <row r="2618">
      <c r="A2618" t="n">
        <v>2617</v>
      </c>
      <c r="B2618" t="inlineStr">
        <is>
          <t>US-2021-133627</t>
        </is>
      </c>
      <c r="C2618" s="51" t="n">
        <v>44347</v>
      </c>
      <c r="D2618" s="51" t="n">
        <v>44354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inlineStr">
        <is>
          <t>06360</t>
        </is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  <c r="V2618" s="51">
        <f>INDEX(Customers!$C$2:$C$805,MATCH(F2618,Customers!$A$2:$A$805,0))</f>
        <v/>
      </c>
      <c r="W2618">
        <f>INDEX(Customers!$D$2:$D$805,MATCH(F2618,Customers!$A$2:$A$805,0))</f>
        <v/>
      </c>
      <c r="X2618">
        <f>YEAR(C2618)</f>
        <v/>
      </c>
      <c r="Y2618">
        <f>X2618-YEAR(V2618)+1</f>
        <v/>
      </c>
    </row>
    <row r="2619">
      <c r="A2619" t="n">
        <v>2618</v>
      </c>
      <c r="B2619" t="inlineStr">
        <is>
          <t>US-2021-100818</t>
        </is>
      </c>
      <c r="C2619" s="51" t="n">
        <v>44347</v>
      </c>
      <c r="D2619" s="51" t="n">
        <v>44352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inlineStr">
        <is>
          <t>60653</t>
        </is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  <c r="V2619" s="51">
        <f>INDEX(Customers!$C$2:$C$805,MATCH(F2619,Customers!$A$2:$A$805,0))</f>
        <v/>
      </c>
      <c r="W2619">
        <f>INDEX(Customers!$D$2:$D$805,MATCH(F2619,Customers!$A$2:$A$805,0))</f>
        <v/>
      </c>
      <c r="X2619">
        <f>YEAR(C2619)</f>
        <v/>
      </c>
      <c r="Y2619">
        <f>X2619-YEAR(V2619)+1</f>
        <v/>
      </c>
    </row>
    <row r="2620">
      <c r="A2620" t="n">
        <v>2619</v>
      </c>
      <c r="B2620" t="inlineStr">
        <is>
          <t>US-2021-136224</t>
        </is>
      </c>
      <c r="C2620" s="51" t="n">
        <v>44347</v>
      </c>
      <c r="D2620" s="51" t="n">
        <v>44347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inlineStr">
        <is>
          <t>28314</t>
        </is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  <c r="V2620" s="51">
        <f>INDEX(Customers!$C$2:$C$805,MATCH(F2620,Customers!$A$2:$A$805,0))</f>
        <v/>
      </c>
      <c r="W2620">
        <f>INDEX(Customers!$D$2:$D$805,MATCH(F2620,Customers!$A$2:$A$805,0))</f>
        <v/>
      </c>
      <c r="X2620">
        <f>YEAR(C2620)</f>
        <v/>
      </c>
      <c r="Y2620">
        <f>X2620-YEAR(V2620)+1</f>
        <v/>
      </c>
    </row>
    <row r="2621">
      <c r="A2621" t="n">
        <v>2620</v>
      </c>
      <c r="B2621" t="inlineStr">
        <is>
          <t>US-2021-100818</t>
        </is>
      </c>
      <c r="C2621" s="51" t="n">
        <v>44347</v>
      </c>
      <c r="D2621" s="51" t="n">
        <v>44352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inlineStr">
        <is>
          <t>60653</t>
        </is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  <c r="V2621" s="51">
        <f>INDEX(Customers!$C$2:$C$805,MATCH(F2621,Customers!$A$2:$A$805,0))</f>
        <v/>
      </c>
      <c r="W2621">
        <f>INDEX(Customers!$D$2:$D$805,MATCH(F2621,Customers!$A$2:$A$805,0))</f>
        <v/>
      </c>
      <c r="X2621">
        <f>YEAR(C2621)</f>
        <v/>
      </c>
      <c r="Y2621">
        <f>X2621-YEAR(V2621)+1</f>
        <v/>
      </c>
    </row>
    <row r="2622">
      <c r="A2622" t="n">
        <v>2621</v>
      </c>
      <c r="B2622" t="inlineStr">
        <is>
          <t>US-2021-156153</t>
        </is>
      </c>
      <c r="C2622" s="51" t="n">
        <v>44347</v>
      </c>
      <c r="D2622" s="51" t="n">
        <v>44349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inlineStr">
        <is>
          <t>11561</t>
        </is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  <c r="V2622" s="51">
        <f>INDEX(Customers!$C$2:$C$805,MATCH(F2622,Customers!$A$2:$A$805,0))</f>
        <v/>
      </c>
      <c r="W2622">
        <f>INDEX(Customers!$D$2:$D$805,MATCH(F2622,Customers!$A$2:$A$805,0))</f>
        <v/>
      </c>
      <c r="X2622">
        <f>YEAR(C2622)</f>
        <v/>
      </c>
      <c r="Y2622">
        <f>X2622-YEAR(V2622)+1</f>
        <v/>
      </c>
    </row>
    <row r="2623">
      <c r="A2623" t="n">
        <v>2622</v>
      </c>
      <c r="B2623" t="inlineStr">
        <is>
          <t>US-2021-100818</t>
        </is>
      </c>
      <c r="C2623" s="51" t="n">
        <v>44347</v>
      </c>
      <c r="D2623" s="51" t="n">
        <v>44352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inlineStr">
        <is>
          <t>60653</t>
        </is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  <c r="V2623" s="51">
        <f>INDEX(Customers!$C$2:$C$805,MATCH(F2623,Customers!$A$2:$A$805,0))</f>
        <v/>
      </c>
      <c r="W2623">
        <f>INDEX(Customers!$D$2:$D$805,MATCH(F2623,Customers!$A$2:$A$805,0))</f>
        <v/>
      </c>
      <c r="X2623">
        <f>YEAR(C2623)</f>
        <v/>
      </c>
      <c r="Y2623">
        <f>X2623-YEAR(V2623)+1</f>
        <v/>
      </c>
    </row>
    <row r="2624">
      <c r="A2624" t="n">
        <v>2623</v>
      </c>
      <c r="B2624" t="inlineStr">
        <is>
          <t>US-2021-147788</t>
        </is>
      </c>
      <c r="C2624" s="51" t="n">
        <v>44347</v>
      </c>
      <c r="D2624" s="51" t="n">
        <v>44351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inlineStr">
        <is>
          <t>84057</t>
        </is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  <c r="V2624" s="51">
        <f>INDEX(Customers!$C$2:$C$805,MATCH(F2624,Customers!$A$2:$A$805,0))</f>
        <v/>
      </c>
      <c r="W2624">
        <f>INDEX(Customers!$D$2:$D$805,MATCH(F2624,Customers!$A$2:$A$805,0))</f>
        <v/>
      </c>
      <c r="X2624">
        <f>YEAR(C2624)</f>
        <v/>
      </c>
      <c r="Y2624">
        <f>X2624-YEAR(V2624)+1</f>
        <v/>
      </c>
    </row>
    <row r="2625">
      <c r="A2625" t="n">
        <v>2624</v>
      </c>
      <c r="B2625" t="inlineStr">
        <is>
          <t>US-2021-100818</t>
        </is>
      </c>
      <c r="C2625" s="51" t="n">
        <v>44347</v>
      </c>
      <c r="D2625" s="51" t="n">
        <v>44352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inlineStr">
        <is>
          <t>60653</t>
        </is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  <c r="V2625" s="51">
        <f>INDEX(Customers!$C$2:$C$805,MATCH(F2625,Customers!$A$2:$A$805,0))</f>
        <v/>
      </c>
      <c r="W2625">
        <f>INDEX(Customers!$D$2:$D$805,MATCH(F2625,Customers!$A$2:$A$805,0))</f>
        <v/>
      </c>
      <c r="X2625">
        <f>YEAR(C2625)</f>
        <v/>
      </c>
      <c r="Y2625">
        <f>X2625-YEAR(V2625)+1</f>
        <v/>
      </c>
    </row>
    <row r="2626">
      <c r="A2626" t="n">
        <v>2625</v>
      </c>
      <c r="B2626" t="inlineStr">
        <is>
          <t>US-2021-124919</t>
        </is>
      </c>
      <c r="C2626" s="51" t="n">
        <v>44347</v>
      </c>
      <c r="D2626" s="51" t="n">
        <v>44349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inlineStr">
        <is>
          <t>95123</t>
        </is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  <c r="V2626" s="51">
        <f>INDEX(Customers!$C$2:$C$805,MATCH(F2626,Customers!$A$2:$A$805,0))</f>
        <v/>
      </c>
      <c r="W2626">
        <f>INDEX(Customers!$D$2:$D$805,MATCH(F2626,Customers!$A$2:$A$805,0))</f>
        <v/>
      </c>
      <c r="X2626">
        <f>YEAR(C2626)</f>
        <v/>
      </c>
      <c r="Y2626">
        <f>X2626-YEAR(V2626)+1</f>
        <v/>
      </c>
    </row>
    <row r="2627">
      <c r="A2627" t="n">
        <v>2626</v>
      </c>
      <c r="B2627" t="inlineStr">
        <is>
          <t>US-2021-149748</t>
        </is>
      </c>
      <c r="C2627" s="51" t="n">
        <v>44347</v>
      </c>
      <c r="D2627" s="51" t="n">
        <v>44349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inlineStr">
        <is>
          <t>07501</t>
        </is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  <c r="V2627" s="51">
        <f>INDEX(Customers!$C$2:$C$805,MATCH(F2627,Customers!$A$2:$A$805,0))</f>
        <v/>
      </c>
      <c r="W2627">
        <f>INDEX(Customers!$D$2:$D$805,MATCH(F2627,Customers!$A$2:$A$805,0))</f>
        <v/>
      </c>
      <c r="X2627">
        <f>YEAR(C2627)</f>
        <v/>
      </c>
      <c r="Y2627">
        <f>X2627-YEAR(V2627)+1</f>
        <v/>
      </c>
    </row>
    <row r="2628">
      <c r="A2628" t="n">
        <v>2627</v>
      </c>
      <c r="B2628" t="inlineStr">
        <is>
          <t>US-2021-124919</t>
        </is>
      </c>
      <c r="C2628" s="51" t="n">
        <v>44347</v>
      </c>
      <c r="D2628" s="51" t="n">
        <v>44349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inlineStr">
        <is>
          <t>95123</t>
        </is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  <c r="V2628" s="51">
        <f>INDEX(Customers!$C$2:$C$805,MATCH(F2628,Customers!$A$2:$A$805,0))</f>
        <v/>
      </c>
      <c r="W2628">
        <f>INDEX(Customers!$D$2:$D$805,MATCH(F2628,Customers!$A$2:$A$805,0))</f>
        <v/>
      </c>
      <c r="X2628">
        <f>YEAR(C2628)</f>
        <v/>
      </c>
      <c r="Y2628">
        <f>X2628-YEAR(V2628)+1</f>
        <v/>
      </c>
    </row>
    <row r="2629">
      <c r="A2629" t="n">
        <v>2628</v>
      </c>
      <c r="B2629" t="inlineStr">
        <is>
          <t>US-2021-147788</t>
        </is>
      </c>
      <c r="C2629" s="51" t="n">
        <v>44347</v>
      </c>
      <c r="D2629" s="51" t="n">
        <v>44351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inlineStr">
        <is>
          <t>84057</t>
        </is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  <c r="V2629" s="51">
        <f>INDEX(Customers!$C$2:$C$805,MATCH(F2629,Customers!$A$2:$A$805,0))</f>
        <v/>
      </c>
      <c r="W2629">
        <f>INDEX(Customers!$D$2:$D$805,MATCH(F2629,Customers!$A$2:$A$805,0))</f>
        <v/>
      </c>
      <c r="X2629">
        <f>YEAR(C2629)</f>
        <v/>
      </c>
      <c r="Y2629">
        <f>X2629-YEAR(V2629)+1</f>
        <v/>
      </c>
    </row>
    <row r="2630">
      <c r="A2630" t="n">
        <v>2629</v>
      </c>
      <c r="B2630" t="inlineStr">
        <is>
          <t>US-2021-124919</t>
        </is>
      </c>
      <c r="C2630" s="51" t="n">
        <v>44347</v>
      </c>
      <c r="D2630" s="51" t="n">
        <v>44349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inlineStr">
        <is>
          <t>95123</t>
        </is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  <c r="V2630" s="51">
        <f>INDEX(Customers!$C$2:$C$805,MATCH(F2630,Customers!$A$2:$A$805,0))</f>
        <v/>
      </c>
      <c r="W2630">
        <f>INDEX(Customers!$D$2:$D$805,MATCH(F2630,Customers!$A$2:$A$805,0))</f>
        <v/>
      </c>
      <c r="X2630">
        <f>YEAR(C2630)</f>
        <v/>
      </c>
      <c r="Y2630">
        <f>X2630-YEAR(V2630)+1</f>
        <v/>
      </c>
    </row>
    <row r="2631">
      <c r="A2631" t="n">
        <v>2630</v>
      </c>
      <c r="B2631" t="inlineStr">
        <is>
          <t>US-2021-149748</t>
        </is>
      </c>
      <c r="C2631" s="51" t="n">
        <v>44347</v>
      </c>
      <c r="D2631" s="51" t="n">
        <v>44349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inlineStr">
        <is>
          <t>07501</t>
        </is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  <c r="V2631" s="51">
        <f>INDEX(Customers!$C$2:$C$805,MATCH(F2631,Customers!$A$2:$A$805,0))</f>
        <v/>
      </c>
      <c r="W2631">
        <f>INDEX(Customers!$D$2:$D$805,MATCH(F2631,Customers!$A$2:$A$805,0))</f>
        <v/>
      </c>
      <c r="X2631">
        <f>YEAR(C2631)</f>
        <v/>
      </c>
      <c r="Y2631">
        <f>X2631-YEAR(V2631)+1</f>
        <v/>
      </c>
    </row>
    <row r="2632">
      <c r="A2632" t="n">
        <v>2631</v>
      </c>
      <c r="B2632" t="inlineStr">
        <is>
          <t>US-2021-163685</t>
        </is>
      </c>
      <c r="C2632" s="51" t="n">
        <v>44348</v>
      </c>
      <c r="D2632" s="51" t="n">
        <v>44352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inlineStr">
        <is>
          <t>78207</t>
        </is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  <c r="V2632" s="51">
        <f>INDEX(Customers!$C$2:$C$805,MATCH(F2632,Customers!$A$2:$A$805,0))</f>
        <v/>
      </c>
      <c r="W2632">
        <f>INDEX(Customers!$D$2:$D$805,MATCH(F2632,Customers!$A$2:$A$805,0))</f>
        <v/>
      </c>
      <c r="X2632">
        <f>YEAR(C2632)</f>
        <v/>
      </c>
      <c r="Y2632">
        <f>X2632-YEAR(V2632)+1</f>
        <v/>
      </c>
    </row>
    <row r="2633">
      <c r="A2633" t="n">
        <v>2632</v>
      </c>
      <c r="B2633" t="inlineStr">
        <is>
          <t>US-2021-132836</t>
        </is>
      </c>
      <c r="C2633" s="51" t="n">
        <v>44348</v>
      </c>
      <c r="D2633" s="51" t="n">
        <v>44352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inlineStr">
        <is>
          <t>48227</t>
        </is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  <c r="V2633" s="51">
        <f>INDEX(Customers!$C$2:$C$805,MATCH(F2633,Customers!$A$2:$A$805,0))</f>
        <v/>
      </c>
      <c r="W2633">
        <f>INDEX(Customers!$D$2:$D$805,MATCH(F2633,Customers!$A$2:$A$805,0))</f>
        <v/>
      </c>
      <c r="X2633">
        <f>YEAR(C2633)</f>
        <v/>
      </c>
      <c r="Y2633">
        <f>X2633-YEAR(V2633)+1</f>
        <v/>
      </c>
    </row>
    <row r="2634">
      <c r="A2634" t="n">
        <v>2633</v>
      </c>
      <c r="B2634" t="inlineStr">
        <is>
          <t>US-2021-132836</t>
        </is>
      </c>
      <c r="C2634" s="51" t="n">
        <v>44348</v>
      </c>
      <c r="D2634" s="51" t="n">
        <v>44352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inlineStr">
        <is>
          <t>48227</t>
        </is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  <c r="V2634" s="51">
        <f>INDEX(Customers!$C$2:$C$805,MATCH(F2634,Customers!$A$2:$A$805,0))</f>
        <v/>
      </c>
      <c r="W2634">
        <f>INDEX(Customers!$D$2:$D$805,MATCH(F2634,Customers!$A$2:$A$805,0))</f>
        <v/>
      </c>
      <c r="X2634">
        <f>YEAR(C2634)</f>
        <v/>
      </c>
      <c r="Y2634">
        <f>X2634-YEAR(V2634)+1</f>
        <v/>
      </c>
    </row>
    <row r="2635">
      <c r="A2635" t="n">
        <v>2634</v>
      </c>
      <c r="B2635" t="inlineStr">
        <is>
          <t>US-2021-161242</t>
        </is>
      </c>
      <c r="C2635" s="51" t="n">
        <v>44348</v>
      </c>
      <c r="D2635" s="51" t="n">
        <v>44355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inlineStr">
        <is>
          <t>90045</t>
        </is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  <c r="V2635" s="51">
        <f>INDEX(Customers!$C$2:$C$805,MATCH(F2635,Customers!$A$2:$A$805,0))</f>
        <v/>
      </c>
      <c r="W2635">
        <f>INDEX(Customers!$D$2:$D$805,MATCH(F2635,Customers!$A$2:$A$805,0))</f>
        <v/>
      </c>
      <c r="X2635">
        <f>YEAR(C2635)</f>
        <v/>
      </c>
      <c r="Y2635">
        <f>X2635-YEAR(V2635)+1</f>
        <v/>
      </c>
    </row>
    <row r="2636">
      <c r="A2636" t="n">
        <v>2635</v>
      </c>
      <c r="B2636" t="inlineStr">
        <is>
          <t>US-2021-163685</t>
        </is>
      </c>
      <c r="C2636" s="51" t="n">
        <v>44348</v>
      </c>
      <c r="D2636" s="51" t="n">
        <v>44352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inlineStr">
        <is>
          <t>78207</t>
        </is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  <c r="V2636" s="51">
        <f>INDEX(Customers!$C$2:$C$805,MATCH(F2636,Customers!$A$2:$A$805,0))</f>
        <v/>
      </c>
      <c r="W2636">
        <f>INDEX(Customers!$D$2:$D$805,MATCH(F2636,Customers!$A$2:$A$805,0))</f>
        <v/>
      </c>
      <c r="X2636">
        <f>YEAR(C2636)</f>
        <v/>
      </c>
      <c r="Y2636">
        <f>X2636-YEAR(V2636)+1</f>
        <v/>
      </c>
    </row>
    <row r="2637">
      <c r="A2637" t="n">
        <v>2636</v>
      </c>
      <c r="B2637" t="inlineStr">
        <is>
          <t>US-2021-132836</t>
        </is>
      </c>
      <c r="C2637" s="51" t="n">
        <v>44348</v>
      </c>
      <c r="D2637" s="51" t="n">
        <v>44352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inlineStr">
        <is>
          <t>48227</t>
        </is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  <c r="V2637" s="51">
        <f>INDEX(Customers!$C$2:$C$805,MATCH(F2637,Customers!$A$2:$A$805,0))</f>
        <v/>
      </c>
      <c r="W2637">
        <f>INDEX(Customers!$D$2:$D$805,MATCH(F2637,Customers!$A$2:$A$805,0))</f>
        <v/>
      </c>
      <c r="X2637">
        <f>YEAR(C2637)</f>
        <v/>
      </c>
      <c r="Y2637">
        <f>X2637-YEAR(V2637)+1</f>
        <v/>
      </c>
    </row>
    <row r="2638">
      <c r="A2638" t="n">
        <v>2637</v>
      </c>
      <c r="B2638" t="inlineStr">
        <is>
          <t>US-2021-132836</t>
        </is>
      </c>
      <c r="C2638" s="51" t="n">
        <v>44348</v>
      </c>
      <c r="D2638" s="51" t="n">
        <v>44352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inlineStr">
        <is>
          <t>48227</t>
        </is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  <c r="V2638" s="51">
        <f>INDEX(Customers!$C$2:$C$805,MATCH(F2638,Customers!$A$2:$A$805,0))</f>
        <v/>
      </c>
      <c r="W2638">
        <f>INDEX(Customers!$D$2:$D$805,MATCH(F2638,Customers!$A$2:$A$805,0))</f>
        <v/>
      </c>
      <c r="X2638">
        <f>YEAR(C2638)</f>
        <v/>
      </c>
      <c r="Y2638">
        <f>X2638-YEAR(V2638)+1</f>
        <v/>
      </c>
    </row>
    <row r="2639">
      <c r="A2639" t="n">
        <v>2638</v>
      </c>
      <c r="B2639" t="inlineStr">
        <is>
          <t>US-2021-142020</t>
        </is>
      </c>
      <c r="C2639" s="51" t="n">
        <v>44351</v>
      </c>
      <c r="D2639" s="51" t="n">
        <v>44355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10024</t>
        </is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  <c r="V2639" s="51">
        <f>INDEX(Customers!$C$2:$C$805,MATCH(F2639,Customers!$A$2:$A$805,0))</f>
        <v/>
      </c>
      <c r="W2639">
        <f>INDEX(Customers!$D$2:$D$805,MATCH(F2639,Customers!$A$2:$A$805,0))</f>
        <v/>
      </c>
      <c r="X2639">
        <f>YEAR(C2639)</f>
        <v/>
      </c>
      <c r="Y2639">
        <f>X2639-YEAR(V2639)+1</f>
        <v/>
      </c>
    </row>
    <row r="2640">
      <c r="A2640" t="n">
        <v>2639</v>
      </c>
      <c r="B2640" t="inlineStr">
        <is>
          <t>US-2021-164833</t>
        </is>
      </c>
      <c r="C2640" s="51" t="n">
        <v>44351</v>
      </c>
      <c r="D2640" s="51" t="n">
        <v>44351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inlineStr">
        <is>
          <t>98105</t>
        </is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  <c r="V2640" s="51">
        <f>INDEX(Customers!$C$2:$C$805,MATCH(F2640,Customers!$A$2:$A$805,0))</f>
        <v/>
      </c>
      <c r="W2640">
        <f>INDEX(Customers!$D$2:$D$805,MATCH(F2640,Customers!$A$2:$A$805,0))</f>
        <v/>
      </c>
      <c r="X2640">
        <f>YEAR(C2640)</f>
        <v/>
      </c>
      <c r="Y2640">
        <f>X2640-YEAR(V2640)+1</f>
        <v/>
      </c>
    </row>
    <row r="2641">
      <c r="A2641" t="n">
        <v>2640</v>
      </c>
      <c r="B2641" t="inlineStr">
        <is>
          <t>US-2021-164833</t>
        </is>
      </c>
      <c r="C2641" s="51" t="n">
        <v>44351</v>
      </c>
      <c r="D2641" s="51" t="n">
        <v>44351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inlineStr">
        <is>
          <t>98105</t>
        </is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  <c r="V2641" s="51">
        <f>INDEX(Customers!$C$2:$C$805,MATCH(F2641,Customers!$A$2:$A$805,0))</f>
        <v/>
      </c>
      <c r="W2641">
        <f>INDEX(Customers!$D$2:$D$805,MATCH(F2641,Customers!$A$2:$A$805,0))</f>
        <v/>
      </c>
      <c r="X2641">
        <f>YEAR(C2641)</f>
        <v/>
      </c>
      <c r="Y2641">
        <f>X2641-YEAR(V2641)+1</f>
        <v/>
      </c>
    </row>
    <row r="2642">
      <c r="A2642" t="n">
        <v>2641</v>
      </c>
      <c r="B2642" t="inlineStr">
        <is>
          <t>US-2021-142020</t>
        </is>
      </c>
      <c r="C2642" s="51" t="n">
        <v>44351</v>
      </c>
      <c r="D2642" s="51" t="n">
        <v>44355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10024</t>
        </is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  <c r="V2642" s="51">
        <f>INDEX(Customers!$C$2:$C$805,MATCH(F2642,Customers!$A$2:$A$805,0))</f>
        <v/>
      </c>
      <c r="W2642">
        <f>INDEX(Customers!$D$2:$D$805,MATCH(F2642,Customers!$A$2:$A$805,0))</f>
        <v/>
      </c>
      <c r="X2642">
        <f>YEAR(C2642)</f>
        <v/>
      </c>
      <c r="Y2642">
        <f>X2642-YEAR(V2642)+1</f>
        <v/>
      </c>
    </row>
    <row r="2643">
      <c r="A2643" t="n">
        <v>2642</v>
      </c>
      <c r="B2643" t="inlineStr">
        <is>
          <t>US-2021-158491</t>
        </is>
      </c>
      <c r="C2643" s="51" t="n">
        <v>44351</v>
      </c>
      <c r="D2643" s="51" t="n">
        <v>44356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inlineStr">
        <is>
          <t>90008</t>
        </is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  <c r="V2643" s="51">
        <f>INDEX(Customers!$C$2:$C$805,MATCH(F2643,Customers!$A$2:$A$805,0))</f>
        <v/>
      </c>
      <c r="W2643">
        <f>INDEX(Customers!$D$2:$D$805,MATCH(F2643,Customers!$A$2:$A$805,0))</f>
        <v/>
      </c>
      <c r="X2643">
        <f>YEAR(C2643)</f>
        <v/>
      </c>
      <c r="Y2643">
        <f>X2643-YEAR(V2643)+1</f>
        <v/>
      </c>
    </row>
    <row r="2644">
      <c r="A2644" t="n">
        <v>2643</v>
      </c>
      <c r="B2644" t="inlineStr">
        <is>
          <t>US-2021-158491</t>
        </is>
      </c>
      <c r="C2644" s="51" t="n">
        <v>44351</v>
      </c>
      <c r="D2644" s="51" t="n">
        <v>44356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90008</t>
        </is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  <c r="V2644" s="51">
        <f>INDEX(Customers!$C$2:$C$805,MATCH(F2644,Customers!$A$2:$A$805,0))</f>
        <v/>
      </c>
      <c r="W2644">
        <f>INDEX(Customers!$D$2:$D$805,MATCH(F2644,Customers!$A$2:$A$805,0))</f>
        <v/>
      </c>
      <c r="X2644">
        <f>YEAR(C2644)</f>
        <v/>
      </c>
      <c r="Y2644">
        <f>X2644-YEAR(V2644)+1</f>
        <v/>
      </c>
    </row>
    <row r="2645">
      <c r="A2645" t="n">
        <v>2644</v>
      </c>
      <c r="B2645" t="inlineStr">
        <is>
          <t>US-2021-166947</t>
        </is>
      </c>
      <c r="C2645" s="51" t="n">
        <v>44352</v>
      </c>
      <c r="D2645" s="51" t="n">
        <v>44357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inlineStr">
        <is>
          <t>14215</t>
        </is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  <c r="V2645" s="51">
        <f>INDEX(Customers!$C$2:$C$805,MATCH(F2645,Customers!$A$2:$A$805,0))</f>
        <v/>
      </c>
      <c r="W2645">
        <f>INDEX(Customers!$D$2:$D$805,MATCH(F2645,Customers!$A$2:$A$805,0))</f>
        <v/>
      </c>
      <c r="X2645">
        <f>YEAR(C2645)</f>
        <v/>
      </c>
      <c r="Y2645">
        <f>X2645-YEAR(V2645)+1</f>
        <v/>
      </c>
    </row>
    <row r="2646">
      <c r="A2646" t="n">
        <v>2645</v>
      </c>
      <c r="B2646" t="inlineStr">
        <is>
          <t>US-2021-115168</t>
        </is>
      </c>
      <c r="C2646" s="51" t="n">
        <v>44352</v>
      </c>
      <c r="D2646" s="51" t="n">
        <v>44356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inlineStr">
        <is>
          <t>63301</t>
        </is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  <c r="V2646" s="51">
        <f>INDEX(Customers!$C$2:$C$805,MATCH(F2646,Customers!$A$2:$A$805,0))</f>
        <v/>
      </c>
      <c r="W2646">
        <f>INDEX(Customers!$D$2:$D$805,MATCH(F2646,Customers!$A$2:$A$805,0))</f>
        <v/>
      </c>
      <c r="X2646">
        <f>YEAR(C2646)</f>
        <v/>
      </c>
      <c r="Y2646">
        <f>X2646-YEAR(V2646)+1</f>
        <v/>
      </c>
    </row>
    <row r="2647">
      <c r="A2647" t="n">
        <v>2646</v>
      </c>
      <c r="B2647" t="inlineStr">
        <is>
          <t>US-2021-157343</t>
        </is>
      </c>
      <c r="C2647" s="51" t="n">
        <v>44354</v>
      </c>
      <c r="D2647" s="51" t="n">
        <v>44358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19143</t>
        </is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  <c r="V2647" s="51">
        <f>INDEX(Customers!$C$2:$C$805,MATCH(F2647,Customers!$A$2:$A$805,0))</f>
        <v/>
      </c>
      <c r="W2647">
        <f>INDEX(Customers!$D$2:$D$805,MATCH(F2647,Customers!$A$2:$A$805,0))</f>
        <v/>
      </c>
      <c r="X2647">
        <f>YEAR(C2647)</f>
        <v/>
      </c>
      <c r="Y2647">
        <f>X2647-YEAR(V2647)+1</f>
        <v/>
      </c>
    </row>
    <row r="2648">
      <c r="A2648" t="n">
        <v>2647</v>
      </c>
      <c r="B2648" t="inlineStr">
        <is>
          <t>US-2021-157343</t>
        </is>
      </c>
      <c r="C2648" s="51" t="n">
        <v>44354</v>
      </c>
      <c r="D2648" s="51" t="n">
        <v>44358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inlineStr">
        <is>
          <t>19143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  <c r="V2648" s="51">
        <f>INDEX(Customers!$C$2:$C$805,MATCH(F2648,Customers!$A$2:$A$805,0))</f>
        <v/>
      </c>
      <c r="W2648">
        <f>INDEX(Customers!$D$2:$D$805,MATCH(F2648,Customers!$A$2:$A$805,0))</f>
        <v/>
      </c>
      <c r="X2648">
        <f>YEAR(C2648)</f>
        <v/>
      </c>
      <c r="Y2648">
        <f>X2648-YEAR(V2648)+1</f>
        <v/>
      </c>
    </row>
    <row r="2649">
      <c r="A2649" t="n">
        <v>2648</v>
      </c>
      <c r="B2649" t="inlineStr">
        <is>
          <t>US-2021-142041</t>
        </is>
      </c>
      <c r="C2649" s="51" t="n">
        <v>44354</v>
      </c>
      <c r="D2649" s="51" t="n">
        <v>44356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90036</t>
        </is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  <c r="V2649" s="51">
        <f>INDEX(Customers!$C$2:$C$805,MATCH(F2649,Customers!$A$2:$A$805,0))</f>
        <v/>
      </c>
      <c r="W2649">
        <f>INDEX(Customers!$D$2:$D$805,MATCH(F2649,Customers!$A$2:$A$805,0))</f>
        <v/>
      </c>
      <c r="X2649">
        <f>YEAR(C2649)</f>
        <v/>
      </c>
      <c r="Y2649">
        <f>X2649-YEAR(V2649)+1</f>
        <v/>
      </c>
    </row>
    <row r="2650">
      <c r="A2650" t="n">
        <v>2649</v>
      </c>
      <c r="B2650" t="inlineStr">
        <is>
          <t>US-2021-157343</t>
        </is>
      </c>
      <c r="C2650" s="51" t="n">
        <v>44354</v>
      </c>
      <c r="D2650" s="51" t="n">
        <v>44358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inlineStr">
        <is>
          <t>19143</t>
        </is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  <c r="V2650" s="51">
        <f>INDEX(Customers!$C$2:$C$805,MATCH(F2650,Customers!$A$2:$A$805,0))</f>
        <v/>
      </c>
      <c r="W2650">
        <f>INDEX(Customers!$D$2:$D$805,MATCH(F2650,Customers!$A$2:$A$805,0))</f>
        <v/>
      </c>
      <c r="X2650">
        <f>YEAR(C2650)</f>
        <v/>
      </c>
      <c r="Y2650">
        <f>X2650-YEAR(V2650)+1</f>
        <v/>
      </c>
    </row>
    <row r="2651">
      <c r="A2651" t="n">
        <v>2650</v>
      </c>
      <c r="B2651" t="inlineStr">
        <is>
          <t>US-2021-162201</t>
        </is>
      </c>
      <c r="C2651" s="51" t="n">
        <v>44355</v>
      </c>
      <c r="D2651" s="51" t="n">
        <v>44359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inlineStr">
        <is>
          <t>33710</t>
        </is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  <c r="V2651" s="51">
        <f>INDEX(Customers!$C$2:$C$805,MATCH(F2651,Customers!$A$2:$A$805,0))</f>
        <v/>
      </c>
      <c r="W2651">
        <f>INDEX(Customers!$D$2:$D$805,MATCH(F2651,Customers!$A$2:$A$805,0))</f>
        <v/>
      </c>
      <c r="X2651">
        <f>YEAR(C2651)</f>
        <v/>
      </c>
      <c r="Y2651">
        <f>X2651-YEAR(V2651)+1</f>
        <v/>
      </c>
    </row>
    <row r="2652">
      <c r="A2652" t="n">
        <v>2651</v>
      </c>
      <c r="B2652" t="inlineStr">
        <is>
          <t>US-2021-164007</t>
        </is>
      </c>
      <c r="C2652" s="51" t="n">
        <v>44355</v>
      </c>
      <c r="D2652" s="51" t="n">
        <v>44359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inlineStr">
        <is>
          <t>60610</t>
        </is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  <c r="V2652" s="51">
        <f>INDEX(Customers!$C$2:$C$805,MATCH(F2652,Customers!$A$2:$A$805,0))</f>
        <v/>
      </c>
      <c r="W2652">
        <f>INDEX(Customers!$D$2:$D$805,MATCH(F2652,Customers!$A$2:$A$805,0))</f>
        <v/>
      </c>
      <c r="X2652">
        <f>YEAR(C2652)</f>
        <v/>
      </c>
      <c r="Y2652">
        <f>X2652-YEAR(V2652)+1</f>
        <v/>
      </c>
    </row>
    <row r="2653">
      <c r="A2653" t="n">
        <v>2652</v>
      </c>
      <c r="B2653" t="inlineStr">
        <is>
          <t>US-2021-162201</t>
        </is>
      </c>
      <c r="C2653" s="51" t="n">
        <v>44355</v>
      </c>
      <c r="D2653" s="51" t="n">
        <v>44359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inlineStr">
        <is>
          <t>33710</t>
        </is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  <c r="V2653" s="51">
        <f>INDEX(Customers!$C$2:$C$805,MATCH(F2653,Customers!$A$2:$A$805,0))</f>
        <v/>
      </c>
      <c r="W2653">
        <f>INDEX(Customers!$D$2:$D$805,MATCH(F2653,Customers!$A$2:$A$805,0))</f>
        <v/>
      </c>
      <c r="X2653">
        <f>YEAR(C2653)</f>
        <v/>
      </c>
      <c r="Y2653">
        <f>X2653-YEAR(V2653)+1</f>
        <v/>
      </c>
    </row>
    <row r="2654">
      <c r="A2654" t="n">
        <v>2653</v>
      </c>
      <c r="B2654" t="inlineStr">
        <is>
          <t>US-2021-162201</t>
        </is>
      </c>
      <c r="C2654" s="51" t="n">
        <v>44355</v>
      </c>
      <c r="D2654" s="51" t="n">
        <v>44359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inlineStr">
        <is>
          <t>33710</t>
        </is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  <c r="V2654" s="51">
        <f>INDEX(Customers!$C$2:$C$805,MATCH(F2654,Customers!$A$2:$A$805,0))</f>
        <v/>
      </c>
      <c r="W2654">
        <f>INDEX(Customers!$D$2:$D$805,MATCH(F2654,Customers!$A$2:$A$805,0))</f>
        <v/>
      </c>
      <c r="X2654">
        <f>YEAR(C2654)</f>
        <v/>
      </c>
      <c r="Y2654">
        <f>X2654-YEAR(V2654)+1</f>
        <v/>
      </c>
    </row>
    <row r="2655">
      <c r="A2655" t="n">
        <v>2654</v>
      </c>
      <c r="B2655" t="inlineStr">
        <is>
          <t>US-2021-162201</t>
        </is>
      </c>
      <c r="C2655" s="51" t="n">
        <v>44355</v>
      </c>
      <c r="D2655" s="51" t="n">
        <v>44359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inlineStr">
        <is>
          <t>33710</t>
        </is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  <c r="V2655" s="51">
        <f>INDEX(Customers!$C$2:$C$805,MATCH(F2655,Customers!$A$2:$A$805,0))</f>
        <v/>
      </c>
      <c r="W2655">
        <f>INDEX(Customers!$D$2:$D$805,MATCH(F2655,Customers!$A$2:$A$805,0))</f>
        <v/>
      </c>
      <c r="X2655">
        <f>YEAR(C2655)</f>
        <v/>
      </c>
      <c r="Y2655">
        <f>X2655-YEAR(V2655)+1</f>
        <v/>
      </c>
    </row>
    <row r="2656">
      <c r="A2656" t="n">
        <v>2655</v>
      </c>
      <c r="B2656" t="inlineStr">
        <is>
          <t>US-2021-162201</t>
        </is>
      </c>
      <c r="C2656" s="51" t="n">
        <v>44355</v>
      </c>
      <c r="D2656" s="51" t="n">
        <v>44359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inlineStr">
        <is>
          <t>33710</t>
        </is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  <c r="V2656" s="51">
        <f>INDEX(Customers!$C$2:$C$805,MATCH(F2656,Customers!$A$2:$A$805,0))</f>
        <v/>
      </c>
      <c r="W2656">
        <f>INDEX(Customers!$D$2:$D$805,MATCH(F2656,Customers!$A$2:$A$805,0))</f>
        <v/>
      </c>
      <c r="X2656">
        <f>YEAR(C2656)</f>
        <v/>
      </c>
      <c r="Y2656">
        <f>X2656-YEAR(V2656)+1</f>
        <v/>
      </c>
    </row>
    <row r="2657">
      <c r="A2657" t="n">
        <v>2656</v>
      </c>
      <c r="B2657" t="inlineStr">
        <is>
          <t>US-2021-162201</t>
        </is>
      </c>
      <c r="C2657" s="51" t="n">
        <v>44355</v>
      </c>
      <c r="D2657" s="51" t="n">
        <v>44359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inlineStr">
        <is>
          <t>33710</t>
        </is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  <c r="V2657" s="51">
        <f>INDEX(Customers!$C$2:$C$805,MATCH(F2657,Customers!$A$2:$A$805,0))</f>
        <v/>
      </c>
      <c r="W2657">
        <f>INDEX(Customers!$D$2:$D$805,MATCH(F2657,Customers!$A$2:$A$805,0))</f>
        <v/>
      </c>
      <c r="X2657">
        <f>YEAR(C2657)</f>
        <v/>
      </c>
      <c r="Y2657">
        <f>X2657-YEAR(V2657)+1</f>
        <v/>
      </c>
    </row>
    <row r="2658">
      <c r="A2658" t="n">
        <v>2657</v>
      </c>
      <c r="B2658" t="inlineStr">
        <is>
          <t>US-2021-162201</t>
        </is>
      </c>
      <c r="C2658" s="51" t="n">
        <v>44355</v>
      </c>
      <c r="D2658" s="51" t="n">
        <v>44359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inlineStr">
        <is>
          <t>33710</t>
        </is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  <c r="V2658" s="51">
        <f>INDEX(Customers!$C$2:$C$805,MATCH(F2658,Customers!$A$2:$A$805,0))</f>
        <v/>
      </c>
      <c r="W2658">
        <f>INDEX(Customers!$D$2:$D$805,MATCH(F2658,Customers!$A$2:$A$805,0))</f>
        <v/>
      </c>
      <c r="X2658">
        <f>YEAR(C2658)</f>
        <v/>
      </c>
      <c r="Y2658">
        <f>X2658-YEAR(V2658)+1</f>
        <v/>
      </c>
    </row>
    <row r="2659">
      <c r="A2659" t="n">
        <v>2658</v>
      </c>
      <c r="B2659" t="inlineStr">
        <is>
          <t>US-2021-164007</t>
        </is>
      </c>
      <c r="C2659" s="51" t="n">
        <v>44355</v>
      </c>
      <c r="D2659" s="51" t="n">
        <v>44359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inlineStr">
        <is>
          <t>60610</t>
        </is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  <c r="V2659" s="51">
        <f>INDEX(Customers!$C$2:$C$805,MATCH(F2659,Customers!$A$2:$A$805,0))</f>
        <v/>
      </c>
      <c r="W2659">
        <f>INDEX(Customers!$D$2:$D$805,MATCH(F2659,Customers!$A$2:$A$805,0))</f>
        <v/>
      </c>
      <c r="X2659">
        <f>YEAR(C2659)</f>
        <v/>
      </c>
      <c r="Y2659">
        <f>X2659-YEAR(V2659)+1</f>
        <v/>
      </c>
    </row>
    <row r="2660">
      <c r="A2660" t="n">
        <v>2659</v>
      </c>
      <c r="B2660" t="inlineStr">
        <is>
          <t>US-2021-141012</t>
        </is>
      </c>
      <c r="C2660" s="51" t="n">
        <v>44356</v>
      </c>
      <c r="D2660" s="51" t="n">
        <v>44358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inlineStr">
        <is>
          <t>83201</t>
        </is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  <c r="V2660" s="51">
        <f>INDEX(Customers!$C$2:$C$805,MATCH(F2660,Customers!$A$2:$A$805,0))</f>
        <v/>
      </c>
      <c r="W2660">
        <f>INDEX(Customers!$D$2:$D$805,MATCH(F2660,Customers!$A$2:$A$805,0))</f>
        <v/>
      </c>
      <c r="X2660">
        <f>YEAR(C2660)</f>
        <v/>
      </c>
      <c r="Y2660">
        <f>X2660-YEAR(V2660)+1</f>
        <v/>
      </c>
    </row>
    <row r="2661">
      <c r="A2661" t="n">
        <v>2660</v>
      </c>
      <c r="B2661" t="inlineStr">
        <is>
          <t>US-2021-110947</t>
        </is>
      </c>
      <c r="C2661" s="51" t="n">
        <v>44356</v>
      </c>
      <c r="D2661" s="51" t="n">
        <v>44362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inlineStr">
        <is>
          <t>23666</t>
        </is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  <c r="V2661" s="51">
        <f>INDEX(Customers!$C$2:$C$805,MATCH(F2661,Customers!$A$2:$A$805,0))</f>
        <v/>
      </c>
      <c r="W2661">
        <f>INDEX(Customers!$D$2:$D$805,MATCH(F2661,Customers!$A$2:$A$805,0))</f>
        <v/>
      </c>
      <c r="X2661">
        <f>YEAR(C2661)</f>
        <v/>
      </c>
      <c r="Y2661">
        <f>X2661-YEAR(V2661)+1</f>
        <v/>
      </c>
    </row>
    <row r="2662">
      <c r="A2662" t="n">
        <v>2661</v>
      </c>
      <c r="B2662" t="inlineStr">
        <is>
          <t>US-2021-101868</t>
        </is>
      </c>
      <c r="C2662" s="51" t="n">
        <v>44356</v>
      </c>
      <c r="D2662" s="51" t="n">
        <v>44363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inlineStr">
        <is>
          <t>33178</t>
        </is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  <c r="V2662" s="51">
        <f>INDEX(Customers!$C$2:$C$805,MATCH(F2662,Customers!$A$2:$A$805,0))</f>
        <v/>
      </c>
      <c r="W2662">
        <f>INDEX(Customers!$D$2:$D$805,MATCH(F2662,Customers!$A$2:$A$805,0))</f>
        <v/>
      </c>
      <c r="X2662">
        <f>YEAR(C2662)</f>
        <v/>
      </c>
      <c r="Y2662">
        <f>X2662-YEAR(V2662)+1</f>
        <v/>
      </c>
    </row>
    <row r="2663">
      <c r="A2663" t="n">
        <v>2662</v>
      </c>
      <c r="B2663" t="inlineStr">
        <is>
          <t>US-2021-101868</t>
        </is>
      </c>
      <c r="C2663" s="51" t="n">
        <v>44356</v>
      </c>
      <c r="D2663" s="51" t="n">
        <v>44363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33178</t>
        </is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  <c r="V2663" s="51">
        <f>INDEX(Customers!$C$2:$C$805,MATCH(F2663,Customers!$A$2:$A$805,0))</f>
        <v/>
      </c>
      <c r="W2663">
        <f>INDEX(Customers!$D$2:$D$805,MATCH(F2663,Customers!$A$2:$A$805,0))</f>
        <v/>
      </c>
      <c r="X2663">
        <f>YEAR(C2663)</f>
        <v/>
      </c>
      <c r="Y2663">
        <f>X2663-YEAR(V2663)+1</f>
        <v/>
      </c>
    </row>
    <row r="2664">
      <c r="A2664" t="n">
        <v>2663</v>
      </c>
      <c r="B2664" t="inlineStr">
        <is>
          <t>US-2021-144190</t>
        </is>
      </c>
      <c r="C2664" s="51" t="n">
        <v>44356</v>
      </c>
      <c r="D2664" s="51" t="n">
        <v>44360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inlineStr">
        <is>
          <t>48073</t>
        </is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  <c r="V2664" s="51">
        <f>INDEX(Customers!$C$2:$C$805,MATCH(F2664,Customers!$A$2:$A$805,0))</f>
        <v/>
      </c>
      <c r="W2664">
        <f>INDEX(Customers!$D$2:$D$805,MATCH(F2664,Customers!$A$2:$A$805,0))</f>
        <v/>
      </c>
      <c r="X2664">
        <f>YEAR(C2664)</f>
        <v/>
      </c>
      <c r="Y2664">
        <f>X2664-YEAR(V2664)+1</f>
        <v/>
      </c>
    </row>
    <row r="2665">
      <c r="A2665" t="n">
        <v>2664</v>
      </c>
      <c r="B2665" t="inlineStr">
        <is>
          <t>US-2021-101868</t>
        </is>
      </c>
      <c r="C2665" s="51" t="n">
        <v>44356</v>
      </c>
      <c r="D2665" s="51" t="n">
        <v>44363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inlineStr">
        <is>
          <t>33178</t>
        </is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  <c r="V2665" s="51">
        <f>INDEX(Customers!$C$2:$C$805,MATCH(F2665,Customers!$A$2:$A$805,0))</f>
        <v/>
      </c>
      <c r="W2665">
        <f>INDEX(Customers!$D$2:$D$805,MATCH(F2665,Customers!$A$2:$A$805,0))</f>
        <v/>
      </c>
      <c r="X2665">
        <f>YEAR(C2665)</f>
        <v/>
      </c>
      <c r="Y2665">
        <f>X2665-YEAR(V2665)+1</f>
        <v/>
      </c>
    </row>
    <row r="2666">
      <c r="A2666" t="n">
        <v>2665</v>
      </c>
      <c r="B2666" t="inlineStr">
        <is>
          <t>US-2021-141012</t>
        </is>
      </c>
      <c r="C2666" s="51" t="n">
        <v>44356</v>
      </c>
      <c r="D2666" s="51" t="n">
        <v>44358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inlineStr">
        <is>
          <t>83201</t>
        </is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  <c r="V2666" s="51">
        <f>INDEX(Customers!$C$2:$C$805,MATCH(F2666,Customers!$A$2:$A$805,0))</f>
        <v/>
      </c>
      <c r="W2666">
        <f>INDEX(Customers!$D$2:$D$805,MATCH(F2666,Customers!$A$2:$A$805,0))</f>
        <v/>
      </c>
      <c r="X2666">
        <f>YEAR(C2666)</f>
        <v/>
      </c>
      <c r="Y2666">
        <f>X2666-YEAR(V2666)+1</f>
        <v/>
      </c>
    </row>
    <row r="2667">
      <c r="A2667" t="n">
        <v>2666</v>
      </c>
      <c r="B2667" t="inlineStr">
        <is>
          <t>US-2021-121720</t>
        </is>
      </c>
      <c r="C2667" s="51" t="n">
        <v>44358</v>
      </c>
      <c r="D2667" s="51" t="n">
        <v>44359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inlineStr">
        <is>
          <t>33801</t>
        </is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  <c r="V2667" s="51">
        <f>INDEX(Customers!$C$2:$C$805,MATCH(F2667,Customers!$A$2:$A$805,0))</f>
        <v/>
      </c>
      <c r="W2667">
        <f>INDEX(Customers!$D$2:$D$805,MATCH(F2667,Customers!$A$2:$A$805,0))</f>
        <v/>
      </c>
      <c r="X2667">
        <f>YEAR(C2667)</f>
        <v/>
      </c>
      <c r="Y2667">
        <f>X2667-YEAR(V2667)+1</f>
        <v/>
      </c>
    </row>
    <row r="2668">
      <c r="A2668" t="n">
        <v>2667</v>
      </c>
      <c r="B2668" t="inlineStr">
        <is>
          <t>US-2021-121720</t>
        </is>
      </c>
      <c r="C2668" s="51" t="n">
        <v>44358</v>
      </c>
      <c r="D2668" s="51" t="n">
        <v>44359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inlineStr">
        <is>
          <t>33801</t>
        </is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  <c r="V2668" s="51">
        <f>INDEX(Customers!$C$2:$C$805,MATCH(F2668,Customers!$A$2:$A$805,0))</f>
        <v/>
      </c>
      <c r="W2668">
        <f>INDEX(Customers!$D$2:$D$805,MATCH(F2668,Customers!$A$2:$A$805,0))</f>
        <v/>
      </c>
      <c r="X2668">
        <f>YEAR(C2668)</f>
        <v/>
      </c>
      <c r="Y2668">
        <f>X2668-YEAR(V2668)+1</f>
        <v/>
      </c>
    </row>
    <row r="2669">
      <c r="A2669" t="n">
        <v>2668</v>
      </c>
      <c r="B2669" t="inlineStr">
        <is>
          <t>US-2021-123960</t>
        </is>
      </c>
      <c r="C2669" s="51" t="n">
        <v>44358</v>
      </c>
      <c r="D2669" s="51" t="n">
        <v>44363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inlineStr">
        <is>
          <t>71203</t>
        </is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  <c r="V2669" s="51">
        <f>INDEX(Customers!$C$2:$C$805,MATCH(F2669,Customers!$A$2:$A$805,0))</f>
        <v/>
      </c>
      <c r="W2669">
        <f>INDEX(Customers!$D$2:$D$805,MATCH(F2669,Customers!$A$2:$A$805,0))</f>
        <v/>
      </c>
      <c r="X2669">
        <f>YEAR(C2669)</f>
        <v/>
      </c>
      <c r="Y2669">
        <f>X2669-YEAR(V2669)+1</f>
        <v/>
      </c>
    </row>
    <row r="2670">
      <c r="A2670" t="n">
        <v>2669</v>
      </c>
      <c r="B2670" t="inlineStr">
        <is>
          <t>US-2021-121720</t>
        </is>
      </c>
      <c r="C2670" s="51" t="n">
        <v>44358</v>
      </c>
      <c r="D2670" s="51" t="n">
        <v>44359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inlineStr">
        <is>
          <t>33801</t>
        </is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  <c r="V2670" s="51">
        <f>INDEX(Customers!$C$2:$C$805,MATCH(F2670,Customers!$A$2:$A$805,0))</f>
        <v/>
      </c>
      <c r="W2670">
        <f>INDEX(Customers!$D$2:$D$805,MATCH(F2670,Customers!$A$2:$A$805,0))</f>
        <v/>
      </c>
      <c r="X2670">
        <f>YEAR(C2670)</f>
        <v/>
      </c>
      <c r="Y2670">
        <f>X2670-YEAR(V2670)+1</f>
        <v/>
      </c>
    </row>
    <row r="2671">
      <c r="A2671" t="n">
        <v>2670</v>
      </c>
      <c r="B2671" t="inlineStr">
        <is>
          <t>US-2021-123960</t>
        </is>
      </c>
      <c r="C2671" s="51" t="n">
        <v>44358</v>
      </c>
      <c r="D2671" s="51" t="n">
        <v>44363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inlineStr">
        <is>
          <t>71203</t>
        </is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  <c r="V2671" s="51">
        <f>INDEX(Customers!$C$2:$C$805,MATCH(F2671,Customers!$A$2:$A$805,0))</f>
        <v/>
      </c>
      <c r="W2671">
        <f>INDEX(Customers!$D$2:$D$805,MATCH(F2671,Customers!$A$2:$A$805,0))</f>
        <v/>
      </c>
      <c r="X2671">
        <f>YEAR(C2671)</f>
        <v/>
      </c>
      <c r="Y2671">
        <f>X2671-YEAR(V2671)+1</f>
        <v/>
      </c>
    </row>
    <row r="2672">
      <c r="A2672" t="n">
        <v>2671</v>
      </c>
      <c r="B2672" t="inlineStr">
        <is>
          <t>US-2021-121720</t>
        </is>
      </c>
      <c r="C2672" s="51" t="n">
        <v>44358</v>
      </c>
      <c r="D2672" s="51" t="n">
        <v>44359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inlineStr">
        <is>
          <t>33801</t>
        </is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  <c r="V2672" s="51">
        <f>INDEX(Customers!$C$2:$C$805,MATCH(F2672,Customers!$A$2:$A$805,0))</f>
        <v/>
      </c>
      <c r="W2672">
        <f>INDEX(Customers!$D$2:$D$805,MATCH(F2672,Customers!$A$2:$A$805,0))</f>
        <v/>
      </c>
      <c r="X2672">
        <f>YEAR(C2672)</f>
        <v/>
      </c>
      <c r="Y2672">
        <f>X2672-YEAR(V2672)+1</f>
        <v/>
      </c>
    </row>
    <row r="2673">
      <c r="A2673" t="n">
        <v>2672</v>
      </c>
      <c r="B2673" t="inlineStr">
        <is>
          <t>US-2021-123960</t>
        </is>
      </c>
      <c r="C2673" s="51" t="n">
        <v>44358</v>
      </c>
      <c r="D2673" s="51" t="n">
        <v>44363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inlineStr">
        <is>
          <t>71203</t>
        </is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  <c r="V2673" s="51">
        <f>INDEX(Customers!$C$2:$C$805,MATCH(F2673,Customers!$A$2:$A$805,0))</f>
        <v/>
      </c>
      <c r="W2673">
        <f>INDEX(Customers!$D$2:$D$805,MATCH(F2673,Customers!$A$2:$A$805,0))</f>
        <v/>
      </c>
      <c r="X2673">
        <f>YEAR(C2673)</f>
        <v/>
      </c>
      <c r="Y2673">
        <f>X2673-YEAR(V2673)+1</f>
        <v/>
      </c>
    </row>
    <row r="2674">
      <c r="A2674" t="n">
        <v>2673</v>
      </c>
      <c r="B2674" t="inlineStr">
        <is>
          <t>US-2021-121720</t>
        </is>
      </c>
      <c r="C2674" s="51" t="n">
        <v>44358</v>
      </c>
      <c r="D2674" s="51" t="n">
        <v>44359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inlineStr">
        <is>
          <t>33801</t>
        </is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  <c r="V2674" s="51">
        <f>INDEX(Customers!$C$2:$C$805,MATCH(F2674,Customers!$A$2:$A$805,0))</f>
        <v/>
      </c>
      <c r="W2674">
        <f>INDEX(Customers!$D$2:$D$805,MATCH(F2674,Customers!$A$2:$A$805,0))</f>
        <v/>
      </c>
      <c r="X2674">
        <f>YEAR(C2674)</f>
        <v/>
      </c>
      <c r="Y2674">
        <f>X2674-YEAR(V2674)+1</f>
        <v/>
      </c>
    </row>
    <row r="2675">
      <c r="A2675" t="n">
        <v>2674</v>
      </c>
      <c r="B2675" t="inlineStr">
        <is>
          <t>US-2021-123960</t>
        </is>
      </c>
      <c r="C2675" s="51" t="n">
        <v>44358</v>
      </c>
      <c r="D2675" s="51" t="n">
        <v>44363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inlineStr">
        <is>
          <t>71203</t>
        </is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  <c r="V2675" s="51">
        <f>INDEX(Customers!$C$2:$C$805,MATCH(F2675,Customers!$A$2:$A$805,0))</f>
        <v/>
      </c>
      <c r="W2675">
        <f>INDEX(Customers!$D$2:$D$805,MATCH(F2675,Customers!$A$2:$A$805,0))</f>
        <v/>
      </c>
      <c r="X2675">
        <f>YEAR(C2675)</f>
        <v/>
      </c>
      <c r="Y2675">
        <f>X2675-YEAR(V2675)+1</f>
        <v/>
      </c>
    </row>
    <row r="2676">
      <c r="A2676" t="n">
        <v>2675</v>
      </c>
      <c r="B2676" t="inlineStr">
        <is>
          <t>US-2021-121720</t>
        </is>
      </c>
      <c r="C2676" s="51" t="n">
        <v>44358</v>
      </c>
      <c r="D2676" s="51" t="n">
        <v>44359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inlineStr">
        <is>
          <t>33801</t>
        </is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  <c r="V2676" s="51">
        <f>INDEX(Customers!$C$2:$C$805,MATCH(F2676,Customers!$A$2:$A$805,0))</f>
        <v/>
      </c>
      <c r="W2676">
        <f>INDEX(Customers!$D$2:$D$805,MATCH(F2676,Customers!$A$2:$A$805,0))</f>
        <v/>
      </c>
      <c r="X2676">
        <f>YEAR(C2676)</f>
        <v/>
      </c>
      <c r="Y2676">
        <f>X2676-YEAR(V2676)+1</f>
        <v/>
      </c>
    </row>
    <row r="2677">
      <c r="A2677" t="n">
        <v>2676</v>
      </c>
      <c r="B2677" t="inlineStr">
        <is>
          <t>US-2021-121720</t>
        </is>
      </c>
      <c r="C2677" s="51" t="n">
        <v>44358</v>
      </c>
      <c r="D2677" s="51" t="n">
        <v>44359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inlineStr">
        <is>
          <t>33801</t>
        </is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  <c r="V2677" s="51">
        <f>INDEX(Customers!$C$2:$C$805,MATCH(F2677,Customers!$A$2:$A$805,0))</f>
        <v/>
      </c>
      <c r="W2677">
        <f>INDEX(Customers!$D$2:$D$805,MATCH(F2677,Customers!$A$2:$A$805,0))</f>
        <v/>
      </c>
      <c r="X2677">
        <f>YEAR(C2677)</f>
        <v/>
      </c>
      <c r="Y2677">
        <f>X2677-YEAR(V2677)+1</f>
        <v/>
      </c>
    </row>
    <row r="2678">
      <c r="A2678" t="n">
        <v>2677</v>
      </c>
      <c r="B2678" t="inlineStr">
        <is>
          <t>US-2021-123960</t>
        </is>
      </c>
      <c r="C2678" s="51" t="n">
        <v>44358</v>
      </c>
      <c r="D2678" s="51" t="n">
        <v>44363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inlineStr">
        <is>
          <t>71203</t>
        </is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  <c r="V2678" s="51">
        <f>INDEX(Customers!$C$2:$C$805,MATCH(F2678,Customers!$A$2:$A$805,0))</f>
        <v/>
      </c>
      <c r="W2678">
        <f>INDEX(Customers!$D$2:$D$805,MATCH(F2678,Customers!$A$2:$A$805,0))</f>
        <v/>
      </c>
      <c r="X2678">
        <f>YEAR(C2678)</f>
        <v/>
      </c>
      <c r="Y2678">
        <f>X2678-YEAR(V2678)+1</f>
        <v/>
      </c>
    </row>
    <row r="2679">
      <c r="A2679" t="n">
        <v>2678</v>
      </c>
      <c r="B2679" t="inlineStr">
        <is>
          <t>US-2021-121720</t>
        </is>
      </c>
      <c r="C2679" s="51" t="n">
        <v>44358</v>
      </c>
      <c r="D2679" s="51" t="n">
        <v>44359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inlineStr">
        <is>
          <t>33801</t>
        </is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  <c r="V2679" s="51">
        <f>INDEX(Customers!$C$2:$C$805,MATCH(F2679,Customers!$A$2:$A$805,0))</f>
        <v/>
      </c>
      <c r="W2679">
        <f>INDEX(Customers!$D$2:$D$805,MATCH(F2679,Customers!$A$2:$A$805,0))</f>
        <v/>
      </c>
      <c r="X2679">
        <f>YEAR(C2679)</f>
        <v/>
      </c>
      <c r="Y2679">
        <f>X2679-YEAR(V2679)+1</f>
        <v/>
      </c>
    </row>
    <row r="2680">
      <c r="A2680" t="n">
        <v>2679</v>
      </c>
      <c r="B2680" t="inlineStr">
        <is>
          <t>US-2021-139850</t>
        </is>
      </c>
      <c r="C2680" s="51" t="n">
        <v>44359</v>
      </c>
      <c r="D2680" s="51" t="n">
        <v>44364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inlineStr">
        <is>
          <t>19134</t>
        </is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  <c r="V2680" s="51">
        <f>INDEX(Customers!$C$2:$C$805,MATCH(F2680,Customers!$A$2:$A$805,0))</f>
        <v/>
      </c>
      <c r="W2680">
        <f>INDEX(Customers!$D$2:$D$805,MATCH(F2680,Customers!$A$2:$A$805,0))</f>
        <v/>
      </c>
      <c r="X2680">
        <f>YEAR(C2680)</f>
        <v/>
      </c>
      <c r="Y2680">
        <f>X2680-YEAR(V2680)+1</f>
        <v/>
      </c>
    </row>
    <row r="2681">
      <c r="A2681" t="n">
        <v>2680</v>
      </c>
      <c r="B2681" t="inlineStr">
        <is>
          <t>US-2021-139850</t>
        </is>
      </c>
      <c r="C2681" s="51" t="n">
        <v>44359</v>
      </c>
      <c r="D2681" s="51" t="n">
        <v>44364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inlineStr">
        <is>
          <t>19134</t>
        </is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  <c r="V2681" s="51">
        <f>INDEX(Customers!$C$2:$C$805,MATCH(F2681,Customers!$A$2:$A$805,0))</f>
        <v/>
      </c>
      <c r="W2681">
        <f>INDEX(Customers!$D$2:$D$805,MATCH(F2681,Customers!$A$2:$A$805,0))</f>
        <v/>
      </c>
      <c r="X2681">
        <f>YEAR(C2681)</f>
        <v/>
      </c>
      <c r="Y2681">
        <f>X2681-YEAR(V2681)+1</f>
        <v/>
      </c>
    </row>
    <row r="2682">
      <c r="A2682" t="n">
        <v>2681</v>
      </c>
      <c r="B2682" t="inlineStr">
        <is>
          <t>US-2021-131779</t>
        </is>
      </c>
      <c r="C2682" s="51" t="n">
        <v>44359</v>
      </c>
      <c r="D2682" s="51" t="n">
        <v>44364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inlineStr">
        <is>
          <t>19711</t>
        </is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  <c r="V2682" s="51">
        <f>INDEX(Customers!$C$2:$C$805,MATCH(F2682,Customers!$A$2:$A$805,0))</f>
        <v/>
      </c>
      <c r="W2682">
        <f>INDEX(Customers!$D$2:$D$805,MATCH(F2682,Customers!$A$2:$A$805,0))</f>
        <v/>
      </c>
      <c r="X2682">
        <f>YEAR(C2682)</f>
        <v/>
      </c>
      <c r="Y2682">
        <f>X2682-YEAR(V2682)+1</f>
        <v/>
      </c>
    </row>
    <row r="2683">
      <c r="A2683" t="n">
        <v>2682</v>
      </c>
      <c r="B2683" t="inlineStr">
        <is>
          <t>US-2021-136105</t>
        </is>
      </c>
      <c r="C2683" s="51" t="n">
        <v>44359</v>
      </c>
      <c r="D2683" s="51" t="n">
        <v>44363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inlineStr">
        <is>
          <t>47201</t>
        </is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  <c r="V2683" s="51">
        <f>INDEX(Customers!$C$2:$C$805,MATCH(F2683,Customers!$A$2:$A$805,0))</f>
        <v/>
      </c>
      <c r="W2683">
        <f>INDEX(Customers!$D$2:$D$805,MATCH(F2683,Customers!$A$2:$A$805,0))</f>
        <v/>
      </c>
      <c r="X2683">
        <f>YEAR(C2683)</f>
        <v/>
      </c>
      <c r="Y2683">
        <f>X2683-YEAR(V2683)+1</f>
        <v/>
      </c>
    </row>
    <row r="2684">
      <c r="A2684" t="n">
        <v>2683</v>
      </c>
      <c r="B2684" t="inlineStr">
        <is>
          <t>US-2021-104115</t>
        </is>
      </c>
      <c r="C2684" s="51" t="n">
        <v>44359</v>
      </c>
      <c r="D2684" s="51" t="n">
        <v>44363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inlineStr">
        <is>
          <t>33407</t>
        </is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  <c r="V2684" s="51">
        <f>INDEX(Customers!$C$2:$C$805,MATCH(F2684,Customers!$A$2:$A$805,0))</f>
        <v/>
      </c>
      <c r="W2684">
        <f>INDEX(Customers!$D$2:$D$805,MATCH(F2684,Customers!$A$2:$A$805,0))</f>
        <v/>
      </c>
      <c r="X2684">
        <f>YEAR(C2684)</f>
        <v/>
      </c>
      <c r="Y2684">
        <f>X2684-YEAR(V2684)+1</f>
        <v/>
      </c>
    </row>
    <row r="2685">
      <c r="A2685" t="n">
        <v>2684</v>
      </c>
      <c r="B2685" t="inlineStr">
        <is>
          <t>US-2021-104059</t>
        </is>
      </c>
      <c r="C2685" s="51" t="n">
        <v>44360</v>
      </c>
      <c r="D2685" s="51" t="n">
        <v>44362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inlineStr">
        <is>
          <t>45503</t>
        </is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  <c r="V2685" s="51">
        <f>INDEX(Customers!$C$2:$C$805,MATCH(F2685,Customers!$A$2:$A$805,0))</f>
        <v/>
      </c>
      <c r="W2685">
        <f>INDEX(Customers!$D$2:$D$805,MATCH(F2685,Customers!$A$2:$A$805,0))</f>
        <v/>
      </c>
      <c r="X2685">
        <f>YEAR(C2685)</f>
        <v/>
      </c>
      <c r="Y2685">
        <f>X2685-YEAR(V2685)+1</f>
        <v/>
      </c>
    </row>
    <row r="2686">
      <c r="A2686" t="n">
        <v>2685</v>
      </c>
      <c r="B2686" t="inlineStr">
        <is>
          <t>US-2021-104941</t>
        </is>
      </c>
      <c r="C2686" s="51" t="n">
        <v>44360</v>
      </c>
      <c r="D2686" s="51" t="n">
        <v>44366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inlineStr">
        <is>
          <t>35601</t>
        </is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  <c r="V2686" s="51">
        <f>INDEX(Customers!$C$2:$C$805,MATCH(F2686,Customers!$A$2:$A$805,0))</f>
        <v/>
      </c>
      <c r="W2686">
        <f>INDEX(Customers!$D$2:$D$805,MATCH(F2686,Customers!$A$2:$A$805,0))</f>
        <v/>
      </c>
      <c r="X2686">
        <f>YEAR(C2686)</f>
        <v/>
      </c>
      <c r="Y2686">
        <f>X2686-YEAR(V2686)+1</f>
        <v/>
      </c>
    </row>
    <row r="2687">
      <c r="A2687" t="n">
        <v>2686</v>
      </c>
      <c r="B2687" t="inlineStr">
        <is>
          <t>US-2021-104941</t>
        </is>
      </c>
      <c r="C2687" s="51" t="n">
        <v>44360</v>
      </c>
      <c r="D2687" s="51" t="n">
        <v>44366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inlineStr">
        <is>
          <t>35601</t>
        </is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  <c r="V2687" s="51">
        <f>INDEX(Customers!$C$2:$C$805,MATCH(F2687,Customers!$A$2:$A$805,0))</f>
        <v/>
      </c>
      <c r="W2687">
        <f>INDEX(Customers!$D$2:$D$805,MATCH(F2687,Customers!$A$2:$A$805,0))</f>
        <v/>
      </c>
      <c r="X2687">
        <f>YEAR(C2687)</f>
        <v/>
      </c>
      <c r="Y2687">
        <f>X2687-YEAR(V2687)+1</f>
        <v/>
      </c>
    </row>
    <row r="2688">
      <c r="A2688" t="n">
        <v>2687</v>
      </c>
      <c r="B2688" t="inlineStr">
        <is>
          <t>US-2021-155054</t>
        </is>
      </c>
      <c r="C2688" s="51" t="n">
        <v>44360</v>
      </c>
      <c r="D2688" s="51" t="n">
        <v>44366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inlineStr">
        <is>
          <t>04240</t>
        </is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  <c r="V2688" s="51">
        <f>INDEX(Customers!$C$2:$C$805,MATCH(F2688,Customers!$A$2:$A$805,0))</f>
        <v/>
      </c>
      <c r="W2688">
        <f>INDEX(Customers!$D$2:$D$805,MATCH(F2688,Customers!$A$2:$A$805,0))</f>
        <v/>
      </c>
      <c r="X2688">
        <f>YEAR(C2688)</f>
        <v/>
      </c>
      <c r="Y2688">
        <f>X2688-YEAR(V2688)+1</f>
        <v/>
      </c>
    </row>
    <row r="2689">
      <c r="A2689" t="n">
        <v>2688</v>
      </c>
      <c r="B2689" t="inlineStr">
        <is>
          <t>US-2021-127418</t>
        </is>
      </c>
      <c r="C2689" s="51" t="n">
        <v>44360</v>
      </c>
      <c r="D2689" s="51" t="n">
        <v>44361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inlineStr">
        <is>
          <t>90004</t>
        </is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  <c r="V2689" s="51">
        <f>INDEX(Customers!$C$2:$C$805,MATCH(F2689,Customers!$A$2:$A$805,0))</f>
        <v/>
      </c>
      <c r="W2689">
        <f>INDEX(Customers!$D$2:$D$805,MATCH(F2689,Customers!$A$2:$A$805,0))</f>
        <v/>
      </c>
      <c r="X2689">
        <f>YEAR(C2689)</f>
        <v/>
      </c>
      <c r="Y2689">
        <f>X2689-YEAR(V2689)+1</f>
        <v/>
      </c>
    </row>
    <row r="2690">
      <c r="A2690" t="n">
        <v>2689</v>
      </c>
      <c r="B2690" t="inlineStr">
        <is>
          <t>US-2021-155054</t>
        </is>
      </c>
      <c r="C2690" s="51" t="n">
        <v>44360</v>
      </c>
      <c r="D2690" s="51" t="n">
        <v>44366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inlineStr">
        <is>
          <t>04240</t>
        </is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  <c r="V2690" s="51">
        <f>INDEX(Customers!$C$2:$C$805,MATCH(F2690,Customers!$A$2:$A$805,0))</f>
        <v/>
      </c>
      <c r="W2690">
        <f>INDEX(Customers!$D$2:$D$805,MATCH(F2690,Customers!$A$2:$A$805,0))</f>
        <v/>
      </c>
      <c r="X2690">
        <f>YEAR(C2690)</f>
        <v/>
      </c>
      <c r="Y2690">
        <f>X2690-YEAR(V2690)+1</f>
        <v/>
      </c>
    </row>
    <row r="2691">
      <c r="A2691" t="n">
        <v>2690</v>
      </c>
      <c r="B2691" t="inlineStr">
        <is>
          <t>US-2021-137281</t>
        </is>
      </c>
      <c r="C2691" s="51" t="n">
        <v>44360</v>
      </c>
      <c r="D2691" s="51" t="n">
        <v>44364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inlineStr">
        <is>
          <t>30076</t>
        </is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  <c r="V2691" s="51">
        <f>INDEX(Customers!$C$2:$C$805,MATCH(F2691,Customers!$A$2:$A$805,0))</f>
        <v/>
      </c>
      <c r="W2691">
        <f>INDEX(Customers!$D$2:$D$805,MATCH(F2691,Customers!$A$2:$A$805,0))</f>
        <v/>
      </c>
      <c r="X2691">
        <f>YEAR(C2691)</f>
        <v/>
      </c>
      <c r="Y2691">
        <f>X2691-YEAR(V2691)+1</f>
        <v/>
      </c>
    </row>
    <row r="2692">
      <c r="A2692" t="n">
        <v>2691</v>
      </c>
      <c r="B2692" t="inlineStr">
        <is>
          <t>US-2021-104941</t>
        </is>
      </c>
      <c r="C2692" s="51" t="n">
        <v>44360</v>
      </c>
      <c r="D2692" s="51" t="n">
        <v>44366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inlineStr">
        <is>
          <t>35601</t>
        </is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  <c r="V2692" s="51">
        <f>INDEX(Customers!$C$2:$C$805,MATCH(F2692,Customers!$A$2:$A$805,0))</f>
        <v/>
      </c>
      <c r="W2692">
        <f>INDEX(Customers!$D$2:$D$805,MATCH(F2692,Customers!$A$2:$A$805,0))</f>
        <v/>
      </c>
      <c r="X2692">
        <f>YEAR(C2692)</f>
        <v/>
      </c>
      <c r="Y2692">
        <f>X2692-YEAR(V2692)+1</f>
        <v/>
      </c>
    </row>
    <row r="2693">
      <c r="A2693" t="n">
        <v>2692</v>
      </c>
      <c r="B2693" t="inlineStr">
        <is>
          <t>US-2021-155054</t>
        </is>
      </c>
      <c r="C2693" s="51" t="n">
        <v>44360</v>
      </c>
      <c r="D2693" s="51" t="n">
        <v>44366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inlineStr">
        <is>
          <t>04240</t>
        </is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  <c r="V2693" s="51">
        <f>INDEX(Customers!$C$2:$C$805,MATCH(F2693,Customers!$A$2:$A$805,0))</f>
        <v/>
      </c>
      <c r="W2693">
        <f>INDEX(Customers!$D$2:$D$805,MATCH(F2693,Customers!$A$2:$A$805,0))</f>
        <v/>
      </c>
      <c r="X2693">
        <f>YEAR(C2693)</f>
        <v/>
      </c>
      <c r="Y2693">
        <f>X2693-YEAR(V2693)+1</f>
        <v/>
      </c>
    </row>
    <row r="2694">
      <c r="A2694" t="n">
        <v>2693</v>
      </c>
      <c r="B2694" t="inlineStr">
        <is>
          <t>US-2021-104941</t>
        </is>
      </c>
      <c r="C2694" s="51" t="n">
        <v>44360</v>
      </c>
      <c r="D2694" s="51" t="n">
        <v>44366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inlineStr">
        <is>
          <t>35601</t>
        </is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  <c r="V2694" s="51">
        <f>INDEX(Customers!$C$2:$C$805,MATCH(F2694,Customers!$A$2:$A$805,0))</f>
        <v/>
      </c>
      <c r="W2694">
        <f>INDEX(Customers!$D$2:$D$805,MATCH(F2694,Customers!$A$2:$A$805,0))</f>
        <v/>
      </c>
      <c r="X2694">
        <f>YEAR(C2694)</f>
        <v/>
      </c>
      <c r="Y2694">
        <f>X2694-YEAR(V2694)+1</f>
        <v/>
      </c>
    </row>
    <row r="2695">
      <c r="A2695" t="n">
        <v>2694</v>
      </c>
      <c r="B2695" t="inlineStr">
        <is>
          <t>US-2021-120439</t>
        </is>
      </c>
      <c r="C2695" s="51" t="n">
        <v>44361</v>
      </c>
      <c r="D2695" s="51" t="n">
        <v>44365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inlineStr">
        <is>
          <t>19120</t>
        </is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  <c r="V2695" s="51">
        <f>INDEX(Customers!$C$2:$C$805,MATCH(F2695,Customers!$A$2:$A$805,0))</f>
        <v/>
      </c>
      <c r="W2695">
        <f>INDEX(Customers!$D$2:$D$805,MATCH(F2695,Customers!$A$2:$A$805,0))</f>
        <v/>
      </c>
      <c r="X2695">
        <f>YEAR(C2695)</f>
        <v/>
      </c>
      <c r="Y2695">
        <f>X2695-YEAR(V2695)+1</f>
        <v/>
      </c>
    </row>
    <row r="2696">
      <c r="A2696" t="n">
        <v>2695</v>
      </c>
      <c r="B2696" t="inlineStr">
        <is>
          <t>US-2021-129896</t>
        </is>
      </c>
      <c r="C2696" s="51" t="n">
        <v>44362</v>
      </c>
      <c r="D2696" s="51" t="n">
        <v>44367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inlineStr">
        <is>
          <t>85234</t>
        </is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  <c r="V2696" s="51">
        <f>INDEX(Customers!$C$2:$C$805,MATCH(F2696,Customers!$A$2:$A$805,0))</f>
        <v/>
      </c>
      <c r="W2696">
        <f>INDEX(Customers!$D$2:$D$805,MATCH(F2696,Customers!$A$2:$A$805,0))</f>
        <v/>
      </c>
      <c r="X2696">
        <f>YEAR(C2696)</f>
        <v/>
      </c>
      <c r="Y2696">
        <f>X2696-YEAR(V2696)+1</f>
        <v/>
      </c>
    </row>
    <row r="2697">
      <c r="A2697" t="n">
        <v>2696</v>
      </c>
      <c r="B2697" t="inlineStr">
        <is>
          <t>US-2021-129896</t>
        </is>
      </c>
      <c r="C2697" s="51" t="n">
        <v>44362</v>
      </c>
      <c r="D2697" s="51" t="n">
        <v>44367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inlineStr">
        <is>
          <t>85234</t>
        </is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  <c r="V2697" s="51">
        <f>INDEX(Customers!$C$2:$C$805,MATCH(F2697,Customers!$A$2:$A$805,0))</f>
        <v/>
      </c>
      <c r="W2697">
        <f>INDEX(Customers!$D$2:$D$805,MATCH(F2697,Customers!$A$2:$A$805,0))</f>
        <v/>
      </c>
      <c r="X2697">
        <f>YEAR(C2697)</f>
        <v/>
      </c>
      <c r="Y2697">
        <f>X2697-YEAR(V2697)+1</f>
        <v/>
      </c>
    </row>
    <row r="2698">
      <c r="A2698" t="n">
        <v>2697</v>
      </c>
      <c r="B2698" t="inlineStr">
        <is>
          <t>US-2021-129896</t>
        </is>
      </c>
      <c r="C2698" s="51" t="n">
        <v>44362</v>
      </c>
      <c r="D2698" s="51" t="n">
        <v>44367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inlineStr">
        <is>
          <t>85234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  <c r="V2698" s="51">
        <f>INDEX(Customers!$C$2:$C$805,MATCH(F2698,Customers!$A$2:$A$805,0))</f>
        <v/>
      </c>
      <c r="W2698">
        <f>INDEX(Customers!$D$2:$D$805,MATCH(F2698,Customers!$A$2:$A$805,0))</f>
        <v/>
      </c>
      <c r="X2698">
        <f>YEAR(C2698)</f>
        <v/>
      </c>
      <c r="Y2698">
        <f>X2698-YEAR(V2698)+1</f>
        <v/>
      </c>
    </row>
    <row r="2699">
      <c r="A2699" t="n">
        <v>2698</v>
      </c>
      <c r="B2699" t="inlineStr">
        <is>
          <t>US-2021-129896</t>
        </is>
      </c>
      <c r="C2699" s="51" t="n">
        <v>44362</v>
      </c>
      <c r="D2699" s="51" t="n">
        <v>44367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inlineStr">
        <is>
          <t>85234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  <c r="V2699" s="51">
        <f>INDEX(Customers!$C$2:$C$805,MATCH(F2699,Customers!$A$2:$A$805,0))</f>
        <v/>
      </c>
      <c r="W2699">
        <f>INDEX(Customers!$D$2:$D$805,MATCH(F2699,Customers!$A$2:$A$805,0))</f>
        <v/>
      </c>
      <c r="X2699">
        <f>YEAR(C2699)</f>
        <v/>
      </c>
      <c r="Y2699">
        <f>X2699-YEAR(V2699)+1</f>
        <v/>
      </c>
    </row>
    <row r="2700">
      <c r="A2700" t="n">
        <v>2699</v>
      </c>
      <c r="B2700" t="inlineStr">
        <is>
          <t>US-2021-106495</t>
        </is>
      </c>
      <c r="C2700" s="51" t="n">
        <v>44362</v>
      </c>
      <c r="D2700" s="51" t="n">
        <v>44364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inlineStr">
        <is>
          <t>33614</t>
        </is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  <c r="V2700" s="51">
        <f>INDEX(Customers!$C$2:$C$805,MATCH(F2700,Customers!$A$2:$A$805,0))</f>
        <v/>
      </c>
      <c r="W2700">
        <f>INDEX(Customers!$D$2:$D$805,MATCH(F2700,Customers!$A$2:$A$805,0))</f>
        <v/>
      </c>
      <c r="X2700">
        <f>YEAR(C2700)</f>
        <v/>
      </c>
      <c r="Y2700">
        <f>X2700-YEAR(V2700)+1</f>
        <v/>
      </c>
    </row>
    <row r="2701">
      <c r="A2701" t="n">
        <v>2700</v>
      </c>
      <c r="B2701" t="inlineStr">
        <is>
          <t>US-2021-164567</t>
        </is>
      </c>
      <c r="C2701" s="51" t="n">
        <v>44362</v>
      </c>
      <c r="D2701" s="51" t="n">
        <v>44366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inlineStr">
        <is>
          <t>90004</t>
        </is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  <c r="V2701" s="51">
        <f>INDEX(Customers!$C$2:$C$805,MATCH(F2701,Customers!$A$2:$A$805,0))</f>
        <v/>
      </c>
      <c r="W2701">
        <f>INDEX(Customers!$D$2:$D$805,MATCH(F2701,Customers!$A$2:$A$805,0))</f>
        <v/>
      </c>
      <c r="X2701">
        <f>YEAR(C2701)</f>
        <v/>
      </c>
      <c r="Y2701">
        <f>X2701-YEAR(V2701)+1</f>
        <v/>
      </c>
    </row>
    <row r="2702">
      <c r="A2702" t="n">
        <v>2701</v>
      </c>
      <c r="B2702" t="inlineStr">
        <is>
          <t>US-2021-118955</t>
        </is>
      </c>
      <c r="C2702" s="51" t="n">
        <v>44363</v>
      </c>
      <c r="D2702" s="51" t="n">
        <v>44367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inlineStr">
        <is>
          <t>75051</t>
        </is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  <c r="V2702" s="51">
        <f>INDEX(Customers!$C$2:$C$805,MATCH(F2702,Customers!$A$2:$A$805,0))</f>
        <v/>
      </c>
      <c r="W2702">
        <f>INDEX(Customers!$D$2:$D$805,MATCH(F2702,Customers!$A$2:$A$805,0))</f>
        <v/>
      </c>
      <c r="X2702">
        <f>YEAR(C2702)</f>
        <v/>
      </c>
      <c r="Y2702">
        <f>X2702-YEAR(V2702)+1</f>
        <v/>
      </c>
    </row>
    <row r="2703">
      <c r="A2703" t="n">
        <v>2702</v>
      </c>
      <c r="B2703" t="inlineStr">
        <is>
          <t>US-2021-163825</t>
        </is>
      </c>
      <c r="C2703" s="51" t="n">
        <v>44363</v>
      </c>
      <c r="D2703" s="51" t="n">
        <v>44366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  <c r="V2703" s="51">
        <f>INDEX(Customers!$C$2:$C$805,MATCH(F2703,Customers!$A$2:$A$805,0))</f>
        <v/>
      </c>
      <c r="W2703">
        <f>INDEX(Customers!$D$2:$D$805,MATCH(F2703,Customers!$A$2:$A$805,0))</f>
        <v/>
      </c>
      <c r="X2703">
        <f>YEAR(C2703)</f>
        <v/>
      </c>
      <c r="Y2703">
        <f>X2703-YEAR(V2703)+1</f>
        <v/>
      </c>
    </row>
    <row r="2704">
      <c r="A2704" t="n">
        <v>2703</v>
      </c>
      <c r="B2704" t="inlineStr">
        <is>
          <t>US-2021-118955</t>
        </is>
      </c>
      <c r="C2704" s="51" t="n">
        <v>44363</v>
      </c>
      <c r="D2704" s="51" t="n">
        <v>44367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inlineStr">
        <is>
          <t>75051</t>
        </is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  <c r="V2704" s="51">
        <f>INDEX(Customers!$C$2:$C$805,MATCH(F2704,Customers!$A$2:$A$805,0))</f>
        <v/>
      </c>
      <c r="W2704">
        <f>INDEX(Customers!$D$2:$D$805,MATCH(F2704,Customers!$A$2:$A$805,0))</f>
        <v/>
      </c>
      <c r="X2704">
        <f>YEAR(C2704)</f>
        <v/>
      </c>
      <c r="Y2704">
        <f>X2704-YEAR(V2704)+1</f>
        <v/>
      </c>
    </row>
    <row r="2705">
      <c r="A2705" t="n">
        <v>2704</v>
      </c>
      <c r="B2705" t="inlineStr">
        <is>
          <t>US-2021-167269</t>
        </is>
      </c>
      <c r="C2705" s="51" t="n">
        <v>44363</v>
      </c>
      <c r="D2705" s="51" t="n">
        <v>44367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inlineStr">
        <is>
          <t>19134</t>
        </is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  <c r="V2705" s="51">
        <f>INDEX(Customers!$C$2:$C$805,MATCH(F2705,Customers!$A$2:$A$805,0))</f>
        <v/>
      </c>
      <c r="W2705">
        <f>INDEX(Customers!$D$2:$D$805,MATCH(F2705,Customers!$A$2:$A$805,0))</f>
        <v/>
      </c>
      <c r="X2705">
        <f>YEAR(C2705)</f>
        <v/>
      </c>
      <c r="Y2705">
        <f>X2705-YEAR(V2705)+1</f>
        <v/>
      </c>
    </row>
    <row r="2706">
      <c r="A2706" t="n">
        <v>2705</v>
      </c>
      <c r="B2706" t="inlineStr">
        <is>
          <t>US-2021-118955</t>
        </is>
      </c>
      <c r="C2706" s="51" t="n">
        <v>44363</v>
      </c>
      <c r="D2706" s="51" t="n">
        <v>44367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inlineStr">
        <is>
          <t>75051</t>
        </is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  <c r="V2706" s="51">
        <f>INDEX(Customers!$C$2:$C$805,MATCH(F2706,Customers!$A$2:$A$805,0))</f>
        <v/>
      </c>
      <c r="W2706">
        <f>INDEX(Customers!$D$2:$D$805,MATCH(F2706,Customers!$A$2:$A$805,0))</f>
        <v/>
      </c>
      <c r="X2706">
        <f>YEAR(C2706)</f>
        <v/>
      </c>
      <c r="Y2706">
        <f>X2706-YEAR(V2706)+1</f>
        <v/>
      </c>
    </row>
    <row r="2707">
      <c r="A2707" t="n">
        <v>2706</v>
      </c>
      <c r="B2707" t="inlineStr">
        <is>
          <t>US-2021-163825</t>
        </is>
      </c>
      <c r="C2707" s="51" t="n">
        <v>44363</v>
      </c>
      <c r="D2707" s="51" t="n">
        <v>44366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inlineStr">
        <is>
          <t>10009</t>
        </is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  <c r="V2707" s="51">
        <f>INDEX(Customers!$C$2:$C$805,MATCH(F2707,Customers!$A$2:$A$805,0))</f>
        <v/>
      </c>
      <c r="W2707">
        <f>INDEX(Customers!$D$2:$D$805,MATCH(F2707,Customers!$A$2:$A$805,0))</f>
        <v/>
      </c>
      <c r="X2707">
        <f>YEAR(C2707)</f>
        <v/>
      </c>
      <c r="Y2707">
        <f>X2707-YEAR(V2707)+1</f>
        <v/>
      </c>
    </row>
    <row r="2708">
      <c r="A2708" t="n">
        <v>2707</v>
      </c>
      <c r="B2708" t="inlineStr">
        <is>
          <t>US-2021-156734</t>
        </is>
      </c>
      <c r="C2708" s="51" t="n">
        <v>44365</v>
      </c>
      <c r="D2708" s="51" t="n">
        <v>44367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inlineStr">
        <is>
          <t>37167</t>
        </is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  <c r="V2708" s="51">
        <f>INDEX(Customers!$C$2:$C$805,MATCH(F2708,Customers!$A$2:$A$805,0))</f>
        <v/>
      </c>
      <c r="W2708">
        <f>INDEX(Customers!$D$2:$D$805,MATCH(F2708,Customers!$A$2:$A$805,0))</f>
        <v/>
      </c>
      <c r="X2708">
        <f>YEAR(C2708)</f>
        <v/>
      </c>
      <c r="Y2708">
        <f>X2708-YEAR(V2708)+1</f>
        <v/>
      </c>
    </row>
    <row r="2709">
      <c r="A2709" t="n">
        <v>2708</v>
      </c>
      <c r="B2709" t="inlineStr">
        <is>
          <t>US-2021-133242</t>
        </is>
      </c>
      <c r="C2709" s="51" t="n">
        <v>44365</v>
      </c>
      <c r="D2709" s="51" t="n">
        <v>44371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inlineStr">
        <is>
          <t>22204</t>
        </is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  <c r="V2709" s="51">
        <f>INDEX(Customers!$C$2:$C$805,MATCH(F2709,Customers!$A$2:$A$805,0))</f>
        <v/>
      </c>
      <c r="W2709">
        <f>INDEX(Customers!$D$2:$D$805,MATCH(F2709,Customers!$A$2:$A$805,0))</f>
        <v/>
      </c>
      <c r="X2709">
        <f>YEAR(C2709)</f>
        <v/>
      </c>
      <c r="Y2709">
        <f>X2709-YEAR(V2709)+1</f>
        <v/>
      </c>
    </row>
    <row r="2710">
      <c r="A2710" t="n">
        <v>2709</v>
      </c>
      <c r="B2710" t="inlineStr">
        <is>
          <t>US-2021-122287</t>
        </is>
      </c>
      <c r="C2710" s="51" t="n">
        <v>44365</v>
      </c>
      <c r="D2710" s="51" t="n">
        <v>44370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inlineStr">
        <is>
          <t>85345</t>
        </is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  <c r="V2710" s="51">
        <f>INDEX(Customers!$C$2:$C$805,MATCH(F2710,Customers!$A$2:$A$805,0))</f>
        <v/>
      </c>
      <c r="W2710">
        <f>INDEX(Customers!$D$2:$D$805,MATCH(F2710,Customers!$A$2:$A$805,0))</f>
        <v/>
      </c>
      <c r="X2710">
        <f>YEAR(C2710)</f>
        <v/>
      </c>
      <c r="Y2710">
        <f>X2710-YEAR(V2710)+1</f>
        <v/>
      </c>
    </row>
    <row r="2711">
      <c r="A2711" t="n">
        <v>2710</v>
      </c>
      <c r="B2711" t="inlineStr">
        <is>
          <t>US-2021-154200</t>
        </is>
      </c>
      <c r="C2711" s="51" t="n">
        <v>44365</v>
      </c>
      <c r="D2711" s="51" t="n">
        <v>44369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inlineStr">
        <is>
          <t>92105</t>
        </is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  <c r="V2711" s="51">
        <f>INDEX(Customers!$C$2:$C$805,MATCH(F2711,Customers!$A$2:$A$805,0))</f>
        <v/>
      </c>
      <c r="W2711">
        <f>INDEX(Customers!$D$2:$D$805,MATCH(F2711,Customers!$A$2:$A$805,0))</f>
        <v/>
      </c>
      <c r="X2711">
        <f>YEAR(C2711)</f>
        <v/>
      </c>
      <c r="Y2711">
        <f>X2711-YEAR(V2711)+1</f>
        <v/>
      </c>
    </row>
    <row r="2712">
      <c r="A2712" t="n">
        <v>2711</v>
      </c>
      <c r="B2712" t="inlineStr">
        <is>
          <t>US-2021-147011</t>
        </is>
      </c>
      <c r="C2712" s="51" t="n">
        <v>44365</v>
      </c>
      <c r="D2712" s="51" t="n">
        <v>44369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inlineStr">
        <is>
          <t>33178</t>
        </is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  <c r="V2712" s="51">
        <f>INDEX(Customers!$C$2:$C$805,MATCH(F2712,Customers!$A$2:$A$805,0))</f>
        <v/>
      </c>
      <c r="W2712">
        <f>INDEX(Customers!$D$2:$D$805,MATCH(F2712,Customers!$A$2:$A$805,0))</f>
        <v/>
      </c>
      <c r="X2712">
        <f>YEAR(C2712)</f>
        <v/>
      </c>
      <c r="Y2712">
        <f>X2712-YEAR(V2712)+1</f>
        <v/>
      </c>
    </row>
    <row r="2713">
      <c r="A2713" t="n">
        <v>2712</v>
      </c>
      <c r="B2713" t="inlineStr">
        <is>
          <t>US-2021-156734</t>
        </is>
      </c>
      <c r="C2713" s="51" t="n">
        <v>44365</v>
      </c>
      <c r="D2713" s="51" t="n">
        <v>44367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inlineStr">
        <is>
          <t>37167</t>
        </is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  <c r="V2713" s="51">
        <f>INDEX(Customers!$C$2:$C$805,MATCH(F2713,Customers!$A$2:$A$805,0))</f>
        <v/>
      </c>
      <c r="W2713">
        <f>INDEX(Customers!$D$2:$D$805,MATCH(F2713,Customers!$A$2:$A$805,0))</f>
        <v/>
      </c>
      <c r="X2713">
        <f>YEAR(C2713)</f>
        <v/>
      </c>
      <c r="Y2713">
        <f>X2713-YEAR(V2713)+1</f>
        <v/>
      </c>
    </row>
    <row r="2714">
      <c r="A2714" t="n">
        <v>2713</v>
      </c>
      <c r="B2714" t="inlineStr">
        <is>
          <t>US-2021-122287</t>
        </is>
      </c>
      <c r="C2714" s="51" t="n">
        <v>44365</v>
      </c>
      <c r="D2714" s="51" t="n">
        <v>44370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inlineStr">
        <is>
          <t>85345</t>
        </is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  <c r="V2714" s="51">
        <f>INDEX(Customers!$C$2:$C$805,MATCH(F2714,Customers!$A$2:$A$805,0))</f>
        <v/>
      </c>
      <c r="W2714">
        <f>INDEX(Customers!$D$2:$D$805,MATCH(F2714,Customers!$A$2:$A$805,0))</f>
        <v/>
      </c>
      <c r="X2714">
        <f>YEAR(C2714)</f>
        <v/>
      </c>
      <c r="Y2714">
        <f>X2714-YEAR(V2714)+1</f>
        <v/>
      </c>
    </row>
    <row r="2715">
      <c r="A2715" t="n">
        <v>2714</v>
      </c>
      <c r="B2715" t="inlineStr">
        <is>
          <t>US-2021-133242</t>
        </is>
      </c>
      <c r="C2715" s="51" t="n">
        <v>44365</v>
      </c>
      <c r="D2715" s="51" t="n">
        <v>44371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inlineStr">
        <is>
          <t>22204</t>
        </is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  <c r="V2715" s="51">
        <f>INDEX(Customers!$C$2:$C$805,MATCH(F2715,Customers!$A$2:$A$805,0))</f>
        <v/>
      </c>
      <c r="W2715">
        <f>INDEX(Customers!$D$2:$D$805,MATCH(F2715,Customers!$A$2:$A$805,0))</f>
        <v/>
      </c>
      <c r="X2715">
        <f>YEAR(C2715)</f>
        <v/>
      </c>
      <c r="Y2715">
        <f>X2715-YEAR(V2715)+1</f>
        <v/>
      </c>
    </row>
    <row r="2716">
      <c r="A2716" t="n">
        <v>2715</v>
      </c>
      <c r="B2716" t="inlineStr">
        <is>
          <t>US-2021-122287</t>
        </is>
      </c>
      <c r="C2716" s="51" t="n">
        <v>44365</v>
      </c>
      <c r="D2716" s="51" t="n">
        <v>44370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inlineStr">
        <is>
          <t>85345</t>
        </is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  <c r="V2716" s="51">
        <f>INDEX(Customers!$C$2:$C$805,MATCH(F2716,Customers!$A$2:$A$805,0))</f>
        <v/>
      </c>
      <c r="W2716">
        <f>INDEX(Customers!$D$2:$D$805,MATCH(F2716,Customers!$A$2:$A$805,0))</f>
        <v/>
      </c>
      <c r="X2716">
        <f>YEAR(C2716)</f>
        <v/>
      </c>
      <c r="Y2716">
        <f>X2716-YEAR(V2716)+1</f>
        <v/>
      </c>
    </row>
    <row r="2717">
      <c r="A2717" t="n">
        <v>2716</v>
      </c>
      <c r="B2717" t="inlineStr">
        <is>
          <t>US-2021-133242</t>
        </is>
      </c>
      <c r="C2717" s="51" t="n">
        <v>44365</v>
      </c>
      <c r="D2717" s="51" t="n">
        <v>44371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inlineStr">
        <is>
          <t>22204</t>
        </is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  <c r="V2717" s="51">
        <f>INDEX(Customers!$C$2:$C$805,MATCH(F2717,Customers!$A$2:$A$805,0))</f>
        <v/>
      </c>
      <c r="W2717">
        <f>INDEX(Customers!$D$2:$D$805,MATCH(F2717,Customers!$A$2:$A$805,0))</f>
        <v/>
      </c>
      <c r="X2717">
        <f>YEAR(C2717)</f>
        <v/>
      </c>
      <c r="Y2717">
        <f>X2717-YEAR(V2717)+1</f>
        <v/>
      </c>
    </row>
    <row r="2718">
      <c r="A2718" t="n">
        <v>2717</v>
      </c>
      <c r="B2718" t="inlineStr">
        <is>
          <t>US-2021-122287</t>
        </is>
      </c>
      <c r="C2718" s="51" t="n">
        <v>44365</v>
      </c>
      <c r="D2718" s="51" t="n">
        <v>44370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inlineStr">
        <is>
          <t>85345</t>
        </is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  <c r="V2718" s="51">
        <f>INDEX(Customers!$C$2:$C$805,MATCH(F2718,Customers!$A$2:$A$805,0))</f>
        <v/>
      </c>
      <c r="W2718">
        <f>INDEX(Customers!$D$2:$D$805,MATCH(F2718,Customers!$A$2:$A$805,0))</f>
        <v/>
      </c>
      <c r="X2718">
        <f>YEAR(C2718)</f>
        <v/>
      </c>
      <c r="Y2718">
        <f>X2718-YEAR(V2718)+1</f>
        <v/>
      </c>
    </row>
    <row r="2719">
      <c r="A2719" t="n">
        <v>2718</v>
      </c>
      <c r="B2719" t="inlineStr">
        <is>
          <t>US-2021-156734</t>
        </is>
      </c>
      <c r="C2719" s="51" t="n">
        <v>44365</v>
      </c>
      <c r="D2719" s="51" t="n">
        <v>44367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inlineStr">
        <is>
          <t>37167</t>
        </is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  <c r="V2719" s="51">
        <f>INDEX(Customers!$C$2:$C$805,MATCH(F2719,Customers!$A$2:$A$805,0))</f>
        <v/>
      </c>
      <c r="W2719">
        <f>INDEX(Customers!$D$2:$D$805,MATCH(F2719,Customers!$A$2:$A$805,0))</f>
        <v/>
      </c>
      <c r="X2719">
        <f>YEAR(C2719)</f>
        <v/>
      </c>
      <c r="Y2719">
        <f>X2719-YEAR(V2719)+1</f>
        <v/>
      </c>
    </row>
    <row r="2720">
      <c r="A2720" t="n">
        <v>2719</v>
      </c>
      <c r="B2720" t="inlineStr">
        <is>
          <t>US-2021-133242</t>
        </is>
      </c>
      <c r="C2720" s="51" t="n">
        <v>44365</v>
      </c>
      <c r="D2720" s="51" t="n">
        <v>44371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inlineStr">
        <is>
          <t>22204</t>
        </is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  <c r="V2720" s="51">
        <f>INDEX(Customers!$C$2:$C$805,MATCH(F2720,Customers!$A$2:$A$805,0))</f>
        <v/>
      </c>
      <c r="W2720">
        <f>INDEX(Customers!$D$2:$D$805,MATCH(F2720,Customers!$A$2:$A$805,0))</f>
        <v/>
      </c>
      <c r="X2720">
        <f>YEAR(C2720)</f>
        <v/>
      </c>
      <c r="Y2720">
        <f>X2720-YEAR(V2720)+1</f>
        <v/>
      </c>
    </row>
    <row r="2721">
      <c r="A2721" t="n">
        <v>2720</v>
      </c>
      <c r="B2721" t="inlineStr">
        <is>
          <t>US-2021-133242</t>
        </is>
      </c>
      <c r="C2721" s="51" t="n">
        <v>44365</v>
      </c>
      <c r="D2721" s="51" t="n">
        <v>44371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inlineStr">
        <is>
          <t>22204</t>
        </is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  <c r="V2721" s="51">
        <f>INDEX(Customers!$C$2:$C$805,MATCH(F2721,Customers!$A$2:$A$805,0))</f>
        <v/>
      </c>
      <c r="W2721">
        <f>INDEX(Customers!$D$2:$D$805,MATCH(F2721,Customers!$A$2:$A$805,0))</f>
        <v/>
      </c>
      <c r="X2721">
        <f>YEAR(C2721)</f>
        <v/>
      </c>
      <c r="Y2721">
        <f>X2721-YEAR(V2721)+1</f>
        <v/>
      </c>
    </row>
    <row r="2722">
      <c r="A2722" t="n">
        <v>2721</v>
      </c>
      <c r="B2722" t="inlineStr">
        <is>
          <t>US-2021-121965</t>
        </is>
      </c>
      <c r="C2722" s="51" t="n">
        <v>44366</v>
      </c>
      <c r="D2722" s="51" t="n">
        <v>44370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inlineStr">
        <is>
          <t>90032</t>
        </is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  <c r="V2722" s="51">
        <f>INDEX(Customers!$C$2:$C$805,MATCH(F2722,Customers!$A$2:$A$805,0))</f>
        <v/>
      </c>
      <c r="W2722">
        <f>INDEX(Customers!$D$2:$D$805,MATCH(F2722,Customers!$A$2:$A$805,0))</f>
        <v/>
      </c>
      <c r="X2722">
        <f>YEAR(C2722)</f>
        <v/>
      </c>
      <c r="Y2722">
        <f>X2722-YEAR(V2722)+1</f>
        <v/>
      </c>
    </row>
    <row r="2723">
      <c r="A2723" t="n">
        <v>2722</v>
      </c>
      <c r="B2723" t="inlineStr">
        <is>
          <t>US-2021-144302</t>
        </is>
      </c>
      <c r="C2723" s="51" t="n">
        <v>44366</v>
      </c>
      <c r="D2723" s="51" t="n">
        <v>44370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inlineStr">
        <is>
          <t>75081</t>
        </is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  <c r="V2723" s="51">
        <f>INDEX(Customers!$C$2:$C$805,MATCH(F2723,Customers!$A$2:$A$805,0))</f>
        <v/>
      </c>
      <c r="W2723">
        <f>INDEX(Customers!$D$2:$D$805,MATCH(F2723,Customers!$A$2:$A$805,0))</f>
        <v/>
      </c>
      <c r="X2723">
        <f>YEAR(C2723)</f>
        <v/>
      </c>
      <c r="Y2723">
        <f>X2723-YEAR(V2723)+1</f>
        <v/>
      </c>
    </row>
    <row r="2724">
      <c r="A2724" t="n">
        <v>2723</v>
      </c>
      <c r="B2724" t="inlineStr">
        <is>
          <t>US-2021-121965</t>
        </is>
      </c>
      <c r="C2724" s="51" t="n">
        <v>44366</v>
      </c>
      <c r="D2724" s="51" t="n">
        <v>44370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90032</t>
        </is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  <c r="V2724" s="51">
        <f>INDEX(Customers!$C$2:$C$805,MATCH(F2724,Customers!$A$2:$A$805,0))</f>
        <v/>
      </c>
      <c r="W2724">
        <f>INDEX(Customers!$D$2:$D$805,MATCH(F2724,Customers!$A$2:$A$805,0))</f>
        <v/>
      </c>
      <c r="X2724">
        <f>YEAR(C2724)</f>
        <v/>
      </c>
      <c r="Y2724">
        <f>X2724-YEAR(V2724)+1</f>
        <v/>
      </c>
    </row>
    <row r="2725">
      <c r="A2725" t="n">
        <v>2724</v>
      </c>
      <c r="B2725" t="inlineStr">
        <is>
          <t>US-2021-111864</t>
        </is>
      </c>
      <c r="C2725" s="51" t="n">
        <v>44366</v>
      </c>
      <c r="D2725" s="51" t="n">
        <v>44366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inlineStr">
        <is>
          <t>19134</t>
        </is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  <c r="V2725" s="51">
        <f>INDEX(Customers!$C$2:$C$805,MATCH(F2725,Customers!$A$2:$A$805,0))</f>
        <v/>
      </c>
      <c r="W2725">
        <f>INDEX(Customers!$D$2:$D$805,MATCH(F2725,Customers!$A$2:$A$805,0))</f>
        <v/>
      </c>
      <c r="X2725">
        <f>YEAR(C2725)</f>
        <v/>
      </c>
      <c r="Y2725">
        <f>X2725-YEAR(V2725)+1</f>
        <v/>
      </c>
    </row>
    <row r="2726">
      <c r="A2726" t="n">
        <v>2725</v>
      </c>
      <c r="B2726" t="inlineStr">
        <is>
          <t>US-2021-121965</t>
        </is>
      </c>
      <c r="C2726" s="51" t="n">
        <v>44366</v>
      </c>
      <c r="D2726" s="51" t="n">
        <v>44370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inlineStr">
        <is>
          <t>90032</t>
        </is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  <c r="V2726" s="51">
        <f>INDEX(Customers!$C$2:$C$805,MATCH(F2726,Customers!$A$2:$A$805,0))</f>
        <v/>
      </c>
      <c r="W2726">
        <f>INDEX(Customers!$D$2:$D$805,MATCH(F2726,Customers!$A$2:$A$805,0))</f>
        <v/>
      </c>
      <c r="X2726">
        <f>YEAR(C2726)</f>
        <v/>
      </c>
      <c r="Y2726">
        <f>X2726-YEAR(V2726)+1</f>
        <v/>
      </c>
    </row>
    <row r="2727">
      <c r="A2727" t="n">
        <v>2726</v>
      </c>
      <c r="B2727" t="inlineStr">
        <is>
          <t>US-2021-163734</t>
        </is>
      </c>
      <c r="C2727" s="51" t="n">
        <v>44366</v>
      </c>
      <c r="D2727" s="51" t="n">
        <v>44371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inlineStr">
        <is>
          <t>77070</t>
        </is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  <c r="V2727" s="51">
        <f>INDEX(Customers!$C$2:$C$805,MATCH(F2727,Customers!$A$2:$A$805,0))</f>
        <v/>
      </c>
      <c r="W2727">
        <f>INDEX(Customers!$D$2:$D$805,MATCH(F2727,Customers!$A$2:$A$805,0))</f>
        <v/>
      </c>
      <c r="X2727">
        <f>YEAR(C2727)</f>
        <v/>
      </c>
      <c r="Y2727">
        <f>X2727-YEAR(V2727)+1</f>
        <v/>
      </c>
    </row>
    <row r="2728">
      <c r="A2728" t="n">
        <v>2727</v>
      </c>
      <c r="B2728" t="inlineStr">
        <is>
          <t>US-2021-140144</t>
        </is>
      </c>
      <c r="C2728" s="51" t="n">
        <v>44367</v>
      </c>
      <c r="D2728" s="51" t="n">
        <v>44372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inlineStr">
        <is>
          <t>94122</t>
        </is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  <c r="V2728" s="51">
        <f>INDEX(Customers!$C$2:$C$805,MATCH(F2728,Customers!$A$2:$A$805,0))</f>
        <v/>
      </c>
      <c r="W2728">
        <f>INDEX(Customers!$D$2:$D$805,MATCH(F2728,Customers!$A$2:$A$805,0))</f>
        <v/>
      </c>
      <c r="X2728">
        <f>YEAR(C2728)</f>
        <v/>
      </c>
      <c r="Y2728">
        <f>X2728-YEAR(V2728)+1</f>
        <v/>
      </c>
    </row>
    <row r="2729">
      <c r="A2729" t="n">
        <v>2728</v>
      </c>
      <c r="B2729" t="inlineStr">
        <is>
          <t>US-2021-158351</t>
        </is>
      </c>
      <c r="C2729" s="51" t="n">
        <v>44367</v>
      </c>
      <c r="D2729" s="51" t="n">
        <v>44371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19134</t>
        </is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  <c r="V2729" s="51">
        <f>INDEX(Customers!$C$2:$C$805,MATCH(F2729,Customers!$A$2:$A$805,0))</f>
        <v/>
      </c>
      <c r="W2729">
        <f>INDEX(Customers!$D$2:$D$805,MATCH(F2729,Customers!$A$2:$A$805,0))</f>
        <v/>
      </c>
      <c r="X2729">
        <f>YEAR(C2729)</f>
        <v/>
      </c>
      <c r="Y2729">
        <f>X2729-YEAR(V2729)+1</f>
        <v/>
      </c>
    </row>
    <row r="2730">
      <c r="A2730" t="n">
        <v>2729</v>
      </c>
      <c r="B2730" t="inlineStr">
        <is>
          <t>US-2021-136427</t>
        </is>
      </c>
      <c r="C2730" s="51" t="n">
        <v>44367</v>
      </c>
      <c r="D2730" s="51" t="n">
        <v>44370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inlineStr">
        <is>
          <t>80013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  <c r="V2730" s="51">
        <f>INDEX(Customers!$C$2:$C$805,MATCH(F2730,Customers!$A$2:$A$805,0))</f>
        <v/>
      </c>
      <c r="W2730">
        <f>INDEX(Customers!$D$2:$D$805,MATCH(F2730,Customers!$A$2:$A$805,0))</f>
        <v/>
      </c>
      <c r="X2730">
        <f>YEAR(C2730)</f>
        <v/>
      </c>
      <c r="Y2730">
        <f>X2730-YEAR(V2730)+1</f>
        <v/>
      </c>
    </row>
    <row r="2731">
      <c r="A2731" t="n">
        <v>2730</v>
      </c>
      <c r="B2731" t="inlineStr">
        <is>
          <t>US-2021-140144</t>
        </is>
      </c>
      <c r="C2731" s="51" t="n">
        <v>44367</v>
      </c>
      <c r="D2731" s="51" t="n">
        <v>44372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94122</t>
        </is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  <c r="V2731" s="51">
        <f>INDEX(Customers!$C$2:$C$805,MATCH(F2731,Customers!$A$2:$A$805,0))</f>
        <v/>
      </c>
      <c r="W2731">
        <f>INDEX(Customers!$D$2:$D$805,MATCH(F2731,Customers!$A$2:$A$805,0))</f>
        <v/>
      </c>
      <c r="X2731">
        <f>YEAR(C2731)</f>
        <v/>
      </c>
      <c r="Y2731">
        <f>X2731-YEAR(V2731)+1</f>
        <v/>
      </c>
    </row>
    <row r="2732">
      <c r="A2732" t="n">
        <v>2731</v>
      </c>
      <c r="B2732" t="inlineStr">
        <is>
          <t>US-2021-123330</t>
        </is>
      </c>
      <c r="C2732" s="51" t="n">
        <v>44368</v>
      </c>
      <c r="D2732" s="51" t="n">
        <v>44374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inlineStr">
        <is>
          <t>32725</t>
        </is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  <c r="V2732" s="51">
        <f>INDEX(Customers!$C$2:$C$805,MATCH(F2732,Customers!$A$2:$A$805,0))</f>
        <v/>
      </c>
      <c r="W2732">
        <f>INDEX(Customers!$D$2:$D$805,MATCH(F2732,Customers!$A$2:$A$805,0))</f>
        <v/>
      </c>
      <c r="X2732">
        <f>YEAR(C2732)</f>
        <v/>
      </c>
      <c r="Y2732">
        <f>X2732-YEAR(V2732)+1</f>
        <v/>
      </c>
    </row>
    <row r="2733">
      <c r="A2733" t="n">
        <v>2732</v>
      </c>
      <c r="B2733" t="inlineStr">
        <is>
          <t>US-2021-124975</t>
        </is>
      </c>
      <c r="C2733" s="51" t="n">
        <v>44369</v>
      </c>
      <c r="D2733" s="51" t="n">
        <v>44372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inlineStr">
        <is>
          <t>60505</t>
        </is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  <c r="V2733" s="51">
        <f>INDEX(Customers!$C$2:$C$805,MATCH(F2733,Customers!$A$2:$A$805,0))</f>
        <v/>
      </c>
      <c r="W2733">
        <f>INDEX(Customers!$D$2:$D$805,MATCH(F2733,Customers!$A$2:$A$805,0))</f>
        <v/>
      </c>
      <c r="X2733">
        <f>YEAR(C2733)</f>
        <v/>
      </c>
      <c r="Y2733">
        <f>X2733-YEAR(V2733)+1</f>
        <v/>
      </c>
    </row>
    <row r="2734">
      <c r="A2734" t="n">
        <v>2733</v>
      </c>
      <c r="B2734" t="inlineStr">
        <is>
          <t>US-2021-153423</t>
        </is>
      </c>
      <c r="C2734" s="51" t="n">
        <v>44369</v>
      </c>
      <c r="D2734" s="51" t="n">
        <v>44374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inlineStr">
        <is>
          <t>14609</t>
        </is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  <c r="V2734" s="51">
        <f>INDEX(Customers!$C$2:$C$805,MATCH(F2734,Customers!$A$2:$A$805,0))</f>
        <v/>
      </c>
      <c r="W2734">
        <f>INDEX(Customers!$D$2:$D$805,MATCH(F2734,Customers!$A$2:$A$805,0))</f>
        <v/>
      </c>
      <c r="X2734">
        <f>YEAR(C2734)</f>
        <v/>
      </c>
      <c r="Y2734">
        <f>X2734-YEAR(V2734)+1</f>
        <v/>
      </c>
    </row>
    <row r="2735">
      <c r="A2735" t="n">
        <v>2734</v>
      </c>
      <c r="B2735" t="inlineStr">
        <is>
          <t>US-2021-128167</t>
        </is>
      </c>
      <c r="C2735" s="51" t="n">
        <v>44369</v>
      </c>
      <c r="D2735" s="51" t="n">
        <v>44373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inlineStr">
        <is>
          <t>84041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  <c r="V2735" s="51">
        <f>INDEX(Customers!$C$2:$C$805,MATCH(F2735,Customers!$A$2:$A$805,0))</f>
        <v/>
      </c>
      <c r="W2735">
        <f>INDEX(Customers!$D$2:$D$805,MATCH(F2735,Customers!$A$2:$A$805,0))</f>
        <v/>
      </c>
      <c r="X2735">
        <f>YEAR(C2735)</f>
        <v/>
      </c>
      <c r="Y2735">
        <f>X2735-YEAR(V2735)+1</f>
        <v/>
      </c>
    </row>
    <row r="2736">
      <c r="A2736" t="n">
        <v>2735</v>
      </c>
      <c r="B2736" t="inlineStr">
        <is>
          <t>US-2021-106187</t>
        </is>
      </c>
      <c r="C2736" s="51" t="n">
        <v>44370</v>
      </c>
      <c r="D2736" s="51" t="n">
        <v>44376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inlineStr">
        <is>
          <t>30344</t>
        </is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  <c r="V2736" s="51">
        <f>INDEX(Customers!$C$2:$C$805,MATCH(F2736,Customers!$A$2:$A$805,0))</f>
        <v/>
      </c>
      <c r="W2736">
        <f>INDEX(Customers!$D$2:$D$805,MATCH(F2736,Customers!$A$2:$A$805,0))</f>
        <v/>
      </c>
      <c r="X2736">
        <f>YEAR(C2736)</f>
        <v/>
      </c>
      <c r="Y2736">
        <f>X2736-YEAR(V2736)+1</f>
        <v/>
      </c>
    </row>
    <row r="2737">
      <c r="A2737" t="n">
        <v>2736</v>
      </c>
      <c r="B2737" t="inlineStr">
        <is>
          <t>US-2021-106187</t>
        </is>
      </c>
      <c r="C2737" s="51" t="n">
        <v>44370</v>
      </c>
      <c r="D2737" s="51" t="n">
        <v>44376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inlineStr">
        <is>
          <t>30344</t>
        </is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  <c r="V2737" s="51">
        <f>INDEX(Customers!$C$2:$C$805,MATCH(F2737,Customers!$A$2:$A$805,0))</f>
        <v/>
      </c>
      <c r="W2737">
        <f>INDEX(Customers!$D$2:$D$805,MATCH(F2737,Customers!$A$2:$A$805,0))</f>
        <v/>
      </c>
      <c r="X2737">
        <f>YEAR(C2737)</f>
        <v/>
      </c>
      <c r="Y2737">
        <f>X2737-YEAR(V2737)+1</f>
        <v/>
      </c>
    </row>
    <row r="2738">
      <c r="A2738" t="n">
        <v>2737</v>
      </c>
      <c r="B2738" t="inlineStr">
        <is>
          <t>US-2021-139164</t>
        </is>
      </c>
      <c r="C2738" s="51" t="n">
        <v>44370</v>
      </c>
      <c r="D2738" s="51" t="n">
        <v>44375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inlineStr">
        <is>
          <t>90805</t>
        </is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  <c r="V2738" s="51">
        <f>INDEX(Customers!$C$2:$C$805,MATCH(F2738,Customers!$A$2:$A$805,0))</f>
        <v/>
      </c>
      <c r="W2738">
        <f>INDEX(Customers!$D$2:$D$805,MATCH(F2738,Customers!$A$2:$A$805,0))</f>
        <v/>
      </c>
      <c r="X2738">
        <f>YEAR(C2738)</f>
        <v/>
      </c>
      <c r="Y2738">
        <f>X2738-YEAR(V2738)+1</f>
        <v/>
      </c>
    </row>
    <row r="2739">
      <c r="A2739" t="n">
        <v>2738</v>
      </c>
      <c r="B2739" t="inlineStr">
        <is>
          <t>US-2021-106187</t>
        </is>
      </c>
      <c r="C2739" s="51" t="n">
        <v>44370</v>
      </c>
      <c r="D2739" s="51" t="n">
        <v>44376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inlineStr">
        <is>
          <t>30344</t>
        </is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  <c r="V2739" s="51">
        <f>INDEX(Customers!$C$2:$C$805,MATCH(F2739,Customers!$A$2:$A$805,0))</f>
        <v/>
      </c>
      <c r="W2739">
        <f>INDEX(Customers!$D$2:$D$805,MATCH(F2739,Customers!$A$2:$A$805,0))</f>
        <v/>
      </c>
      <c r="X2739">
        <f>YEAR(C2739)</f>
        <v/>
      </c>
      <c r="Y2739">
        <f>X2739-YEAR(V2739)+1</f>
        <v/>
      </c>
    </row>
    <row r="2740">
      <c r="A2740" t="n">
        <v>2739</v>
      </c>
      <c r="B2740" t="inlineStr">
        <is>
          <t>US-2021-139164</t>
        </is>
      </c>
      <c r="C2740" s="51" t="n">
        <v>44370</v>
      </c>
      <c r="D2740" s="51" t="n">
        <v>44375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inlineStr">
        <is>
          <t>90805</t>
        </is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  <c r="V2740" s="51">
        <f>INDEX(Customers!$C$2:$C$805,MATCH(F2740,Customers!$A$2:$A$805,0))</f>
        <v/>
      </c>
      <c r="W2740">
        <f>INDEX(Customers!$D$2:$D$805,MATCH(F2740,Customers!$A$2:$A$805,0))</f>
        <v/>
      </c>
      <c r="X2740">
        <f>YEAR(C2740)</f>
        <v/>
      </c>
      <c r="Y2740">
        <f>X2740-YEAR(V2740)+1</f>
        <v/>
      </c>
    </row>
    <row r="2741">
      <c r="A2741" t="n">
        <v>2740</v>
      </c>
      <c r="B2741" t="inlineStr">
        <is>
          <t>US-2021-139164</t>
        </is>
      </c>
      <c r="C2741" s="51" t="n">
        <v>44370</v>
      </c>
      <c r="D2741" s="51" t="n">
        <v>44375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inlineStr">
        <is>
          <t>90805</t>
        </is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  <c r="V2741" s="51">
        <f>INDEX(Customers!$C$2:$C$805,MATCH(F2741,Customers!$A$2:$A$805,0))</f>
        <v/>
      </c>
      <c r="W2741">
        <f>INDEX(Customers!$D$2:$D$805,MATCH(F2741,Customers!$A$2:$A$805,0))</f>
        <v/>
      </c>
      <c r="X2741">
        <f>YEAR(C2741)</f>
        <v/>
      </c>
      <c r="Y2741">
        <f>X2741-YEAR(V2741)+1</f>
        <v/>
      </c>
    </row>
    <row r="2742">
      <c r="A2742" t="n">
        <v>2741</v>
      </c>
      <c r="B2742" t="inlineStr">
        <is>
          <t>US-2021-122826</t>
        </is>
      </c>
      <c r="C2742" s="51" t="n">
        <v>44370</v>
      </c>
      <c r="D2742" s="51" t="n">
        <v>44372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inlineStr">
        <is>
          <t>98502</t>
        </is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  <c r="V2742" s="51">
        <f>INDEX(Customers!$C$2:$C$805,MATCH(F2742,Customers!$A$2:$A$805,0))</f>
        <v/>
      </c>
      <c r="W2742">
        <f>INDEX(Customers!$D$2:$D$805,MATCH(F2742,Customers!$A$2:$A$805,0))</f>
        <v/>
      </c>
      <c r="X2742">
        <f>YEAR(C2742)</f>
        <v/>
      </c>
      <c r="Y2742">
        <f>X2742-YEAR(V2742)+1</f>
        <v/>
      </c>
    </row>
    <row r="2743">
      <c r="A2743" t="n">
        <v>2742</v>
      </c>
      <c r="B2743" t="inlineStr">
        <is>
          <t>US-2021-137750</t>
        </is>
      </c>
      <c r="C2743" s="51" t="n">
        <v>44372</v>
      </c>
      <c r="D2743" s="51" t="n">
        <v>44377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94110</t>
        </is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  <c r="V2743" s="51">
        <f>INDEX(Customers!$C$2:$C$805,MATCH(F2743,Customers!$A$2:$A$805,0))</f>
        <v/>
      </c>
      <c r="W2743">
        <f>INDEX(Customers!$D$2:$D$805,MATCH(F2743,Customers!$A$2:$A$805,0))</f>
        <v/>
      </c>
      <c r="X2743">
        <f>YEAR(C2743)</f>
        <v/>
      </c>
      <c r="Y2743">
        <f>X2743-YEAR(V2743)+1</f>
        <v/>
      </c>
    </row>
    <row r="2744">
      <c r="A2744" t="n">
        <v>2743</v>
      </c>
      <c r="B2744" t="inlineStr">
        <is>
          <t>US-2021-119690</t>
        </is>
      </c>
      <c r="C2744" s="51" t="n">
        <v>44372</v>
      </c>
      <c r="D2744" s="51" t="n">
        <v>44375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inlineStr">
        <is>
          <t>77041</t>
        </is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  <c r="V2744" s="51">
        <f>INDEX(Customers!$C$2:$C$805,MATCH(F2744,Customers!$A$2:$A$805,0))</f>
        <v/>
      </c>
      <c r="W2744">
        <f>INDEX(Customers!$D$2:$D$805,MATCH(F2744,Customers!$A$2:$A$805,0))</f>
        <v/>
      </c>
      <c r="X2744">
        <f>YEAR(C2744)</f>
        <v/>
      </c>
      <c r="Y2744">
        <f>X2744-YEAR(V2744)+1</f>
        <v/>
      </c>
    </row>
    <row r="2745">
      <c r="A2745" t="n">
        <v>2744</v>
      </c>
      <c r="B2745" t="inlineStr">
        <is>
          <t>US-2021-115945</t>
        </is>
      </c>
      <c r="C2745" s="51" t="n">
        <v>44372</v>
      </c>
      <c r="D2745" s="51" t="n">
        <v>44378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inlineStr">
        <is>
          <t>90045</t>
        </is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  <c r="V2745" s="51">
        <f>INDEX(Customers!$C$2:$C$805,MATCH(F2745,Customers!$A$2:$A$805,0))</f>
        <v/>
      </c>
      <c r="W2745">
        <f>INDEX(Customers!$D$2:$D$805,MATCH(F2745,Customers!$A$2:$A$805,0))</f>
        <v/>
      </c>
      <c r="X2745">
        <f>YEAR(C2745)</f>
        <v/>
      </c>
      <c r="Y2745">
        <f>X2745-YEAR(V2745)+1</f>
        <v/>
      </c>
    </row>
    <row r="2746">
      <c r="A2746" t="n">
        <v>2745</v>
      </c>
      <c r="B2746" t="inlineStr">
        <is>
          <t>US-2021-119690</t>
        </is>
      </c>
      <c r="C2746" s="51" t="n">
        <v>44372</v>
      </c>
      <c r="D2746" s="51" t="n">
        <v>44375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inlineStr">
        <is>
          <t>77041</t>
        </is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  <c r="V2746" s="51">
        <f>INDEX(Customers!$C$2:$C$805,MATCH(F2746,Customers!$A$2:$A$805,0))</f>
        <v/>
      </c>
      <c r="W2746">
        <f>INDEX(Customers!$D$2:$D$805,MATCH(F2746,Customers!$A$2:$A$805,0))</f>
        <v/>
      </c>
      <c r="X2746">
        <f>YEAR(C2746)</f>
        <v/>
      </c>
      <c r="Y2746">
        <f>X2746-YEAR(V2746)+1</f>
        <v/>
      </c>
    </row>
    <row r="2747">
      <c r="A2747" t="n">
        <v>2746</v>
      </c>
      <c r="B2747" t="inlineStr">
        <is>
          <t>US-2021-115945</t>
        </is>
      </c>
      <c r="C2747" s="51" t="n">
        <v>44372</v>
      </c>
      <c r="D2747" s="51" t="n">
        <v>44378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inlineStr">
        <is>
          <t>90045</t>
        </is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  <c r="V2747" s="51">
        <f>INDEX(Customers!$C$2:$C$805,MATCH(F2747,Customers!$A$2:$A$805,0))</f>
        <v/>
      </c>
      <c r="W2747">
        <f>INDEX(Customers!$D$2:$D$805,MATCH(F2747,Customers!$A$2:$A$805,0))</f>
        <v/>
      </c>
      <c r="X2747">
        <f>YEAR(C2747)</f>
        <v/>
      </c>
      <c r="Y2747">
        <f>X2747-YEAR(V2747)+1</f>
        <v/>
      </c>
    </row>
    <row r="2748">
      <c r="A2748" t="n">
        <v>2747</v>
      </c>
      <c r="B2748" t="inlineStr">
        <is>
          <t>US-2021-119690</t>
        </is>
      </c>
      <c r="C2748" s="51" t="n">
        <v>44372</v>
      </c>
      <c r="D2748" s="51" t="n">
        <v>44375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inlineStr">
        <is>
          <t>77041</t>
        </is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  <c r="V2748" s="51">
        <f>INDEX(Customers!$C$2:$C$805,MATCH(F2748,Customers!$A$2:$A$805,0))</f>
        <v/>
      </c>
      <c r="W2748">
        <f>INDEX(Customers!$D$2:$D$805,MATCH(F2748,Customers!$A$2:$A$805,0))</f>
        <v/>
      </c>
      <c r="X2748">
        <f>YEAR(C2748)</f>
        <v/>
      </c>
      <c r="Y2748">
        <f>X2748-YEAR(V2748)+1</f>
        <v/>
      </c>
    </row>
    <row r="2749">
      <c r="A2749" t="n">
        <v>2748</v>
      </c>
      <c r="B2749" t="inlineStr">
        <is>
          <t>US-2021-119690</t>
        </is>
      </c>
      <c r="C2749" s="51" t="n">
        <v>44372</v>
      </c>
      <c r="D2749" s="51" t="n">
        <v>44375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inlineStr">
        <is>
          <t>77041</t>
        </is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  <c r="V2749" s="51">
        <f>INDEX(Customers!$C$2:$C$805,MATCH(F2749,Customers!$A$2:$A$805,0))</f>
        <v/>
      </c>
      <c r="W2749">
        <f>INDEX(Customers!$D$2:$D$805,MATCH(F2749,Customers!$A$2:$A$805,0))</f>
        <v/>
      </c>
      <c r="X2749">
        <f>YEAR(C2749)</f>
        <v/>
      </c>
      <c r="Y2749">
        <f>X2749-YEAR(V2749)+1</f>
        <v/>
      </c>
    </row>
    <row r="2750">
      <c r="A2750" t="n">
        <v>2749</v>
      </c>
      <c r="B2750" t="inlineStr">
        <is>
          <t>US-2021-127110</t>
        </is>
      </c>
      <c r="C2750" s="51" t="n">
        <v>44372</v>
      </c>
      <c r="D2750" s="51" t="n">
        <v>44378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inlineStr">
        <is>
          <t>19143</t>
        </is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  <c r="V2750" s="51">
        <f>INDEX(Customers!$C$2:$C$805,MATCH(F2750,Customers!$A$2:$A$805,0))</f>
        <v/>
      </c>
      <c r="W2750">
        <f>INDEX(Customers!$D$2:$D$805,MATCH(F2750,Customers!$A$2:$A$805,0))</f>
        <v/>
      </c>
      <c r="X2750">
        <f>YEAR(C2750)</f>
        <v/>
      </c>
      <c r="Y2750">
        <f>X2750-YEAR(V2750)+1</f>
        <v/>
      </c>
    </row>
    <row r="2751">
      <c r="A2751" t="n">
        <v>2750</v>
      </c>
      <c r="B2751" t="inlineStr">
        <is>
          <t>US-2021-115945</t>
        </is>
      </c>
      <c r="C2751" s="51" t="n">
        <v>44372</v>
      </c>
      <c r="D2751" s="51" t="n">
        <v>44378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inlineStr">
        <is>
          <t>90045</t>
        </is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  <c r="V2751" s="51">
        <f>INDEX(Customers!$C$2:$C$805,MATCH(F2751,Customers!$A$2:$A$805,0))</f>
        <v/>
      </c>
      <c r="W2751">
        <f>INDEX(Customers!$D$2:$D$805,MATCH(F2751,Customers!$A$2:$A$805,0))</f>
        <v/>
      </c>
      <c r="X2751">
        <f>YEAR(C2751)</f>
        <v/>
      </c>
      <c r="Y2751">
        <f>X2751-YEAR(V2751)+1</f>
        <v/>
      </c>
    </row>
    <row r="2752">
      <c r="A2752" t="n">
        <v>2751</v>
      </c>
      <c r="B2752" t="inlineStr">
        <is>
          <t>US-2021-127110</t>
        </is>
      </c>
      <c r="C2752" s="51" t="n">
        <v>44372</v>
      </c>
      <c r="D2752" s="51" t="n">
        <v>44378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inlineStr">
        <is>
          <t>19143</t>
        </is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  <c r="V2752" s="51">
        <f>INDEX(Customers!$C$2:$C$805,MATCH(F2752,Customers!$A$2:$A$805,0))</f>
        <v/>
      </c>
      <c r="W2752">
        <f>INDEX(Customers!$D$2:$D$805,MATCH(F2752,Customers!$A$2:$A$805,0))</f>
        <v/>
      </c>
      <c r="X2752">
        <f>YEAR(C2752)</f>
        <v/>
      </c>
      <c r="Y2752">
        <f>X2752-YEAR(V2752)+1</f>
        <v/>
      </c>
    </row>
    <row r="2753">
      <c r="A2753" t="n">
        <v>2752</v>
      </c>
      <c r="B2753" t="inlineStr">
        <is>
          <t>US-2021-115938</t>
        </is>
      </c>
      <c r="C2753" s="51" t="n">
        <v>44373</v>
      </c>
      <c r="D2753" s="51" t="n">
        <v>44377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inlineStr">
        <is>
          <t>23223</t>
        </is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  <c r="V2753" s="51">
        <f>INDEX(Customers!$C$2:$C$805,MATCH(F2753,Customers!$A$2:$A$805,0))</f>
        <v/>
      </c>
      <c r="W2753">
        <f>INDEX(Customers!$D$2:$D$805,MATCH(F2753,Customers!$A$2:$A$805,0))</f>
        <v/>
      </c>
      <c r="X2753">
        <f>YEAR(C2753)</f>
        <v/>
      </c>
      <c r="Y2753">
        <f>X2753-YEAR(V2753)+1</f>
        <v/>
      </c>
    </row>
    <row r="2754">
      <c r="A2754" t="n">
        <v>2753</v>
      </c>
      <c r="B2754" t="inlineStr">
        <is>
          <t>US-2021-115938</t>
        </is>
      </c>
      <c r="C2754" s="51" t="n">
        <v>44373</v>
      </c>
      <c r="D2754" s="51" t="n">
        <v>44377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inlineStr">
        <is>
          <t>23223</t>
        </is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  <c r="V2754" s="51">
        <f>INDEX(Customers!$C$2:$C$805,MATCH(F2754,Customers!$A$2:$A$805,0))</f>
        <v/>
      </c>
      <c r="W2754">
        <f>INDEX(Customers!$D$2:$D$805,MATCH(F2754,Customers!$A$2:$A$805,0))</f>
        <v/>
      </c>
      <c r="X2754">
        <f>YEAR(C2754)</f>
        <v/>
      </c>
      <c r="Y2754">
        <f>X2754-YEAR(V2754)+1</f>
        <v/>
      </c>
    </row>
    <row r="2755">
      <c r="A2755" t="n">
        <v>2754</v>
      </c>
      <c r="B2755" t="inlineStr">
        <is>
          <t>US-2021-115938</t>
        </is>
      </c>
      <c r="C2755" s="51" t="n">
        <v>44373</v>
      </c>
      <c r="D2755" s="51" t="n">
        <v>44377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inlineStr">
        <is>
          <t>23223</t>
        </is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  <c r="V2755" s="51">
        <f>INDEX(Customers!$C$2:$C$805,MATCH(F2755,Customers!$A$2:$A$805,0))</f>
        <v/>
      </c>
      <c r="W2755">
        <f>INDEX(Customers!$D$2:$D$805,MATCH(F2755,Customers!$A$2:$A$805,0))</f>
        <v/>
      </c>
      <c r="X2755">
        <f>YEAR(C2755)</f>
        <v/>
      </c>
      <c r="Y2755">
        <f>X2755-YEAR(V2755)+1</f>
        <v/>
      </c>
    </row>
    <row r="2756">
      <c r="A2756" t="n">
        <v>2755</v>
      </c>
      <c r="B2756" t="inlineStr">
        <is>
          <t>US-2021-143882</t>
        </is>
      </c>
      <c r="C2756" s="51" t="n">
        <v>44373</v>
      </c>
      <c r="D2756" s="51" t="n">
        <v>44377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inlineStr">
        <is>
          <t>44107</t>
        </is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  <c r="V2756" s="51">
        <f>INDEX(Customers!$C$2:$C$805,MATCH(F2756,Customers!$A$2:$A$805,0))</f>
        <v/>
      </c>
      <c r="W2756">
        <f>INDEX(Customers!$D$2:$D$805,MATCH(F2756,Customers!$A$2:$A$805,0))</f>
        <v/>
      </c>
      <c r="X2756">
        <f>YEAR(C2756)</f>
        <v/>
      </c>
      <c r="Y2756">
        <f>X2756-YEAR(V2756)+1</f>
        <v/>
      </c>
    </row>
    <row r="2757">
      <c r="A2757" t="n">
        <v>2756</v>
      </c>
      <c r="B2757" t="inlineStr">
        <is>
          <t>US-2021-115938</t>
        </is>
      </c>
      <c r="C2757" s="51" t="n">
        <v>44373</v>
      </c>
      <c r="D2757" s="51" t="n">
        <v>44377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inlineStr">
        <is>
          <t>23223</t>
        </is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  <c r="V2757" s="51">
        <f>INDEX(Customers!$C$2:$C$805,MATCH(F2757,Customers!$A$2:$A$805,0))</f>
        <v/>
      </c>
      <c r="W2757">
        <f>INDEX(Customers!$D$2:$D$805,MATCH(F2757,Customers!$A$2:$A$805,0))</f>
        <v/>
      </c>
      <c r="X2757">
        <f>YEAR(C2757)</f>
        <v/>
      </c>
      <c r="Y2757">
        <f>X2757-YEAR(V2757)+1</f>
        <v/>
      </c>
    </row>
    <row r="2758">
      <c r="A2758" t="n">
        <v>2757</v>
      </c>
      <c r="B2758" t="inlineStr">
        <is>
          <t>US-2021-125395</t>
        </is>
      </c>
      <c r="C2758" s="51" t="n">
        <v>44373</v>
      </c>
      <c r="D2758" s="51" t="n">
        <v>44376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inlineStr">
        <is>
          <t>48180</t>
        </is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  <c r="V2758" s="51">
        <f>INDEX(Customers!$C$2:$C$805,MATCH(F2758,Customers!$A$2:$A$805,0))</f>
        <v/>
      </c>
      <c r="W2758">
        <f>INDEX(Customers!$D$2:$D$805,MATCH(F2758,Customers!$A$2:$A$805,0))</f>
        <v/>
      </c>
      <c r="X2758">
        <f>YEAR(C2758)</f>
        <v/>
      </c>
      <c r="Y2758">
        <f>X2758-YEAR(V2758)+1</f>
        <v/>
      </c>
    </row>
    <row r="2759">
      <c r="A2759" t="n">
        <v>2758</v>
      </c>
      <c r="B2759" t="inlineStr">
        <is>
          <t>US-2021-166583</t>
        </is>
      </c>
      <c r="C2759" s="51" t="n">
        <v>44373</v>
      </c>
      <c r="D2759" s="51" t="n">
        <v>44377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inlineStr">
        <is>
          <t>77070</t>
        </is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  <c r="V2759" s="51">
        <f>INDEX(Customers!$C$2:$C$805,MATCH(F2759,Customers!$A$2:$A$805,0))</f>
        <v/>
      </c>
      <c r="W2759">
        <f>INDEX(Customers!$D$2:$D$805,MATCH(F2759,Customers!$A$2:$A$805,0))</f>
        <v/>
      </c>
      <c r="X2759">
        <f>YEAR(C2759)</f>
        <v/>
      </c>
      <c r="Y2759">
        <f>X2759-YEAR(V2759)+1</f>
        <v/>
      </c>
    </row>
    <row r="2760">
      <c r="A2760" t="n">
        <v>2759</v>
      </c>
      <c r="B2760" t="inlineStr">
        <is>
          <t>US-2021-162950</t>
        </is>
      </c>
      <c r="C2760" s="51" t="n">
        <v>44375</v>
      </c>
      <c r="D2760" s="51" t="n">
        <v>44380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  <c r="V2760" s="51">
        <f>INDEX(Customers!$C$2:$C$805,MATCH(F2760,Customers!$A$2:$A$805,0))</f>
        <v/>
      </c>
      <c r="W2760">
        <f>INDEX(Customers!$D$2:$D$805,MATCH(F2760,Customers!$A$2:$A$805,0))</f>
        <v/>
      </c>
      <c r="X2760">
        <f>YEAR(C2760)</f>
        <v/>
      </c>
      <c r="Y2760">
        <f>X2760-YEAR(V2760)+1</f>
        <v/>
      </c>
    </row>
    <row r="2761">
      <c r="A2761" t="n">
        <v>2760</v>
      </c>
      <c r="B2761" t="inlineStr">
        <is>
          <t>US-2021-112144</t>
        </is>
      </c>
      <c r="C2761" s="51" t="n">
        <v>44375</v>
      </c>
      <c r="D2761" s="51" t="n">
        <v>44379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inlineStr">
        <is>
          <t>85234</t>
        </is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  <c r="V2761" s="51">
        <f>INDEX(Customers!$C$2:$C$805,MATCH(F2761,Customers!$A$2:$A$805,0))</f>
        <v/>
      </c>
      <c r="W2761">
        <f>INDEX(Customers!$D$2:$D$805,MATCH(F2761,Customers!$A$2:$A$805,0))</f>
        <v/>
      </c>
      <c r="X2761">
        <f>YEAR(C2761)</f>
        <v/>
      </c>
      <c r="Y2761">
        <f>X2761-YEAR(V2761)+1</f>
        <v/>
      </c>
    </row>
    <row r="2762">
      <c r="A2762" t="n">
        <v>2761</v>
      </c>
      <c r="B2762" t="inlineStr">
        <is>
          <t>US-2021-103772</t>
        </is>
      </c>
      <c r="C2762" s="51" t="n">
        <v>44375</v>
      </c>
      <c r="D2762" s="51" t="n">
        <v>44379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inlineStr">
        <is>
          <t>30080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  <c r="V2762" s="51">
        <f>INDEX(Customers!$C$2:$C$805,MATCH(F2762,Customers!$A$2:$A$805,0))</f>
        <v/>
      </c>
      <c r="W2762">
        <f>INDEX(Customers!$D$2:$D$805,MATCH(F2762,Customers!$A$2:$A$805,0))</f>
        <v/>
      </c>
      <c r="X2762">
        <f>YEAR(C2762)</f>
        <v/>
      </c>
      <c r="Y2762">
        <f>X2762-YEAR(V2762)+1</f>
        <v/>
      </c>
    </row>
    <row r="2763">
      <c r="A2763" t="n">
        <v>2762</v>
      </c>
      <c r="B2763" t="inlineStr">
        <is>
          <t>US-2021-103772</t>
        </is>
      </c>
      <c r="C2763" s="51" t="n">
        <v>44375</v>
      </c>
      <c r="D2763" s="51" t="n">
        <v>44379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inlineStr">
        <is>
          <t>30080</t>
        </is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  <c r="V2763" s="51">
        <f>INDEX(Customers!$C$2:$C$805,MATCH(F2763,Customers!$A$2:$A$805,0))</f>
        <v/>
      </c>
      <c r="W2763">
        <f>INDEX(Customers!$D$2:$D$805,MATCH(F2763,Customers!$A$2:$A$805,0))</f>
        <v/>
      </c>
      <c r="X2763">
        <f>YEAR(C2763)</f>
        <v/>
      </c>
      <c r="Y2763">
        <f>X2763-YEAR(V2763)+1</f>
        <v/>
      </c>
    </row>
    <row r="2764">
      <c r="A2764" t="n">
        <v>2763</v>
      </c>
      <c r="B2764" t="inlineStr">
        <is>
          <t>US-2021-112144</t>
        </is>
      </c>
      <c r="C2764" s="51" t="n">
        <v>44375</v>
      </c>
      <c r="D2764" s="51" t="n">
        <v>44379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inlineStr">
        <is>
          <t>85234</t>
        </is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  <c r="V2764" s="51">
        <f>INDEX(Customers!$C$2:$C$805,MATCH(F2764,Customers!$A$2:$A$805,0))</f>
        <v/>
      </c>
      <c r="W2764">
        <f>INDEX(Customers!$D$2:$D$805,MATCH(F2764,Customers!$A$2:$A$805,0))</f>
        <v/>
      </c>
      <c r="X2764">
        <f>YEAR(C2764)</f>
        <v/>
      </c>
      <c r="Y2764">
        <f>X2764-YEAR(V2764)+1</f>
        <v/>
      </c>
    </row>
    <row r="2765">
      <c r="A2765" t="n">
        <v>2764</v>
      </c>
      <c r="B2765" t="inlineStr">
        <is>
          <t>US-2021-162950</t>
        </is>
      </c>
      <c r="C2765" s="51" t="n">
        <v>44375</v>
      </c>
      <c r="D2765" s="51" t="n">
        <v>44380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inlineStr">
        <is>
          <t>45373</t>
        </is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  <c r="V2765" s="51">
        <f>INDEX(Customers!$C$2:$C$805,MATCH(F2765,Customers!$A$2:$A$805,0))</f>
        <v/>
      </c>
      <c r="W2765">
        <f>INDEX(Customers!$D$2:$D$805,MATCH(F2765,Customers!$A$2:$A$805,0))</f>
        <v/>
      </c>
      <c r="X2765">
        <f>YEAR(C2765)</f>
        <v/>
      </c>
      <c r="Y2765">
        <f>X2765-YEAR(V2765)+1</f>
        <v/>
      </c>
    </row>
    <row r="2766">
      <c r="A2766" t="n">
        <v>2765</v>
      </c>
      <c r="B2766" t="inlineStr">
        <is>
          <t>US-2021-165799</t>
        </is>
      </c>
      <c r="C2766" s="51" t="n">
        <v>44376</v>
      </c>
      <c r="D2766" s="51" t="n">
        <v>44379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inlineStr">
        <is>
          <t>10024</t>
        </is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  <c r="V2766" s="51">
        <f>INDEX(Customers!$C$2:$C$805,MATCH(F2766,Customers!$A$2:$A$805,0))</f>
        <v/>
      </c>
      <c r="W2766">
        <f>INDEX(Customers!$D$2:$D$805,MATCH(F2766,Customers!$A$2:$A$805,0))</f>
        <v/>
      </c>
      <c r="X2766">
        <f>YEAR(C2766)</f>
        <v/>
      </c>
      <c r="Y2766">
        <f>X2766-YEAR(V2766)+1</f>
        <v/>
      </c>
    </row>
    <row r="2767">
      <c r="A2767" t="n">
        <v>2766</v>
      </c>
      <c r="B2767" t="inlineStr">
        <is>
          <t>US-2021-128860</t>
        </is>
      </c>
      <c r="C2767" s="51" t="n">
        <v>44376</v>
      </c>
      <c r="D2767" s="51" t="n">
        <v>44382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inlineStr">
        <is>
          <t>17602</t>
        </is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  <c r="V2767" s="51">
        <f>INDEX(Customers!$C$2:$C$805,MATCH(F2767,Customers!$A$2:$A$805,0))</f>
        <v/>
      </c>
      <c r="W2767">
        <f>INDEX(Customers!$D$2:$D$805,MATCH(F2767,Customers!$A$2:$A$805,0))</f>
        <v/>
      </c>
      <c r="X2767">
        <f>YEAR(C2767)</f>
        <v/>
      </c>
      <c r="Y2767">
        <f>X2767-YEAR(V2767)+1</f>
        <v/>
      </c>
    </row>
    <row r="2768">
      <c r="A2768" t="n">
        <v>2767</v>
      </c>
      <c r="B2768" t="inlineStr">
        <is>
          <t>US-2021-141684</t>
        </is>
      </c>
      <c r="C2768" s="51" t="n">
        <v>44376</v>
      </c>
      <c r="D2768" s="51" t="n">
        <v>44381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10011</t>
        </is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  <c r="V2768" s="51">
        <f>INDEX(Customers!$C$2:$C$805,MATCH(F2768,Customers!$A$2:$A$805,0))</f>
        <v/>
      </c>
      <c r="W2768">
        <f>INDEX(Customers!$D$2:$D$805,MATCH(F2768,Customers!$A$2:$A$805,0))</f>
        <v/>
      </c>
      <c r="X2768">
        <f>YEAR(C2768)</f>
        <v/>
      </c>
      <c r="Y2768">
        <f>X2768-YEAR(V2768)+1</f>
        <v/>
      </c>
    </row>
    <row r="2769">
      <c r="A2769" t="n">
        <v>2768</v>
      </c>
      <c r="B2769" t="inlineStr">
        <is>
          <t>US-2021-100069</t>
        </is>
      </c>
      <c r="C2769" s="51" t="n">
        <v>44376</v>
      </c>
      <c r="D2769" s="51" t="n">
        <v>44380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inlineStr">
        <is>
          <t>68104</t>
        </is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  <c r="V2769" s="51">
        <f>INDEX(Customers!$C$2:$C$805,MATCH(F2769,Customers!$A$2:$A$805,0))</f>
        <v/>
      </c>
      <c r="W2769">
        <f>INDEX(Customers!$D$2:$D$805,MATCH(F2769,Customers!$A$2:$A$805,0))</f>
        <v/>
      </c>
      <c r="X2769">
        <f>YEAR(C2769)</f>
        <v/>
      </c>
      <c r="Y2769">
        <f>X2769-YEAR(V2769)+1</f>
        <v/>
      </c>
    </row>
    <row r="2770">
      <c r="A2770" t="n">
        <v>2769</v>
      </c>
      <c r="B2770" t="inlineStr">
        <is>
          <t>US-2021-157322</t>
        </is>
      </c>
      <c r="C2770" s="51" t="n">
        <v>44379</v>
      </c>
      <c r="D2770" s="51" t="n">
        <v>44383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inlineStr">
        <is>
          <t>60188</t>
        </is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  <c r="V2770" s="51">
        <f>INDEX(Customers!$C$2:$C$805,MATCH(F2770,Customers!$A$2:$A$805,0))</f>
        <v/>
      </c>
      <c r="W2770">
        <f>INDEX(Customers!$D$2:$D$805,MATCH(F2770,Customers!$A$2:$A$805,0))</f>
        <v/>
      </c>
      <c r="X2770">
        <f>YEAR(C2770)</f>
        <v/>
      </c>
      <c r="Y2770">
        <f>X2770-YEAR(V2770)+1</f>
        <v/>
      </c>
    </row>
    <row r="2771">
      <c r="A2771" t="n">
        <v>2770</v>
      </c>
      <c r="B2771" t="inlineStr">
        <is>
          <t>US-2021-157322</t>
        </is>
      </c>
      <c r="C2771" s="51" t="n">
        <v>44379</v>
      </c>
      <c r="D2771" s="51" t="n">
        <v>44383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inlineStr">
        <is>
          <t>60188</t>
        </is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  <c r="V2771" s="51">
        <f>INDEX(Customers!$C$2:$C$805,MATCH(F2771,Customers!$A$2:$A$805,0))</f>
        <v/>
      </c>
      <c r="W2771">
        <f>INDEX(Customers!$D$2:$D$805,MATCH(F2771,Customers!$A$2:$A$805,0))</f>
        <v/>
      </c>
      <c r="X2771">
        <f>YEAR(C2771)</f>
        <v/>
      </c>
      <c r="Y2771">
        <f>X2771-YEAR(V2771)+1</f>
        <v/>
      </c>
    </row>
    <row r="2772">
      <c r="A2772" t="n">
        <v>2771</v>
      </c>
      <c r="B2772" t="inlineStr">
        <is>
          <t>US-2021-140718</t>
        </is>
      </c>
      <c r="C2772" s="51" t="n">
        <v>44379</v>
      </c>
      <c r="D2772" s="51" t="n">
        <v>44381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inlineStr">
        <is>
          <t>27604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  <c r="V2772" s="51">
        <f>INDEX(Customers!$C$2:$C$805,MATCH(F2772,Customers!$A$2:$A$805,0))</f>
        <v/>
      </c>
      <c r="W2772">
        <f>INDEX(Customers!$D$2:$D$805,MATCH(F2772,Customers!$A$2:$A$805,0))</f>
        <v/>
      </c>
      <c r="X2772">
        <f>YEAR(C2772)</f>
        <v/>
      </c>
      <c r="Y2772">
        <f>X2772-YEAR(V2772)+1</f>
        <v/>
      </c>
    </row>
    <row r="2773">
      <c r="A2773" t="n">
        <v>2772</v>
      </c>
      <c r="B2773" t="inlineStr">
        <is>
          <t>US-2021-120397</t>
        </is>
      </c>
      <c r="C2773" s="51" t="n">
        <v>44379</v>
      </c>
      <c r="D2773" s="51" t="n">
        <v>44379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77070</t>
        </is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  <c r="V2773" s="51">
        <f>INDEX(Customers!$C$2:$C$805,MATCH(F2773,Customers!$A$2:$A$805,0))</f>
        <v/>
      </c>
      <c r="W2773">
        <f>INDEX(Customers!$D$2:$D$805,MATCH(F2773,Customers!$A$2:$A$805,0))</f>
        <v/>
      </c>
      <c r="X2773">
        <f>YEAR(C2773)</f>
        <v/>
      </c>
      <c r="Y2773">
        <f>X2773-YEAR(V2773)+1</f>
        <v/>
      </c>
    </row>
    <row r="2774">
      <c r="A2774" t="n">
        <v>2773</v>
      </c>
      <c r="B2774" t="inlineStr">
        <is>
          <t>US-2021-140718</t>
        </is>
      </c>
      <c r="C2774" s="51" t="n">
        <v>44379</v>
      </c>
      <c r="D2774" s="51" t="n">
        <v>44381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inlineStr">
        <is>
          <t>27604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  <c r="V2774" s="51">
        <f>INDEX(Customers!$C$2:$C$805,MATCH(F2774,Customers!$A$2:$A$805,0))</f>
        <v/>
      </c>
      <c r="W2774">
        <f>INDEX(Customers!$D$2:$D$805,MATCH(F2774,Customers!$A$2:$A$805,0))</f>
        <v/>
      </c>
      <c r="X2774">
        <f>YEAR(C2774)</f>
        <v/>
      </c>
      <c r="Y2774">
        <f>X2774-YEAR(V2774)+1</f>
        <v/>
      </c>
    </row>
    <row r="2775">
      <c r="A2775" t="n">
        <v>2774</v>
      </c>
      <c r="B2775" t="inlineStr">
        <is>
          <t>US-2021-111703</t>
        </is>
      </c>
      <c r="C2775" s="51" t="n">
        <v>44379</v>
      </c>
      <c r="D2775" s="51" t="n">
        <v>44386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inlineStr">
        <is>
          <t>33021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  <c r="V2775" s="51">
        <f>INDEX(Customers!$C$2:$C$805,MATCH(F2775,Customers!$A$2:$A$805,0))</f>
        <v/>
      </c>
      <c r="W2775">
        <f>INDEX(Customers!$D$2:$D$805,MATCH(F2775,Customers!$A$2:$A$805,0))</f>
        <v/>
      </c>
      <c r="X2775">
        <f>YEAR(C2775)</f>
        <v/>
      </c>
      <c r="Y2775">
        <f>X2775-YEAR(V2775)+1</f>
        <v/>
      </c>
    </row>
    <row r="2776">
      <c r="A2776" t="n">
        <v>2775</v>
      </c>
      <c r="B2776" t="inlineStr">
        <is>
          <t>US-2021-157322</t>
        </is>
      </c>
      <c r="C2776" s="51" t="n">
        <v>44379</v>
      </c>
      <c r="D2776" s="51" t="n">
        <v>44383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inlineStr">
        <is>
          <t>60188</t>
        </is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  <c r="V2776" s="51">
        <f>INDEX(Customers!$C$2:$C$805,MATCH(F2776,Customers!$A$2:$A$805,0))</f>
        <v/>
      </c>
      <c r="W2776">
        <f>INDEX(Customers!$D$2:$D$805,MATCH(F2776,Customers!$A$2:$A$805,0))</f>
        <v/>
      </c>
      <c r="X2776">
        <f>YEAR(C2776)</f>
        <v/>
      </c>
      <c r="Y2776">
        <f>X2776-YEAR(V2776)+1</f>
        <v/>
      </c>
    </row>
    <row r="2777">
      <c r="A2777" t="n">
        <v>2776</v>
      </c>
      <c r="B2777" t="inlineStr">
        <is>
          <t>US-2021-140718</t>
        </is>
      </c>
      <c r="C2777" s="51" t="n">
        <v>44379</v>
      </c>
      <c r="D2777" s="51" t="n">
        <v>44381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inlineStr">
        <is>
          <t>27604</t>
        </is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  <c r="V2777" s="51">
        <f>INDEX(Customers!$C$2:$C$805,MATCH(F2777,Customers!$A$2:$A$805,0))</f>
        <v/>
      </c>
      <c r="W2777">
        <f>INDEX(Customers!$D$2:$D$805,MATCH(F2777,Customers!$A$2:$A$805,0))</f>
        <v/>
      </c>
      <c r="X2777">
        <f>YEAR(C2777)</f>
        <v/>
      </c>
      <c r="Y2777">
        <f>X2777-YEAR(V2777)+1</f>
        <v/>
      </c>
    </row>
    <row r="2778">
      <c r="A2778" t="n">
        <v>2777</v>
      </c>
      <c r="B2778" t="inlineStr">
        <is>
          <t>US-2021-111703</t>
        </is>
      </c>
      <c r="C2778" s="51" t="n">
        <v>44379</v>
      </c>
      <c r="D2778" s="51" t="n">
        <v>44386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inlineStr">
        <is>
          <t>33021</t>
        </is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  <c r="V2778" s="51">
        <f>INDEX(Customers!$C$2:$C$805,MATCH(F2778,Customers!$A$2:$A$805,0))</f>
        <v/>
      </c>
      <c r="W2778">
        <f>INDEX(Customers!$D$2:$D$805,MATCH(F2778,Customers!$A$2:$A$805,0))</f>
        <v/>
      </c>
      <c r="X2778">
        <f>YEAR(C2778)</f>
        <v/>
      </c>
      <c r="Y2778">
        <f>X2778-YEAR(V2778)+1</f>
        <v/>
      </c>
    </row>
    <row r="2779">
      <c r="A2779" t="n">
        <v>2778</v>
      </c>
      <c r="B2779" t="inlineStr">
        <is>
          <t>US-2021-150196</t>
        </is>
      </c>
      <c r="C2779" s="51" t="n">
        <v>44379</v>
      </c>
      <c r="D2779" s="51" t="n">
        <v>44380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10024</t>
        </is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  <c r="V2779" s="51">
        <f>INDEX(Customers!$C$2:$C$805,MATCH(F2779,Customers!$A$2:$A$805,0))</f>
        <v/>
      </c>
      <c r="W2779">
        <f>INDEX(Customers!$D$2:$D$805,MATCH(F2779,Customers!$A$2:$A$805,0))</f>
        <v/>
      </c>
      <c r="X2779">
        <f>YEAR(C2779)</f>
        <v/>
      </c>
      <c r="Y2779">
        <f>X2779-YEAR(V2779)+1</f>
        <v/>
      </c>
    </row>
    <row r="2780">
      <c r="A2780" t="n">
        <v>2779</v>
      </c>
      <c r="B2780" t="inlineStr">
        <is>
          <t>US-2021-157322</t>
        </is>
      </c>
      <c r="C2780" s="51" t="n">
        <v>44379</v>
      </c>
      <c r="D2780" s="51" t="n">
        <v>44383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inlineStr">
        <is>
          <t>60188</t>
        </is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  <c r="V2780" s="51">
        <f>INDEX(Customers!$C$2:$C$805,MATCH(F2780,Customers!$A$2:$A$805,0))</f>
        <v/>
      </c>
      <c r="W2780">
        <f>INDEX(Customers!$D$2:$D$805,MATCH(F2780,Customers!$A$2:$A$805,0))</f>
        <v/>
      </c>
      <c r="X2780">
        <f>YEAR(C2780)</f>
        <v/>
      </c>
      <c r="Y2780">
        <f>X2780-YEAR(V2780)+1</f>
        <v/>
      </c>
    </row>
    <row r="2781">
      <c r="A2781" t="n">
        <v>2780</v>
      </c>
      <c r="B2781" t="inlineStr">
        <is>
          <t>US-2021-157322</t>
        </is>
      </c>
      <c r="C2781" s="51" t="n">
        <v>44379</v>
      </c>
      <c r="D2781" s="51" t="n">
        <v>44383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inlineStr">
        <is>
          <t>60188</t>
        </is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  <c r="V2781" s="51">
        <f>INDEX(Customers!$C$2:$C$805,MATCH(F2781,Customers!$A$2:$A$805,0))</f>
        <v/>
      </c>
      <c r="W2781">
        <f>INDEX(Customers!$D$2:$D$805,MATCH(F2781,Customers!$A$2:$A$805,0))</f>
        <v/>
      </c>
      <c r="X2781">
        <f>YEAR(C2781)</f>
        <v/>
      </c>
      <c r="Y2781">
        <f>X2781-YEAR(V2781)+1</f>
        <v/>
      </c>
    </row>
    <row r="2782">
      <c r="A2782" t="n">
        <v>2781</v>
      </c>
      <c r="B2782" t="inlineStr">
        <is>
          <t>US-2021-140718</t>
        </is>
      </c>
      <c r="C2782" s="51" t="n">
        <v>44379</v>
      </c>
      <c r="D2782" s="51" t="n">
        <v>44381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inlineStr">
        <is>
          <t>27604</t>
        </is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  <c r="V2782" s="51">
        <f>INDEX(Customers!$C$2:$C$805,MATCH(F2782,Customers!$A$2:$A$805,0))</f>
        <v/>
      </c>
      <c r="W2782">
        <f>INDEX(Customers!$D$2:$D$805,MATCH(F2782,Customers!$A$2:$A$805,0))</f>
        <v/>
      </c>
      <c r="X2782">
        <f>YEAR(C2782)</f>
        <v/>
      </c>
      <c r="Y2782">
        <f>X2782-YEAR(V2782)+1</f>
        <v/>
      </c>
    </row>
    <row r="2783">
      <c r="A2783" t="n">
        <v>2782</v>
      </c>
      <c r="B2783" t="inlineStr">
        <is>
          <t>US-2021-128139</t>
        </is>
      </c>
      <c r="C2783" s="51" t="n">
        <v>44380</v>
      </c>
      <c r="D2783" s="51" t="n">
        <v>44386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inlineStr">
        <is>
          <t>40475</t>
        </is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  <c r="V2783" s="51">
        <f>INDEX(Customers!$C$2:$C$805,MATCH(F2783,Customers!$A$2:$A$805,0))</f>
        <v/>
      </c>
      <c r="W2783">
        <f>INDEX(Customers!$D$2:$D$805,MATCH(F2783,Customers!$A$2:$A$805,0))</f>
        <v/>
      </c>
      <c r="X2783">
        <f>YEAR(C2783)</f>
        <v/>
      </c>
      <c r="Y2783">
        <f>X2783-YEAR(V2783)+1</f>
        <v/>
      </c>
    </row>
    <row r="2784">
      <c r="A2784" t="n">
        <v>2783</v>
      </c>
      <c r="B2784" t="inlineStr">
        <is>
          <t>US-2021-153500</t>
        </is>
      </c>
      <c r="C2784" s="51" t="n">
        <v>44380</v>
      </c>
      <c r="D2784" s="51" t="n">
        <v>44382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inlineStr">
        <is>
          <t>19134</t>
        </is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  <c r="V2784" s="51">
        <f>INDEX(Customers!$C$2:$C$805,MATCH(F2784,Customers!$A$2:$A$805,0))</f>
        <v/>
      </c>
      <c r="W2784">
        <f>INDEX(Customers!$D$2:$D$805,MATCH(F2784,Customers!$A$2:$A$805,0))</f>
        <v/>
      </c>
      <c r="X2784">
        <f>YEAR(C2784)</f>
        <v/>
      </c>
      <c r="Y2784">
        <f>X2784-YEAR(V2784)+1</f>
        <v/>
      </c>
    </row>
    <row r="2785">
      <c r="A2785" t="n">
        <v>2784</v>
      </c>
      <c r="B2785" t="inlineStr">
        <is>
          <t>US-2021-153500</t>
        </is>
      </c>
      <c r="C2785" s="51" t="n">
        <v>44380</v>
      </c>
      <c r="D2785" s="51" t="n">
        <v>44382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  <c r="V2785" s="51">
        <f>INDEX(Customers!$C$2:$C$805,MATCH(F2785,Customers!$A$2:$A$805,0))</f>
        <v/>
      </c>
      <c r="W2785">
        <f>INDEX(Customers!$D$2:$D$805,MATCH(F2785,Customers!$A$2:$A$805,0))</f>
        <v/>
      </c>
      <c r="X2785">
        <f>YEAR(C2785)</f>
        <v/>
      </c>
      <c r="Y2785">
        <f>X2785-YEAR(V2785)+1</f>
        <v/>
      </c>
    </row>
    <row r="2786">
      <c r="A2786" t="n">
        <v>2785</v>
      </c>
      <c r="B2786" t="inlineStr">
        <is>
          <t>US-2021-128139</t>
        </is>
      </c>
      <c r="C2786" s="51" t="n">
        <v>44380</v>
      </c>
      <c r="D2786" s="51" t="n">
        <v>44386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inlineStr">
        <is>
          <t>40475</t>
        </is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  <c r="V2786" s="51">
        <f>INDEX(Customers!$C$2:$C$805,MATCH(F2786,Customers!$A$2:$A$805,0))</f>
        <v/>
      </c>
      <c r="W2786">
        <f>INDEX(Customers!$D$2:$D$805,MATCH(F2786,Customers!$A$2:$A$805,0))</f>
        <v/>
      </c>
      <c r="X2786">
        <f>YEAR(C2786)</f>
        <v/>
      </c>
      <c r="Y2786">
        <f>X2786-YEAR(V2786)+1</f>
        <v/>
      </c>
    </row>
    <row r="2787">
      <c r="A2787" t="n">
        <v>2786</v>
      </c>
      <c r="B2787" t="inlineStr">
        <is>
          <t>US-2021-153500</t>
        </is>
      </c>
      <c r="C2787" s="51" t="n">
        <v>44380</v>
      </c>
      <c r="D2787" s="51" t="n">
        <v>44382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inlineStr">
        <is>
          <t>19134</t>
        </is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  <c r="V2787" s="51">
        <f>INDEX(Customers!$C$2:$C$805,MATCH(F2787,Customers!$A$2:$A$805,0))</f>
        <v/>
      </c>
      <c r="W2787">
        <f>INDEX(Customers!$D$2:$D$805,MATCH(F2787,Customers!$A$2:$A$805,0))</f>
        <v/>
      </c>
      <c r="X2787">
        <f>YEAR(C2787)</f>
        <v/>
      </c>
      <c r="Y2787">
        <f>X2787-YEAR(V2787)+1</f>
        <v/>
      </c>
    </row>
    <row r="2788">
      <c r="A2788" t="n">
        <v>2787</v>
      </c>
      <c r="B2788" t="inlineStr">
        <is>
          <t>US-2021-124268</t>
        </is>
      </c>
      <c r="C2788" s="51" t="n">
        <v>44381</v>
      </c>
      <c r="D2788" s="51" t="n">
        <v>44385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10035</t>
        </is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  <c r="V2788" s="51">
        <f>INDEX(Customers!$C$2:$C$805,MATCH(F2788,Customers!$A$2:$A$805,0))</f>
        <v/>
      </c>
      <c r="W2788">
        <f>INDEX(Customers!$D$2:$D$805,MATCH(F2788,Customers!$A$2:$A$805,0))</f>
        <v/>
      </c>
      <c r="X2788">
        <f>YEAR(C2788)</f>
        <v/>
      </c>
      <c r="Y2788">
        <f>X2788-YEAR(V2788)+1</f>
        <v/>
      </c>
    </row>
    <row r="2789">
      <c r="A2789" t="n">
        <v>2788</v>
      </c>
      <c r="B2789" t="inlineStr">
        <is>
          <t>US-2021-152513</t>
        </is>
      </c>
      <c r="C2789" s="51" t="n">
        <v>44381</v>
      </c>
      <c r="D2789" s="51" t="n">
        <v>44385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inlineStr">
        <is>
          <t>92024</t>
        </is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  <c r="V2789" s="51">
        <f>INDEX(Customers!$C$2:$C$805,MATCH(F2789,Customers!$A$2:$A$805,0))</f>
        <v/>
      </c>
      <c r="W2789">
        <f>INDEX(Customers!$D$2:$D$805,MATCH(F2789,Customers!$A$2:$A$805,0))</f>
        <v/>
      </c>
      <c r="X2789">
        <f>YEAR(C2789)</f>
        <v/>
      </c>
      <c r="Y2789">
        <f>X2789-YEAR(V2789)+1</f>
        <v/>
      </c>
    </row>
    <row r="2790">
      <c r="A2790" t="n">
        <v>2789</v>
      </c>
      <c r="B2790" t="inlineStr">
        <is>
          <t>US-2021-154956</t>
        </is>
      </c>
      <c r="C2790" s="51" t="n">
        <v>44381</v>
      </c>
      <c r="D2790" s="51" t="n">
        <v>44386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inlineStr">
        <is>
          <t>53209</t>
        </is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  <c r="V2790" s="51">
        <f>INDEX(Customers!$C$2:$C$805,MATCH(F2790,Customers!$A$2:$A$805,0))</f>
        <v/>
      </c>
      <c r="W2790">
        <f>INDEX(Customers!$D$2:$D$805,MATCH(F2790,Customers!$A$2:$A$805,0))</f>
        <v/>
      </c>
      <c r="X2790">
        <f>YEAR(C2790)</f>
        <v/>
      </c>
      <c r="Y2790">
        <f>X2790-YEAR(V2790)+1</f>
        <v/>
      </c>
    </row>
    <row r="2791">
      <c r="A2791" t="n">
        <v>2790</v>
      </c>
      <c r="B2791" t="inlineStr">
        <is>
          <t>US-2021-116750</t>
        </is>
      </c>
      <c r="C2791" s="51" t="n">
        <v>44382</v>
      </c>
      <c r="D2791" s="51" t="n">
        <v>44387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inlineStr">
        <is>
          <t>28314</t>
        </is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  <c r="V2791" s="51">
        <f>INDEX(Customers!$C$2:$C$805,MATCH(F2791,Customers!$A$2:$A$805,0))</f>
        <v/>
      </c>
      <c r="W2791">
        <f>INDEX(Customers!$D$2:$D$805,MATCH(F2791,Customers!$A$2:$A$805,0))</f>
        <v/>
      </c>
      <c r="X2791">
        <f>YEAR(C2791)</f>
        <v/>
      </c>
      <c r="Y2791">
        <f>X2791-YEAR(V2791)+1</f>
        <v/>
      </c>
    </row>
    <row r="2792">
      <c r="A2792" t="n">
        <v>2791</v>
      </c>
      <c r="B2792" t="inlineStr">
        <is>
          <t>US-2021-158911</t>
        </is>
      </c>
      <c r="C2792" s="51" t="n">
        <v>44382</v>
      </c>
      <c r="D2792" s="51" t="n">
        <v>44388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inlineStr">
        <is>
          <t>28205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  <c r="V2792" s="51">
        <f>INDEX(Customers!$C$2:$C$805,MATCH(F2792,Customers!$A$2:$A$805,0))</f>
        <v/>
      </c>
      <c r="W2792">
        <f>INDEX(Customers!$D$2:$D$805,MATCH(F2792,Customers!$A$2:$A$805,0))</f>
        <v/>
      </c>
      <c r="X2792">
        <f>YEAR(C2792)</f>
        <v/>
      </c>
      <c r="Y2792">
        <f>X2792-YEAR(V2792)+1</f>
        <v/>
      </c>
    </row>
    <row r="2793">
      <c r="A2793" t="n">
        <v>2792</v>
      </c>
      <c r="B2793" t="inlineStr">
        <is>
          <t>US-2021-130610</t>
        </is>
      </c>
      <c r="C2793" s="51" t="n">
        <v>44382</v>
      </c>
      <c r="D2793" s="51" t="n">
        <v>44387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inlineStr">
        <is>
          <t>48310</t>
        </is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  <c r="V2793" s="51">
        <f>INDEX(Customers!$C$2:$C$805,MATCH(F2793,Customers!$A$2:$A$805,0))</f>
        <v/>
      </c>
      <c r="W2793">
        <f>INDEX(Customers!$D$2:$D$805,MATCH(F2793,Customers!$A$2:$A$805,0))</f>
        <v/>
      </c>
      <c r="X2793">
        <f>YEAR(C2793)</f>
        <v/>
      </c>
      <c r="Y2793">
        <f>X2793-YEAR(V2793)+1</f>
        <v/>
      </c>
    </row>
    <row r="2794">
      <c r="A2794" t="n">
        <v>2793</v>
      </c>
      <c r="B2794" t="inlineStr">
        <is>
          <t>US-2021-116750</t>
        </is>
      </c>
      <c r="C2794" s="51" t="n">
        <v>44382</v>
      </c>
      <c r="D2794" s="51" t="n">
        <v>44387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inlineStr">
        <is>
          <t>28314</t>
        </is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  <c r="V2794" s="51">
        <f>INDEX(Customers!$C$2:$C$805,MATCH(F2794,Customers!$A$2:$A$805,0))</f>
        <v/>
      </c>
      <c r="W2794">
        <f>INDEX(Customers!$D$2:$D$805,MATCH(F2794,Customers!$A$2:$A$805,0))</f>
        <v/>
      </c>
      <c r="X2794">
        <f>YEAR(C2794)</f>
        <v/>
      </c>
      <c r="Y2794">
        <f>X2794-YEAR(V2794)+1</f>
        <v/>
      </c>
    </row>
    <row r="2795">
      <c r="A2795" t="n">
        <v>2794</v>
      </c>
      <c r="B2795" t="inlineStr">
        <is>
          <t>US-2021-158911</t>
        </is>
      </c>
      <c r="C2795" s="51" t="n">
        <v>44382</v>
      </c>
      <c r="D2795" s="51" t="n">
        <v>44388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inlineStr">
        <is>
          <t>28205</t>
        </is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  <c r="V2795" s="51">
        <f>INDEX(Customers!$C$2:$C$805,MATCH(F2795,Customers!$A$2:$A$805,0))</f>
        <v/>
      </c>
      <c r="W2795">
        <f>INDEX(Customers!$D$2:$D$805,MATCH(F2795,Customers!$A$2:$A$805,0))</f>
        <v/>
      </c>
      <c r="X2795">
        <f>YEAR(C2795)</f>
        <v/>
      </c>
      <c r="Y2795">
        <f>X2795-YEAR(V2795)+1</f>
        <v/>
      </c>
    </row>
    <row r="2796">
      <c r="A2796" t="n">
        <v>2795</v>
      </c>
      <c r="B2796" t="inlineStr">
        <is>
          <t>US-2021-164336</t>
        </is>
      </c>
      <c r="C2796" s="51" t="n">
        <v>44382</v>
      </c>
      <c r="D2796" s="51" t="n">
        <v>44387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inlineStr">
        <is>
          <t>19140</t>
        </is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  <c r="V2796" s="51">
        <f>INDEX(Customers!$C$2:$C$805,MATCH(F2796,Customers!$A$2:$A$805,0))</f>
        <v/>
      </c>
      <c r="W2796">
        <f>INDEX(Customers!$D$2:$D$805,MATCH(F2796,Customers!$A$2:$A$805,0))</f>
        <v/>
      </c>
      <c r="X2796">
        <f>YEAR(C2796)</f>
        <v/>
      </c>
      <c r="Y2796">
        <f>X2796-YEAR(V2796)+1</f>
        <v/>
      </c>
    </row>
    <row r="2797">
      <c r="A2797" t="n">
        <v>2796</v>
      </c>
      <c r="B2797" t="inlineStr">
        <is>
          <t>US-2021-164336</t>
        </is>
      </c>
      <c r="C2797" s="51" t="n">
        <v>44382</v>
      </c>
      <c r="D2797" s="51" t="n">
        <v>44387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19140</t>
        </is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  <c r="V2797" s="51">
        <f>INDEX(Customers!$C$2:$C$805,MATCH(F2797,Customers!$A$2:$A$805,0))</f>
        <v/>
      </c>
      <c r="W2797">
        <f>INDEX(Customers!$D$2:$D$805,MATCH(F2797,Customers!$A$2:$A$805,0))</f>
        <v/>
      </c>
      <c r="X2797">
        <f>YEAR(C2797)</f>
        <v/>
      </c>
      <c r="Y2797">
        <f>X2797-YEAR(V2797)+1</f>
        <v/>
      </c>
    </row>
    <row r="2798">
      <c r="A2798" t="n">
        <v>2797</v>
      </c>
      <c r="B2798" t="inlineStr">
        <is>
          <t>US-2021-146087</t>
        </is>
      </c>
      <c r="C2798" s="51" t="n">
        <v>44383</v>
      </c>
      <c r="D2798" s="51" t="n">
        <v>44388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inlineStr">
        <is>
          <t>01040</t>
        </is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  <c r="V2798" s="51">
        <f>INDEX(Customers!$C$2:$C$805,MATCH(F2798,Customers!$A$2:$A$805,0))</f>
        <v/>
      </c>
      <c r="W2798">
        <f>INDEX(Customers!$D$2:$D$805,MATCH(F2798,Customers!$A$2:$A$805,0))</f>
        <v/>
      </c>
      <c r="X2798">
        <f>YEAR(C2798)</f>
        <v/>
      </c>
      <c r="Y2798">
        <f>X2798-YEAR(V2798)+1</f>
        <v/>
      </c>
    </row>
    <row r="2799">
      <c r="A2799" t="n">
        <v>2798</v>
      </c>
      <c r="B2799" t="inlineStr">
        <is>
          <t>US-2021-161627</t>
        </is>
      </c>
      <c r="C2799" s="51" t="n">
        <v>44383</v>
      </c>
      <c r="D2799" s="51" t="n">
        <v>44388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inlineStr">
        <is>
          <t>91104</t>
        </is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  <c r="V2799" s="51">
        <f>INDEX(Customers!$C$2:$C$805,MATCH(F2799,Customers!$A$2:$A$805,0))</f>
        <v/>
      </c>
      <c r="W2799">
        <f>INDEX(Customers!$D$2:$D$805,MATCH(F2799,Customers!$A$2:$A$805,0))</f>
        <v/>
      </c>
      <c r="X2799">
        <f>YEAR(C2799)</f>
        <v/>
      </c>
      <c r="Y2799">
        <f>X2799-YEAR(V2799)+1</f>
        <v/>
      </c>
    </row>
    <row r="2800">
      <c r="A2800" t="n">
        <v>2799</v>
      </c>
      <c r="B2800" t="inlineStr">
        <is>
          <t>US-2021-108665</t>
        </is>
      </c>
      <c r="C2800" s="51" t="n">
        <v>44383</v>
      </c>
      <c r="D2800" s="51" t="n">
        <v>44387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inlineStr">
        <is>
          <t>10011</t>
        </is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  <c r="V2800" s="51">
        <f>INDEX(Customers!$C$2:$C$805,MATCH(F2800,Customers!$A$2:$A$805,0))</f>
        <v/>
      </c>
      <c r="W2800">
        <f>INDEX(Customers!$D$2:$D$805,MATCH(F2800,Customers!$A$2:$A$805,0))</f>
        <v/>
      </c>
      <c r="X2800">
        <f>YEAR(C2800)</f>
        <v/>
      </c>
      <c r="Y2800">
        <f>X2800-YEAR(V2800)+1</f>
        <v/>
      </c>
    </row>
    <row r="2801">
      <c r="A2801" t="n">
        <v>2800</v>
      </c>
      <c r="B2801" t="inlineStr">
        <is>
          <t>US-2021-108665</t>
        </is>
      </c>
      <c r="C2801" s="51" t="n">
        <v>44383</v>
      </c>
      <c r="D2801" s="51" t="n">
        <v>44387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10011</t>
        </is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  <c r="V2801" s="51">
        <f>INDEX(Customers!$C$2:$C$805,MATCH(F2801,Customers!$A$2:$A$805,0))</f>
        <v/>
      </c>
      <c r="W2801">
        <f>INDEX(Customers!$D$2:$D$805,MATCH(F2801,Customers!$A$2:$A$805,0))</f>
        <v/>
      </c>
      <c r="X2801">
        <f>YEAR(C2801)</f>
        <v/>
      </c>
      <c r="Y2801">
        <f>X2801-YEAR(V2801)+1</f>
        <v/>
      </c>
    </row>
    <row r="2802">
      <c r="A2802" t="n">
        <v>2801</v>
      </c>
      <c r="B2802" t="inlineStr">
        <is>
          <t>US-2021-116260</t>
        </is>
      </c>
      <c r="C2802" s="51" t="n">
        <v>44383</v>
      </c>
      <c r="D2802" s="51" t="n">
        <v>44389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inlineStr">
        <is>
          <t>08360</t>
        </is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  <c r="V2802" s="51">
        <f>INDEX(Customers!$C$2:$C$805,MATCH(F2802,Customers!$A$2:$A$805,0))</f>
        <v/>
      </c>
      <c r="W2802">
        <f>INDEX(Customers!$D$2:$D$805,MATCH(F2802,Customers!$A$2:$A$805,0))</f>
        <v/>
      </c>
      <c r="X2802">
        <f>YEAR(C2802)</f>
        <v/>
      </c>
      <c r="Y2802">
        <f>X2802-YEAR(V2802)+1</f>
        <v/>
      </c>
    </row>
    <row r="2803">
      <c r="A2803" t="n">
        <v>2802</v>
      </c>
      <c r="B2803" t="inlineStr">
        <is>
          <t>US-2021-108665</t>
        </is>
      </c>
      <c r="C2803" s="51" t="n">
        <v>44383</v>
      </c>
      <c r="D2803" s="51" t="n">
        <v>44387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10011</t>
        </is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  <c r="V2803" s="51">
        <f>INDEX(Customers!$C$2:$C$805,MATCH(F2803,Customers!$A$2:$A$805,0))</f>
        <v/>
      </c>
      <c r="W2803">
        <f>INDEX(Customers!$D$2:$D$805,MATCH(F2803,Customers!$A$2:$A$805,0))</f>
        <v/>
      </c>
      <c r="X2803">
        <f>YEAR(C2803)</f>
        <v/>
      </c>
      <c r="Y2803">
        <f>X2803-YEAR(V2803)+1</f>
        <v/>
      </c>
    </row>
    <row r="2804">
      <c r="A2804" t="n">
        <v>2803</v>
      </c>
      <c r="B2804" t="inlineStr">
        <is>
          <t>US-2021-108665</t>
        </is>
      </c>
      <c r="C2804" s="51" t="n">
        <v>44383</v>
      </c>
      <c r="D2804" s="51" t="n">
        <v>44387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inlineStr">
        <is>
          <t>10011</t>
        </is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  <c r="V2804" s="51">
        <f>INDEX(Customers!$C$2:$C$805,MATCH(F2804,Customers!$A$2:$A$805,0))</f>
        <v/>
      </c>
      <c r="W2804">
        <f>INDEX(Customers!$D$2:$D$805,MATCH(F2804,Customers!$A$2:$A$805,0))</f>
        <v/>
      </c>
      <c r="X2804">
        <f>YEAR(C2804)</f>
        <v/>
      </c>
      <c r="Y2804">
        <f>X2804-YEAR(V2804)+1</f>
        <v/>
      </c>
    </row>
    <row r="2805">
      <c r="A2805" t="n">
        <v>2804</v>
      </c>
      <c r="B2805" t="inlineStr">
        <is>
          <t>US-2021-129392</t>
        </is>
      </c>
      <c r="C2805" s="51" t="n">
        <v>44385</v>
      </c>
      <c r="D2805" s="51" t="n">
        <v>44385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77070</t>
        </is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  <c r="V2805" s="51">
        <f>INDEX(Customers!$C$2:$C$805,MATCH(F2805,Customers!$A$2:$A$805,0))</f>
        <v/>
      </c>
      <c r="W2805">
        <f>INDEX(Customers!$D$2:$D$805,MATCH(F2805,Customers!$A$2:$A$805,0))</f>
        <v/>
      </c>
      <c r="X2805">
        <f>YEAR(C2805)</f>
        <v/>
      </c>
      <c r="Y2805">
        <f>X2805-YEAR(V2805)+1</f>
        <v/>
      </c>
    </row>
    <row r="2806">
      <c r="A2806" t="n">
        <v>2805</v>
      </c>
      <c r="B2806" t="inlineStr">
        <is>
          <t>US-2021-132626</t>
        </is>
      </c>
      <c r="C2806" s="51" t="n">
        <v>44386</v>
      </c>
      <c r="D2806" s="51" t="n">
        <v>44391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inlineStr">
        <is>
          <t>20735</t>
        </is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  <c r="V2806" s="51">
        <f>INDEX(Customers!$C$2:$C$805,MATCH(F2806,Customers!$A$2:$A$805,0))</f>
        <v/>
      </c>
      <c r="W2806">
        <f>INDEX(Customers!$D$2:$D$805,MATCH(F2806,Customers!$A$2:$A$805,0))</f>
        <v/>
      </c>
      <c r="X2806">
        <f>YEAR(C2806)</f>
        <v/>
      </c>
      <c r="Y2806">
        <f>X2806-YEAR(V2806)+1</f>
        <v/>
      </c>
    </row>
    <row r="2807">
      <c r="A2807" t="n">
        <v>2806</v>
      </c>
      <c r="B2807" t="inlineStr">
        <is>
          <t>US-2021-123456</t>
        </is>
      </c>
      <c r="C2807" s="51" t="n">
        <v>44386</v>
      </c>
      <c r="D2807" s="51" t="n">
        <v>44390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inlineStr">
        <is>
          <t>75220</t>
        </is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  <c r="V2807" s="51">
        <f>INDEX(Customers!$C$2:$C$805,MATCH(F2807,Customers!$A$2:$A$805,0))</f>
        <v/>
      </c>
      <c r="W2807">
        <f>INDEX(Customers!$D$2:$D$805,MATCH(F2807,Customers!$A$2:$A$805,0))</f>
        <v/>
      </c>
      <c r="X2807">
        <f>YEAR(C2807)</f>
        <v/>
      </c>
      <c r="Y2807">
        <f>X2807-YEAR(V2807)+1</f>
        <v/>
      </c>
    </row>
    <row r="2808">
      <c r="A2808" t="n">
        <v>2807</v>
      </c>
      <c r="B2808" t="inlineStr">
        <is>
          <t>US-2021-153626</t>
        </is>
      </c>
      <c r="C2808" s="51" t="n">
        <v>44386</v>
      </c>
      <c r="D2808" s="51" t="n">
        <v>44391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inlineStr">
        <is>
          <t>37211</t>
        </is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  <c r="V2808" s="51">
        <f>INDEX(Customers!$C$2:$C$805,MATCH(F2808,Customers!$A$2:$A$805,0))</f>
        <v/>
      </c>
      <c r="W2808">
        <f>INDEX(Customers!$D$2:$D$805,MATCH(F2808,Customers!$A$2:$A$805,0))</f>
        <v/>
      </c>
      <c r="X2808">
        <f>YEAR(C2808)</f>
        <v/>
      </c>
      <c r="Y2808">
        <f>X2808-YEAR(V2808)+1</f>
        <v/>
      </c>
    </row>
    <row r="2809">
      <c r="A2809" t="n">
        <v>2808</v>
      </c>
      <c r="B2809" t="inlineStr">
        <is>
          <t>US-2021-132626</t>
        </is>
      </c>
      <c r="C2809" s="51" t="n">
        <v>44386</v>
      </c>
      <c r="D2809" s="51" t="n">
        <v>44391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inlineStr">
        <is>
          <t>20735</t>
        </is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  <c r="V2809" s="51">
        <f>INDEX(Customers!$C$2:$C$805,MATCH(F2809,Customers!$A$2:$A$805,0))</f>
        <v/>
      </c>
      <c r="W2809">
        <f>INDEX(Customers!$D$2:$D$805,MATCH(F2809,Customers!$A$2:$A$805,0))</f>
        <v/>
      </c>
      <c r="X2809">
        <f>YEAR(C2809)</f>
        <v/>
      </c>
      <c r="Y2809">
        <f>X2809-YEAR(V2809)+1</f>
        <v/>
      </c>
    </row>
    <row r="2810">
      <c r="A2810" t="n">
        <v>2809</v>
      </c>
      <c r="B2810" t="inlineStr">
        <is>
          <t>US-2021-111094</t>
        </is>
      </c>
      <c r="C2810" s="51" t="n">
        <v>44386</v>
      </c>
      <c r="D2810" s="51" t="n">
        <v>44390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inlineStr">
        <is>
          <t>02038</t>
        </is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  <c r="V2810" s="51">
        <f>INDEX(Customers!$C$2:$C$805,MATCH(F2810,Customers!$A$2:$A$805,0))</f>
        <v/>
      </c>
      <c r="W2810">
        <f>INDEX(Customers!$D$2:$D$805,MATCH(F2810,Customers!$A$2:$A$805,0))</f>
        <v/>
      </c>
      <c r="X2810">
        <f>YEAR(C2810)</f>
        <v/>
      </c>
      <c r="Y2810">
        <f>X2810-YEAR(V2810)+1</f>
        <v/>
      </c>
    </row>
    <row r="2811">
      <c r="A2811" t="n">
        <v>2810</v>
      </c>
      <c r="B2811" t="inlineStr">
        <is>
          <t>US-2021-132626</t>
        </is>
      </c>
      <c r="C2811" s="51" t="n">
        <v>44386</v>
      </c>
      <c r="D2811" s="51" t="n">
        <v>44391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inlineStr">
        <is>
          <t>20735</t>
        </is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  <c r="V2811" s="51">
        <f>INDEX(Customers!$C$2:$C$805,MATCH(F2811,Customers!$A$2:$A$805,0))</f>
        <v/>
      </c>
      <c r="W2811">
        <f>INDEX(Customers!$D$2:$D$805,MATCH(F2811,Customers!$A$2:$A$805,0))</f>
        <v/>
      </c>
      <c r="X2811">
        <f>YEAR(C2811)</f>
        <v/>
      </c>
      <c r="Y2811">
        <f>X2811-YEAR(V2811)+1</f>
        <v/>
      </c>
    </row>
    <row r="2812">
      <c r="A2812" t="n">
        <v>2811</v>
      </c>
      <c r="B2812" t="inlineStr">
        <is>
          <t>US-2021-132626</t>
        </is>
      </c>
      <c r="C2812" s="51" t="n">
        <v>44386</v>
      </c>
      <c r="D2812" s="51" t="n">
        <v>44391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inlineStr">
        <is>
          <t>20735</t>
        </is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  <c r="V2812" s="51">
        <f>INDEX(Customers!$C$2:$C$805,MATCH(F2812,Customers!$A$2:$A$805,0))</f>
        <v/>
      </c>
      <c r="W2812">
        <f>INDEX(Customers!$D$2:$D$805,MATCH(F2812,Customers!$A$2:$A$805,0))</f>
        <v/>
      </c>
      <c r="X2812">
        <f>YEAR(C2812)</f>
        <v/>
      </c>
      <c r="Y2812">
        <f>X2812-YEAR(V2812)+1</f>
        <v/>
      </c>
    </row>
    <row r="2813">
      <c r="A2813" t="n">
        <v>2812</v>
      </c>
      <c r="B2813" t="inlineStr">
        <is>
          <t>US-2021-132626</t>
        </is>
      </c>
      <c r="C2813" s="51" t="n">
        <v>44386</v>
      </c>
      <c r="D2813" s="51" t="n">
        <v>44391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inlineStr">
        <is>
          <t>20735</t>
        </is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  <c r="V2813" s="51">
        <f>INDEX(Customers!$C$2:$C$805,MATCH(F2813,Customers!$A$2:$A$805,0))</f>
        <v/>
      </c>
      <c r="W2813">
        <f>INDEX(Customers!$D$2:$D$805,MATCH(F2813,Customers!$A$2:$A$805,0))</f>
        <v/>
      </c>
      <c r="X2813">
        <f>YEAR(C2813)</f>
        <v/>
      </c>
      <c r="Y2813">
        <f>X2813-YEAR(V2813)+1</f>
        <v/>
      </c>
    </row>
    <row r="2814">
      <c r="A2814" t="n">
        <v>2813</v>
      </c>
      <c r="B2814" t="inlineStr">
        <is>
          <t>US-2021-132626</t>
        </is>
      </c>
      <c r="C2814" s="51" t="n">
        <v>44386</v>
      </c>
      <c r="D2814" s="51" t="n">
        <v>44391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inlineStr">
        <is>
          <t>20735</t>
        </is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  <c r="V2814" s="51">
        <f>INDEX(Customers!$C$2:$C$805,MATCH(F2814,Customers!$A$2:$A$805,0))</f>
        <v/>
      </c>
      <c r="W2814">
        <f>INDEX(Customers!$D$2:$D$805,MATCH(F2814,Customers!$A$2:$A$805,0))</f>
        <v/>
      </c>
      <c r="X2814">
        <f>YEAR(C2814)</f>
        <v/>
      </c>
      <c r="Y2814">
        <f>X2814-YEAR(V2814)+1</f>
        <v/>
      </c>
    </row>
    <row r="2815">
      <c r="A2815" t="n">
        <v>2814</v>
      </c>
      <c r="B2815" t="inlineStr">
        <is>
          <t>US-2021-132626</t>
        </is>
      </c>
      <c r="C2815" s="51" t="n">
        <v>44386</v>
      </c>
      <c r="D2815" s="51" t="n">
        <v>44391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inlineStr">
        <is>
          <t>20735</t>
        </is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  <c r="V2815" s="51">
        <f>INDEX(Customers!$C$2:$C$805,MATCH(F2815,Customers!$A$2:$A$805,0))</f>
        <v/>
      </c>
      <c r="W2815">
        <f>INDEX(Customers!$D$2:$D$805,MATCH(F2815,Customers!$A$2:$A$805,0))</f>
        <v/>
      </c>
      <c r="X2815">
        <f>YEAR(C2815)</f>
        <v/>
      </c>
      <c r="Y2815">
        <f>X2815-YEAR(V2815)+1</f>
        <v/>
      </c>
    </row>
    <row r="2816">
      <c r="A2816" t="n">
        <v>2815</v>
      </c>
      <c r="B2816" t="inlineStr">
        <is>
          <t>US-2021-111094</t>
        </is>
      </c>
      <c r="C2816" s="51" t="n">
        <v>44386</v>
      </c>
      <c r="D2816" s="51" t="n">
        <v>44390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inlineStr">
        <is>
          <t>02038</t>
        </is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  <c r="V2816" s="51">
        <f>INDEX(Customers!$C$2:$C$805,MATCH(F2816,Customers!$A$2:$A$805,0))</f>
        <v/>
      </c>
      <c r="W2816">
        <f>INDEX(Customers!$D$2:$D$805,MATCH(F2816,Customers!$A$2:$A$805,0))</f>
        <v/>
      </c>
      <c r="X2816">
        <f>YEAR(C2816)</f>
        <v/>
      </c>
      <c r="Y2816">
        <f>X2816-YEAR(V2816)+1</f>
        <v/>
      </c>
    </row>
    <row r="2817">
      <c r="A2817" t="n">
        <v>2816</v>
      </c>
      <c r="B2817" t="inlineStr">
        <is>
          <t>US-2021-132626</t>
        </is>
      </c>
      <c r="C2817" s="51" t="n">
        <v>44386</v>
      </c>
      <c r="D2817" s="51" t="n">
        <v>44391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inlineStr">
        <is>
          <t>20735</t>
        </is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  <c r="V2817" s="51">
        <f>INDEX(Customers!$C$2:$C$805,MATCH(F2817,Customers!$A$2:$A$805,0))</f>
        <v/>
      </c>
      <c r="W2817">
        <f>INDEX(Customers!$D$2:$D$805,MATCH(F2817,Customers!$A$2:$A$805,0))</f>
        <v/>
      </c>
      <c r="X2817">
        <f>YEAR(C2817)</f>
        <v/>
      </c>
      <c r="Y2817">
        <f>X2817-YEAR(V2817)+1</f>
        <v/>
      </c>
    </row>
    <row r="2818">
      <c r="A2818" t="n">
        <v>2817</v>
      </c>
      <c r="B2818" t="inlineStr">
        <is>
          <t>US-2021-132626</t>
        </is>
      </c>
      <c r="C2818" s="51" t="n">
        <v>44386</v>
      </c>
      <c r="D2818" s="51" t="n">
        <v>44391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inlineStr">
        <is>
          <t>20735</t>
        </is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  <c r="V2818" s="51">
        <f>INDEX(Customers!$C$2:$C$805,MATCH(F2818,Customers!$A$2:$A$805,0))</f>
        <v/>
      </c>
      <c r="W2818">
        <f>INDEX(Customers!$D$2:$D$805,MATCH(F2818,Customers!$A$2:$A$805,0))</f>
        <v/>
      </c>
      <c r="X2818">
        <f>YEAR(C2818)</f>
        <v/>
      </c>
      <c r="Y2818">
        <f>X2818-YEAR(V2818)+1</f>
        <v/>
      </c>
    </row>
    <row r="2819">
      <c r="A2819" t="n">
        <v>2818</v>
      </c>
      <c r="B2819" t="inlineStr">
        <is>
          <t>US-2021-135314</t>
        </is>
      </c>
      <c r="C2819" s="51" t="n">
        <v>44386</v>
      </c>
      <c r="D2819" s="51" t="n">
        <v>44391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inlineStr">
        <is>
          <t>19120</t>
        </is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  <c r="V2819" s="51">
        <f>INDEX(Customers!$C$2:$C$805,MATCH(F2819,Customers!$A$2:$A$805,0))</f>
        <v/>
      </c>
      <c r="W2819">
        <f>INDEX(Customers!$D$2:$D$805,MATCH(F2819,Customers!$A$2:$A$805,0))</f>
        <v/>
      </c>
      <c r="X2819">
        <f>YEAR(C2819)</f>
        <v/>
      </c>
      <c r="Y2819">
        <f>X2819-YEAR(V2819)+1</f>
        <v/>
      </c>
    </row>
    <row r="2820">
      <c r="A2820" t="n">
        <v>2819</v>
      </c>
      <c r="B2820" t="inlineStr">
        <is>
          <t>US-2021-149384</t>
        </is>
      </c>
      <c r="C2820" s="51" t="n">
        <v>44387</v>
      </c>
      <c r="D2820" s="51" t="n">
        <v>44387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inlineStr">
        <is>
          <t>85281</t>
        </is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  <c r="V2820" s="51">
        <f>INDEX(Customers!$C$2:$C$805,MATCH(F2820,Customers!$A$2:$A$805,0))</f>
        <v/>
      </c>
      <c r="W2820">
        <f>INDEX(Customers!$D$2:$D$805,MATCH(F2820,Customers!$A$2:$A$805,0))</f>
        <v/>
      </c>
      <c r="X2820">
        <f>YEAR(C2820)</f>
        <v/>
      </c>
      <c r="Y2820">
        <f>X2820-YEAR(V2820)+1</f>
        <v/>
      </c>
    </row>
    <row r="2821">
      <c r="A2821" t="n">
        <v>2820</v>
      </c>
      <c r="B2821" t="inlineStr">
        <is>
          <t>US-2021-107020</t>
        </is>
      </c>
      <c r="C2821" s="51" t="n">
        <v>44387</v>
      </c>
      <c r="D2821" s="51" t="n">
        <v>44391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inlineStr">
        <is>
          <t>92404</t>
        </is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  <c r="V2821" s="51">
        <f>INDEX(Customers!$C$2:$C$805,MATCH(F2821,Customers!$A$2:$A$805,0))</f>
        <v/>
      </c>
      <c r="W2821">
        <f>INDEX(Customers!$D$2:$D$805,MATCH(F2821,Customers!$A$2:$A$805,0))</f>
        <v/>
      </c>
      <c r="X2821">
        <f>YEAR(C2821)</f>
        <v/>
      </c>
      <c r="Y2821">
        <f>X2821-YEAR(V2821)+1</f>
        <v/>
      </c>
    </row>
    <row r="2822">
      <c r="A2822" t="n">
        <v>2821</v>
      </c>
      <c r="B2822" t="inlineStr">
        <is>
          <t>US-2021-142237</t>
        </is>
      </c>
      <c r="C2822" s="51" t="n">
        <v>44388</v>
      </c>
      <c r="D2822" s="51" t="n">
        <v>44390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inlineStr">
        <is>
          <t>19134</t>
        </is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  <c r="V2822" s="51">
        <f>INDEX(Customers!$C$2:$C$805,MATCH(F2822,Customers!$A$2:$A$805,0))</f>
        <v/>
      </c>
      <c r="W2822">
        <f>INDEX(Customers!$D$2:$D$805,MATCH(F2822,Customers!$A$2:$A$805,0))</f>
        <v/>
      </c>
      <c r="X2822">
        <f>YEAR(C2822)</f>
        <v/>
      </c>
      <c r="Y2822">
        <f>X2822-YEAR(V2822)+1</f>
        <v/>
      </c>
    </row>
    <row r="2823">
      <c r="A2823" t="n">
        <v>2822</v>
      </c>
      <c r="B2823" t="inlineStr">
        <is>
          <t>US-2021-142237</t>
        </is>
      </c>
      <c r="C2823" s="51" t="n">
        <v>44388</v>
      </c>
      <c r="D2823" s="51" t="n">
        <v>44390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inlineStr">
        <is>
          <t>19134</t>
        </is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  <c r="V2823" s="51">
        <f>INDEX(Customers!$C$2:$C$805,MATCH(F2823,Customers!$A$2:$A$805,0))</f>
        <v/>
      </c>
      <c r="W2823">
        <f>INDEX(Customers!$D$2:$D$805,MATCH(F2823,Customers!$A$2:$A$805,0))</f>
        <v/>
      </c>
      <c r="X2823">
        <f>YEAR(C2823)</f>
        <v/>
      </c>
      <c r="Y2823">
        <f>X2823-YEAR(V2823)+1</f>
        <v/>
      </c>
    </row>
    <row r="2824">
      <c r="A2824" t="n">
        <v>2823</v>
      </c>
      <c r="B2824" t="inlineStr">
        <is>
          <t>US-2021-142237</t>
        </is>
      </c>
      <c r="C2824" s="51" t="n">
        <v>44388</v>
      </c>
      <c r="D2824" s="51" t="n">
        <v>44390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inlineStr">
        <is>
          <t>19134</t>
        </is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  <c r="V2824" s="51">
        <f>INDEX(Customers!$C$2:$C$805,MATCH(F2824,Customers!$A$2:$A$805,0))</f>
        <v/>
      </c>
      <c r="W2824">
        <f>INDEX(Customers!$D$2:$D$805,MATCH(F2824,Customers!$A$2:$A$805,0))</f>
        <v/>
      </c>
      <c r="X2824">
        <f>YEAR(C2824)</f>
        <v/>
      </c>
      <c r="Y2824">
        <f>X2824-YEAR(V2824)+1</f>
        <v/>
      </c>
    </row>
    <row r="2825">
      <c r="A2825" t="n">
        <v>2824</v>
      </c>
      <c r="B2825" t="inlineStr">
        <is>
          <t>US-2021-136469</t>
        </is>
      </c>
      <c r="C2825" s="51" t="n">
        <v>44388</v>
      </c>
      <c r="D2825" s="51" t="n">
        <v>44389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inlineStr">
        <is>
          <t>19805</t>
        </is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  <c r="V2825" s="51">
        <f>INDEX(Customers!$C$2:$C$805,MATCH(F2825,Customers!$A$2:$A$805,0))</f>
        <v/>
      </c>
      <c r="W2825">
        <f>INDEX(Customers!$D$2:$D$805,MATCH(F2825,Customers!$A$2:$A$805,0))</f>
        <v/>
      </c>
      <c r="X2825">
        <f>YEAR(C2825)</f>
        <v/>
      </c>
      <c r="Y2825">
        <f>X2825-YEAR(V2825)+1</f>
        <v/>
      </c>
    </row>
    <row r="2826">
      <c r="A2826" t="n">
        <v>2825</v>
      </c>
      <c r="B2826" t="inlineStr">
        <is>
          <t>US-2021-142237</t>
        </is>
      </c>
      <c r="C2826" s="51" t="n">
        <v>44388</v>
      </c>
      <c r="D2826" s="51" t="n">
        <v>44390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inlineStr">
        <is>
          <t>19134</t>
        </is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  <c r="V2826" s="51">
        <f>INDEX(Customers!$C$2:$C$805,MATCH(F2826,Customers!$A$2:$A$805,0))</f>
        <v/>
      </c>
      <c r="W2826">
        <f>INDEX(Customers!$D$2:$D$805,MATCH(F2826,Customers!$A$2:$A$805,0))</f>
        <v/>
      </c>
      <c r="X2826">
        <f>YEAR(C2826)</f>
        <v/>
      </c>
      <c r="Y2826">
        <f>X2826-YEAR(V2826)+1</f>
        <v/>
      </c>
    </row>
    <row r="2827">
      <c r="A2827" t="n">
        <v>2826</v>
      </c>
      <c r="B2827" t="inlineStr">
        <is>
          <t>US-2021-142419</t>
        </is>
      </c>
      <c r="C2827" s="51" t="n">
        <v>44388</v>
      </c>
      <c r="D2827" s="51" t="n">
        <v>44390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inlineStr">
        <is>
          <t>98115</t>
        </is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  <c r="V2827" s="51">
        <f>INDEX(Customers!$C$2:$C$805,MATCH(F2827,Customers!$A$2:$A$805,0))</f>
        <v/>
      </c>
      <c r="W2827">
        <f>INDEX(Customers!$D$2:$D$805,MATCH(F2827,Customers!$A$2:$A$805,0))</f>
        <v/>
      </c>
      <c r="X2827">
        <f>YEAR(C2827)</f>
        <v/>
      </c>
      <c r="Y2827">
        <f>X2827-YEAR(V2827)+1</f>
        <v/>
      </c>
    </row>
    <row r="2828">
      <c r="A2828" t="n">
        <v>2827</v>
      </c>
      <c r="B2828" t="inlineStr">
        <is>
          <t>US-2021-142237</t>
        </is>
      </c>
      <c r="C2828" s="51" t="n">
        <v>44388</v>
      </c>
      <c r="D2828" s="51" t="n">
        <v>44390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inlineStr">
        <is>
          <t>19134</t>
        </is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  <c r="V2828" s="51">
        <f>INDEX(Customers!$C$2:$C$805,MATCH(F2828,Customers!$A$2:$A$805,0))</f>
        <v/>
      </c>
      <c r="W2828">
        <f>INDEX(Customers!$D$2:$D$805,MATCH(F2828,Customers!$A$2:$A$805,0))</f>
        <v/>
      </c>
      <c r="X2828">
        <f>YEAR(C2828)</f>
        <v/>
      </c>
      <c r="Y2828">
        <f>X2828-YEAR(V2828)+1</f>
        <v/>
      </c>
    </row>
    <row r="2829">
      <c r="A2829" t="n">
        <v>2828</v>
      </c>
      <c r="B2829" t="inlineStr">
        <is>
          <t>US-2021-142237</t>
        </is>
      </c>
      <c r="C2829" s="51" t="n">
        <v>44388</v>
      </c>
      <c r="D2829" s="51" t="n">
        <v>44390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inlineStr">
        <is>
          <t>19134</t>
        </is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  <c r="V2829" s="51">
        <f>INDEX(Customers!$C$2:$C$805,MATCH(F2829,Customers!$A$2:$A$805,0))</f>
        <v/>
      </c>
      <c r="W2829">
        <f>INDEX(Customers!$D$2:$D$805,MATCH(F2829,Customers!$A$2:$A$805,0))</f>
        <v/>
      </c>
      <c r="X2829">
        <f>YEAR(C2829)</f>
        <v/>
      </c>
      <c r="Y2829">
        <f>X2829-YEAR(V2829)+1</f>
        <v/>
      </c>
    </row>
    <row r="2830">
      <c r="A2830" t="n">
        <v>2829</v>
      </c>
      <c r="B2830" t="inlineStr">
        <is>
          <t>US-2021-136469</t>
        </is>
      </c>
      <c r="C2830" s="51" t="n">
        <v>44388</v>
      </c>
      <c r="D2830" s="51" t="n">
        <v>44389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inlineStr">
        <is>
          <t>19805</t>
        </is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  <c r="V2830" s="51">
        <f>INDEX(Customers!$C$2:$C$805,MATCH(F2830,Customers!$A$2:$A$805,0))</f>
        <v/>
      </c>
      <c r="W2830">
        <f>INDEX(Customers!$D$2:$D$805,MATCH(F2830,Customers!$A$2:$A$805,0))</f>
        <v/>
      </c>
      <c r="X2830">
        <f>YEAR(C2830)</f>
        <v/>
      </c>
      <c r="Y2830">
        <f>X2830-YEAR(V2830)+1</f>
        <v/>
      </c>
    </row>
    <row r="2831">
      <c r="A2831" t="n">
        <v>2830</v>
      </c>
      <c r="B2831" t="inlineStr">
        <is>
          <t>US-2021-142419</t>
        </is>
      </c>
      <c r="C2831" s="51" t="n">
        <v>44388</v>
      </c>
      <c r="D2831" s="51" t="n">
        <v>44390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inlineStr">
        <is>
          <t>98115</t>
        </is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  <c r="V2831" s="51">
        <f>INDEX(Customers!$C$2:$C$805,MATCH(F2831,Customers!$A$2:$A$805,0))</f>
        <v/>
      </c>
      <c r="W2831">
        <f>INDEX(Customers!$D$2:$D$805,MATCH(F2831,Customers!$A$2:$A$805,0))</f>
        <v/>
      </c>
      <c r="X2831">
        <f>YEAR(C2831)</f>
        <v/>
      </c>
      <c r="Y2831">
        <f>X2831-YEAR(V2831)+1</f>
        <v/>
      </c>
    </row>
    <row r="2832">
      <c r="A2832" t="n">
        <v>2831</v>
      </c>
      <c r="B2832" t="inlineStr">
        <is>
          <t>US-2021-136469</t>
        </is>
      </c>
      <c r="C2832" s="51" t="n">
        <v>44388</v>
      </c>
      <c r="D2832" s="51" t="n">
        <v>44389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inlineStr">
        <is>
          <t>19805</t>
        </is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  <c r="V2832" s="51">
        <f>INDEX(Customers!$C$2:$C$805,MATCH(F2832,Customers!$A$2:$A$805,0))</f>
        <v/>
      </c>
      <c r="W2832">
        <f>INDEX(Customers!$D$2:$D$805,MATCH(F2832,Customers!$A$2:$A$805,0))</f>
        <v/>
      </c>
      <c r="X2832">
        <f>YEAR(C2832)</f>
        <v/>
      </c>
      <c r="Y2832">
        <f>X2832-YEAR(V2832)+1</f>
        <v/>
      </c>
    </row>
    <row r="2833">
      <c r="A2833" t="n">
        <v>2832</v>
      </c>
      <c r="B2833" t="inlineStr">
        <is>
          <t>US-2021-126557</t>
        </is>
      </c>
      <c r="C2833" s="51" t="n">
        <v>44389</v>
      </c>
      <c r="D2833" s="51" t="n">
        <v>44394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60610</t>
        </is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  <c r="V2833" s="51">
        <f>INDEX(Customers!$C$2:$C$805,MATCH(F2833,Customers!$A$2:$A$805,0))</f>
        <v/>
      </c>
      <c r="W2833">
        <f>INDEX(Customers!$D$2:$D$805,MATCH(F2833,Customers!$A$2:$A$805,0))</f>
        <v/>
      </c>
      <c r="X2833">
        <f>YEAR(C2833)</f>
        <v/>
      </c>
      <c r="Y2833">
        <f>X2833-YEAR(V2833)+1</f>
        <v/>
      </c>
    </row>
    <row r="2834">
      <c r="A2834" t="n">
        <v>2833</v>
      </c>
      <c r="B2834" t="inlineStr">
        <is>
          <t>US-2021-126557</t>
        </is>
      </c>
      <c r="C2834" s="51" t="n">
        <v>44389</v>
      </c>
      <c r="D2834" s="51" t="n">
        <v>44394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  <c r="V2834" s="51">
        <f>INDEX(Customers!$C$2:$C$805,MATCH(F2834,Customers!$A$2:$A$805,0))</f>
        <v/>
      </c>
      <c r="W2834">
        <f>INDEX(Customers!$D$2:$D$805,MATCH(F2834,Customers!$A$2:$A$805,0))</f>
        <v/>
      </c>
      <c r="X2834">
        <f>YEAR(C2834)</f>
        <v/>
      </c>
      <c r="Y2834">
        <f>X2834-YEAR(V2834)+1</f>
        <v/>
      </c>
    </row>
    <row r="2835">
      <c r="A2835" t="n">
        <v>2834</v>
      </c>
      <c r="B2835" t="inlineStr">
        <is>
          <t>US-2021-126557</t>
        </is>
      </c>
      <c r="C2835" s="51" t="n">
        <v>44389</v>
      </c>
      <c r="D2835" s="51" t="n">
        <v>44394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inlineStr">
        <is>
          <t>60610</t>
        </is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  <c r="V2835" s="51">
        <f>INDEX(Customers!$C$2:$C$805,MATCH(F2835,Customers!$A$2:$A$805,0))</f>
        <v/>
      </c>
      <c r="W2835">
        <f>INDEX(Customers!$D$2:$D$805,MATCH(F2835,Customers!$A$2:$A$805,0))</f>
        <v/>
      </c>
      <c r="X2835">
        <f>YEAR(C2835)</f>
        <v/>
      </c>
      <c r="Y2835">
        <f>X2835-YEAR(V2835)+1</f>
        <v/>
      </c>
    </row>
    <row r="2836">
      <c r="A2836" t="n">
        <v>2835</v>
      </c>
      <c r="B2836" t="inlineStr">
        <is>
          <t>US-2021-126557</t>
        </is>
      </c>
      <c r="C2836" s="51" t="n">
        <v>44389</v>
      </c>
      <c r="D2836" s="51" t="n">
        <v>44394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inlineStr">
        <is>
          <t>60610</t>
        </is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  <c r="V2836" s="51">
        <f>INDEX(Customers!$C$2:$C$805,MATCH(F2836,Customers!$A$2:$A$805,0))</f>
        <v/>
      </c>
      <c r="W2836">
        <f>INDEX(Customers!$D$2:$D$805,MATCH(F2836,Customers!$A$2:$A$805,0))</f>
        <v/>
      </c>
      <c r="X2836">
        <f>YEAR(C2836)</f>
        <v/>
      </c>
      <c r="Y2836">
        <f>X2836-YEAR(V2836)+1</f>
        <v/>
      </c>
    </row>
    <row r="2837">
      <c r="A2837" t="n">
        <v>2836</v>
      </c>
      <c r="B2837" t="inlineStr">
        <is>
          <t>US-2021-126557</t>
        </is>
      </c>
      <c r="C2837" s="51" t="n">
        <v>44389</v>
      </c>
      <c r="D2837" s="51" t="n">
        <v>44394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inlineStr">
        <is>
          <t>60610</t>
        </is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  <c r="V2837" s="51">
        <f>INDEX(Customers!$C$2:$C$805,MATCH(F2837,Customers!$A$2:$A$805,0))</f>
        <v/>
      </c>
      <c r="W2837">
        <f>INDEX(Customers!$D$2:$D$805,MATCH(F2837,Customers!$A$2:$A$805,0))</f>
        <v/>
      </c>
      <c r="X2837">
        <f>YEAR(C2837)</f>
        <v/>
      </c>
      <c r="Y2837">
        <f>X2837-YEAR(V2837)+1</f>
        <v/>
      </c>
    </row>
    <row r="2838">
      <c r="A2838" t="n">
        <v>2837</v>
      </c>
      <c r="B2838" t="inlineStr">
        <is>
          <t>US-2021-112711</t>
        </is>
      </c>
      <c r="C2838" s="51" t="n">
        <v>44389</v>
      </c>
      <c r="D2838" s="51" t="n">
        <v>44395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inlineStr">
        <is>
          <t>79109</t>
        </is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  <c r="V2838" s="51">
        <f>INDEX(Customers!$C$2:$C$805,MATCH(F2838,Customers!$A$2:$A$805,0))</f>
        <v/>
      </c>
      <c r="W2838">
        <f>INDEX(Customers!$D$2:$D$805,MATCH(F2838,Customers!$A$2:$A$805,0))</f>
        <v/>
      </c>
      <c r="X2838">
        <f>YEAR(C2838)</f>
        <v/>
      </c>
      <c r="Y2838">
        <f>X2838-YEAR(V2838)+1</f>
        <v/>
      </c>
    </row>
    <row r="2839">
      <c r="A2839" t="n">
        <v>2838</v>
      </c>
      <c r="B2839" t="inlineStr">
        <is>
          <t>US-2021-126557</t>
        </is>
      </c>
      <c r="C2839" s="51" t="n">
        <v>44389</v>
      </c>
      <c r="D2839" s="51" t="n">
        <v>44394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60610</t>
        </is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  <c r="V2839" s="51">
        <f>INDEX(Customers!$C$2:$C$805,MATCH(F2839,Customers!$A$2:$A$805,0))</f>
        <v/>
      </c>
      <c r="W2839">
        <f>INDEX(Customers!$D$2:$D$805,MATCH(F2839,Customers!$A$2:$A$805,0))</f>
        <v/>
      </c>
      <c r="X2839">
        <f>YEAR(C2839)</f>
        <v/>
      </c>
      <c r="Y2839">
        <f>X2839-YEAR(V2839)+1</f>
        <v/>
      </c>
    </row>
    <row r="2840">
      <c r="A2840" t="n">
        <v>2839</v>
      </c>
      <c r="B2840" t="inlineStr">
        <is>
          <t>US-2021-126557</t>
        </is>
      </c>
      <c r="C2840" s="51" t="n">
        <v>44389</v>
      </c>
      <c r="D2840" s="51" t="n">
        <v>44394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60610</t>
        </is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  <c r="V2840" s="51">
        <f>INDEX(Customers!$C$2:$C$805,MATCH(F2840,Customers!$A$2:$A$805,0))</f>
        <v/>
      </c>
      <c r="W2840">
        <f>INDEX(Customers!$D$2:$D$805,MATCH(F2840,Customers!$A$2:$A$805,0))</f>
        <v/>
      </c>
      <c r="X2840">
        <f>YEAR(C2840)</f>
        <v/>
      </c>
      <c r="Y2840">
        <f>X2840-YEAR(V2840)+1</f>
        <v/>
      </c>
    </row>
    <row r="2841">
      <c r="A2841" t="n">
        <v>2840</v>
      </c>
      <c r="B2841" t="inlineStr">
        <is>
          <t>US-2021-114069</t>
        </is>
      </c>
      <c r="C2841" s="51" t="n">
        <v>44390</v>
      </c>
      <c r="D2841" s="51" t="n">
        <v>44392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10035</t>
        </is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  <c r="V2841" s="51">
        <f>INDEX(Customers!$C$2:$C$805,MATCH(F2841,Customers!$A$2:$A$805,0))</f>
        <v/>
      </c>
      <c r="W2841">
        <f>INDEX(Customers!$D$2:$D$805,MATCH(F2841,Customers!$A$2:$A$805,0))</f>
        <v/>
      </c>
      <c r="X2841">
        <f>YEAR(C2841)</f>
        <v/>
      </c>
      <c r="Y2841">
        <f>X2841-YEAR(V2841)+1</f>
        <v/>
      </c>
    </row>
    <row r="2842">
      <c r="A2842" t="n">
        <v>2841</v>
      </c>
      <c r="B2842" t="inlineStr">
        <is>
          <t>US-2021-114069</t>
        </is>
      </c>
      <c r="C2842" s="51" t="n">
        <v>44390</v>
      </c>
      <c r="D2842" s="51" t="n">
        <v>44392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inlineStr">
        <is>
          <t>10035</t>
        </is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  <c r="V2842" s="51">
        <f>INDEX(Customers!$C$2:$C$805,MATCH(F2842,Customers!$A$2:$A$805,0))</f>
        <v/>
      </c>
      <c r="W2842">
        <f>INDEX(Customers!$D$2:$D$805,MATCH(F2842,Customers!$A$2:$A$805,0))</f>
        <v/>
      </c>
      <c r="X2842">
        <f>YEAR(C2842)</f>
        <v/>
      </c>
      <c r="Y2842">
        <f>X2842-YEAR(V2842)+1</f>
        <v/>
      </c>
    </row>
    <row r="2843">
      <c r="A2843" t="n">
        <v>2842</v>
      </c>
      <c r="B2843" t="inlineStr">
        <is>
          <t>US-2021-107349</t>
        </is>
      </c>
      <c r="C2843" s="51" t="n">
        <v>44390</v>
      </c>
      <c r="D2843" s="51" t="n">
        <v>44392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inlineStr">
        <is>
          <t>77095</t>
        </is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  <c r="V2843" s="51">
        <f>INDEX(Customers!$C$2:$C$805,MATCH(F2843,Customers!$A$2:$A$805,0))</f>
        <v/>
      </c>
      <c r="W2843">
        <f>INDEX(Customers!$D$2:$D$805,MATCH(F2843,Customers!$A$2:$A$805,0))</f>
        <v/>
      </c>
      <c r="X2843">
        <f>YEAR(C2843)</f>
        <v/>
      </c>
      <c r="Y2843">
        <f>X2843-YEAR(V2843)+1</f>
        <v/>
      </c>
    </row>
    <row r="2844">
      <c r="A2844" t="n">
        <v>2843</v>
      </c>
      <c r="B2844" t="inlineStr">
        <is>
          <t>US-2021-140851</t>
        </is>
      </c>
      <c r="C2844" s="51" t="n">
        <v>44390</v>
      </c>
      <c r="D2844" s="51" t="n">
        <v>44392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inlineStr">
        <is>
          <t>31204</t>
        </is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  <c r="V2844" s="51">
        <f>INDEX(Customers!$C$2:$C$805,MATCH(F2844,Customers!$A$2:$A$805,0))</f>
        <v/>
      </c>
      <c r="W2844">
        <f>INDEX(Customers!$D$2:$D$805,MATCH(F2844,Customers!$A$2:$A$805,0))</f>
        <v/>
      </c>
      <c r="X2844">
        <f>YEAR(C2844)</f>
        <v/>
      </c>
      <c r="Y2844">
        <f>X2844-YEAR(V2844)+1</f>
        <v/>
      </c>
    </row>
    <row r="2845">
      <c r="A2845" t="n">
        <v>2844</v>
      </c>
      <c r="B2845" t="inlineStr">
        <is>
          <t>US-2021-114069</t>
        </is>
      </c>
      <c r="C2845" s="51" t="n">
        <v>44390</v>
      </c>
      <c r="D2845" s="51" t="n">
        <v>44392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10035</t>
        </is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  <c r="V2845" s="51">
        <f>INDEX(Customers!$C$2:$C$805,MATCH(F2845,Customers!$A$2:$A$805,0))</f>
        <v/>
      </c>
      <c r="W2845">
        <f>INDEX(Customers!$D$2:$D$805,MATCH(F2845,Customers!$A$2:$A$805,0))</f>
        <v/>
      </c>
      <c r="X2845">
        <f>YEAR(C2845)</f>
        <v/>
      </c>
      <c r="Y2845">
        <f>X2845-YEAR(V2845)+1</f>
        <v/>
      </c>
    </row>
    <row r="2846">
      <c r="A2846" t="n">
        <v>2845</v>
      </c>
      <c r="B2846" t="inlineStr">
        <is>
          <t>US-2021-143364</t>
        </is>
      </c>
      <c r="C2846" s="51" t="n">
        <v>44391</v>
      </c>
      <c r="D2846" s="51" t="n">
        <v>44396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inlineStr">
        <is>
          <t>85204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  <c r="V2846" s="51">
        <f>INDEX(Customers!$C$2:$C$805,MATCH(F2846,Customers!$A$2:$A$805,0))</f>
        <v/>
      </c>
      <c r="W2846">
        <f>INDEX(Customers!$D$2:$D$805,MATCH(F2846,Customers!$A$2:$A$805,0))</f>
        <v/>
      </c>
      <c r="X2846">
        <f>YEAR(C2846)</f>
        <v/>
      </c>
      <c r="Y2846">
        <f>X2846-YEAR(V2846)+1</f>
        <v/>
      </c>
    </row>
    <row r="2847">
      <c r="A2847" t="n">
        <v>2846</v>
      </c>
      <c r="B2847" t="inlineStr">
        <is>
          <t>US-2021-143364</t>
        </is>
      </c>
      <c r="C2847" s="51" t="n">
        <v>44391</v>
      </c>
      <c r="D2847" s="51" t="n">
        <v>44396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inlineStr">
        <is>
          <t>85204</t>
        </is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  <c r="V2847" s="51">
        <f>INDEX(Customers!$C$2:$C$805,MATCH(F2847,Customers!$A$2:$A$805,0))</f>
        <v/>
      </c>
      <c r="W2847">
        <f>INDEX(Customers!$D$2:$D$805,MATCH(F2847,Customers!$A$2:$A$805,0))</f>
        <v/>
      </c>
      <c r="X2847">
        <f>YEAR(C2847)</f>
        <v/>
      </c>
      <c r="Y2847">
        <f>X2847-YEAR(V2847)+1</f>
        <v/>
      </c>
    </row>
    <row r="2848">
      <c r="A2848" t="n">
        <v>2847</v>
      </c>
      <c r="B2848" t="inlineStr">
        <is>
          <t>US-2021-143364</t>
        </is>
      </c>
      <c r="C2848" s="51" t="n">
        <v>44391</v>
      </c>
      <c r="D2848" s="51" t="n">
        <v>44396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inlineStr">
        <is>
          <t>85204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  <c r="V2848" s="51">
        <f>INDEX(Customers!$C$2:$C$805,MATCH(F2848,Customers!$A$2:$A$805,0))</f>
        <v/>
      </c>
      <c r="W2848">
        <f>INDEX(Customers!$D$2:$D$805,MATCH(F2848,Customers!$A$2:$A$805,0))</f>
        <v/>
      </c>
      <c r="X2848">
        <f>YEAR(C2848)</f>
        <v/>
      </c>
      <c r="Y2848">
        <f>X2848-YEAR(V2848)+1</f>
        <v/>
      </c>
    </row>
    <row r="2849">
      <c r="A2849" t="n">
        <v>2848</v>
      </c>
      <c r="B2849" t="inlineStr">
        <is>
          <t>US-2021-143364</t>
        </is>
      </c>
      <c r="C2849" s="51" t="n">
        <v>44391</v>
      </c>
      <c r="D2849" s="51" t="n">
        <v>44396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inlineStr">
        <is>
          <t>85204</t>
        </is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  <c r="V2849" s="51">
        <f>INDEX(Customers!$C$2:$C$805,MATCH(F2849,Customers!$A$2:$A$805,0))</f>
        <v/>
      </c>
      <c r="W2849">
        <f>INDEX(Customers!$D$2:$D$805,MATCH(F2849,Customers!$A$2:$A$805,0))</f>
        <v/>
      </c>
      <c r="X2849">
        <f>YEAR(C2849)</f>
        <v/>
      </c>
      <c r="Y2849">
        <f>X2849-YEAR(V2849)+1</f>
        <v/>
      </c>
    </row>
    <row r="2850">
      <c r="A2850" t="n">
        <v>2849</v>
      </c>
      <c r="B2850" t="inlineStr">
        <is>
          <t>US-2021-113404</t>
        </is>
      </c>
      <c r="C2850" s="51" t="n">
        <v>44393</v>
      </c>
      <c r="D2850" s="51" t="n">
        <v>44393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inlineStr">
        <is>
          <t>94122</t>
        </is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  <c r="V2850" s="51">
        <f>INDEX(Customers!$C$2:$C$805,MATCH(F2850,Customers!$A$2:$A$805,0))</f>
        <v/>
      </c>
      <c r="W2850">
        <f>INDEX(Customers!$D$2:$D$805,MATCH(F2850,Customers!$A$2:$A$805,0))</f>
        <v/>
      </c>
      <c r="X2850">
        <f>YEAR(C2850)</f>
        <v/>
      </c>
      <c r="Y2850">
        <f>X2850-YEAR(V2850)+1</f>
        <v/>
      </c>
    </row>
    <row r="2851">
      <c r="A2851" t="n">
        <v>2850</v>
      </c>
      <c r="B2851" t="inlineStr">
        <is>
          <t>US-2021-113404</t>
        </is>
      </c>
      <c r="C2851" s="51" t="n">
        <v>44393</v>
      </c>
      <c r="D2851" s="51" t="n">
        <v>44393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inlineStr">
        <is>
          <t>94122</t>
        </is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  <c r="V2851" s="51">
        <f>INDEX(Customers!$C$2:$C$805,MATCH(F2851,Customers!$A$2:$A$805,0))</f>
        <v/>
      </c>
      <c r="W2851">
        <f>INDEX(Customers!$D$2:$D$805,MATCH(F2851,Customers!$A$2:$A$805,0))</f>
        <v/>
      </c>
      <c r="X2851">
        <f>YEAR(C2851)</f>
        <v/>
      </c>
      <c r="Y2851">
        <f>X2851-YEAR(V2851)+1</f>
        <v/>
      </c>
    </row>
    <row r="2852">
      <c r="A2852" t="n">
        <v>2851</v>
      </c>
      <c r="B2852" t="inlineStr">
        <is>
          <t>US-2021-146948</t>
        </is>
      </c>
      <c r="C2852" s="51" t="n">
        <v>44393</v>
      </c>
      <c r="D2852" s="51" t="n">
        <v>44397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inlineStr">
        <is>
          <t>21215</t>
        </is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  <c r="V2852" s="51">
        <f>INDEX(Customers!$C$2:$C$805,MATCH(F2852,Customers!$A$2:$A$805,0))</f>
        <v/>
      </c>
      <c r="W2852">
        <f>INDEX(Customers!$D$2:$D$805,MATCH(F2852,Customers!$A$2:$A$805,0))</f>
        <v/>
      </c>
      <c r="X2852">
        <f>YEAR(C2852)</f>
        <v/>
      </c>
      <c r="Y2852">
        <f>X2852-YEAR(V2852)+1</f>
        <v/>
      </c>
    </row>
    <row r="2853">
      <c r="A2853" t="n">
        <v>2852</v>
      </c>
      <c r="B2853" t="inlineStr">
        <is>
          <t>US-2021-146948</t>
        </is>
      </c>
      <c r="C2853" s="51" t="n">
        <v>44393</v>
      </c>
      <c r="D2853" s="51" t="n">
        <v>44397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inlineStr">
        <is>
          <t>21215</t>
        </is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  <c r="V2853" s="51">
        <f>INDEX(Customers!$C$2:$C$805,MATCH(F2853,Customers!$A$2:$A$805,0))</f>
        <v/>
      </c>
      <c r="W2853">
        <f>INDEX(Customers!$D$2:$D$805,MATCH(F2853,Customers!$A$2:$A$805,0))</f>
        <v/>
      </c>
      <c r="X2853">
        <f>YEAR(C2853)</f>
        <v/>
      </c>
      <c r="Y2853">
        <f>X2853-YEAR(V2853)+1</f>
        <v/>
      </c>
    </row>
    <row r="2854">
      <c r="A2854" t="n">
        <v>2853</v>
      </c>
      <c r="B2854" t="inlineStr">
        <is>
          <t>US-2021-146948</t>
        </is>
      </c>
      <c r="C2854" s="51" t="n">
        <v>44393</v>
      </c>
      <c r="D2854" s="51" t="n">
        <v>44397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inlineStr">
        <is>
          <t>21215</t>
        </is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  <c r="V2854" s="51">
        <f>INDEX(Customers!$C$2:$C$805,MATCH(F2854,Customers!$A$2:$A$805,0))</f>
        <v/>
      </c>
      <c r="W2854">
        <f>INDEX(Customers!$D$2:$D$805,MATCH(F2854,Customers!$A$2:$A$805,0))</f>
        <v/>
      </c>
      <c r="X2854">
        <f>YEAR(C2854)</f>
        <v/>
      </c>
      <c r="Y2854">
        <f>X2854-YEAR(V2854)+1</f>
        <v/>
      </c>
    </row>
    <row r="2855">
      <c r="A2855" t="n">
        <v>2854</v>
      </c>
      <c r="B2855" t="inlineStr">
        <is>
          <t>US-2021-166520</t>
        </is>
      </c>
      <c r="C2855" s="51" t="n">
        <v>44393</v>
      </c>
      <c r="D2855" s="51" t="n">
        <v>44396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inlineStr">
        <is>
          <t>10035</t>
        </is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  <c r="V2855" s="51">
        <f>INDEX(Customers!$C$2:$C$805,MATCH(F2855,Customers!$A$2:$A$805,0))</f>
        <v/>
      </c>
      <c r="W2855">
        <f>INDEX(Customers!$D$2:$D$805,MATCH(F2855,Customers!$A$2:$A$805,0))</f>
        <v/>
      </c>
      <c r="X2855">
        <f>YEAR(C2855)</f>
        <v/>
      </c>
      <c r="Y2855">
        <f>X2855-YEAR(V2855)+1</f>
        <v/>
      </c>
    </row>
    <row r="2856">
      <c r="A2856" t="n">
        <v>2855</v>
      </c>
      <c r="B2856" t="inlineStr">
        <is>
          <t>US-2021-166520</t>
        </is>
      </c>
      <c r="C2856" s="51" t="n">
        <v>44393</v>
      </c>
      <c r="D2856" s="51" t="n">
        <v>44396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inlineStr">
        <is>
          <t>10035</t>
        </is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  <c r="V2856" s="51">
        <f>INDEX(Customers!$C$2:$C$805,MATCH(F2856,Customers!$A$2:$A$805,0))</f>
        <v/>
      </c>
      <c r="W2856">
        <f>INDEX(Customers!$D$2:$D$805,MATCH(F2856,Customers!$A$2:$A$805,0))</f>
        <v/>
      </c>
      <c r="X2856">
        <f>YEAR(C2856)</f>
        <v/>
      </c>
      <c r="Y2856">
        <f>X2856-YEAR(V2856)+1</f>
        <v/>
      </c>
    </row>
    <row r="2857">
      <c r="A2857" t="n">
        <v>2856</v>
      </c>
      <c r="B2857" t="inlineStr">
        <is>
          <t>US-2021-138534</t>
        </is>
      </c>
      <c r="C2857" s="51" t="n">
        <v>44394</v>
      </c>
      <c r="D2857" s="51" t="n">
        <v>44396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inlineStr">
        <is>
          <t>93309</t>
        </is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  <c r="V2857" s="51">
        <f>INDEX(Customers!$C$2:$C$805,MATCH(F2857,Customers!$A$2:$A$805,0))</f>
        <v/>
      </c>
      <c r="W2857">
        <f>INDEX(Customers!$D$2:$D$805,MATCH(F2857,Customers!$A$2:$A$805,0))</f>
        <v/>
      </c>
      <c r="X2857">
        <f>YEAR(C2857)</f>
        <v/>
      </c>
      <c r="Y2857">
        <f>X2857-YEAR(V2857)+1</f>
        <v/>
      </c>
    </row>
    <row r="2858">
      <c r="A2858" t="n">
        <v>2857</v>
      </c>
      <c r="B2858" t="inlineStr">
        <is>
          <t>US-2021-149629</t>
        </is>
      </c>
      <c r="C2858" s="51" t="n">
        <v>44394</v>
      </c>
      <c r="D2858" s="51" t="n">
        <v>44397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inlineStr">
        <is>
          <t>34952</t>
        </is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  <c r="V2858" s="51">
        <f>INDEX(Customers!$C$2:$C$805,MATCH(F2858,Customers!$A$2:$A$805,0))</f>
        <v/>
      </c>
      <c r="W2858">
        <f>INDEX(Customers!$D$2:$D$805,MATCH(F2858,Customers!$A$2:$A$805,0))</f>
        <v/>
      </c>
      <c r="X2858">
        <f>YEAR(C2858)</f>
        <v/>
      </c>
      <c r="Y2858">
        <f>X2858-YEAR(V2858)+1</f>
        <v/>
      </c>
    </row>
    <row r="2859">
      <c r="A2859" t="n">
        <v>2858</v>
      </c>
      <c r="B2859" t="inlineStr">
        <is>
          <t>US-2021-121132</t>
        </is>
      </c>
      <c r="C2859" s="51" t="n">
        <v>44394</v>
      </c>
      <c r="D2859" s="51" t="n">
        <v>44401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inlineStr">
        <is>
          <t>77041</t>
        </is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  <c r="V2859" s="51">
        <f>INDEX(Customers!$C$2:$C$805,MATCH(F2859,Customers!$A$2:$A$805,0))</f>
        <v/>
      </c>
      <c r="W2859">
        <f>INDEX(Customers!$D$2:$D$805,MATCH(F2859,Customers!$A$2:$A$805,0))</f>
        <v/>
      </c>
      <c r="X2859">
        <f>YEAR(C2859)</f>
        <v/>
      </c>
      <c r="Y2859">
        <f>X2859-YEAR(V2859)+1</f>
        <v/>
      </c>
    </row>
    <row r="2860">
      <c r="A2860" t="n">
        <v>2859</v>
      </c>
      <c r="B2860" t="inlineStr">
        <is>
          <t>US-2021-121132</t>
        </is>
      </c>
      <c r="C2860" s="51" t="n">
        <v>44394</v>
      </c>
      <c r="D2860" s="51" t="n">
        <v>44401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77041</t>
        </is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  <c r="V2860" s="51">
        <f>INDEX(Customers!$C$2:$C$805,MATCH(F2860,Customers!$A$2:$A$805,0))</f>
        <v/>
      </c>
      <c r="W2860">
        <f>INDEX(Customers!$D$2:$D$805,MATCH(F2860,Customers!$A$2:$A$805,0))</f>
        <v/>
      </c>
      <c r="X2860">
        <f>YEAR(C2860)</f>
        <v/>
      </c>
      <c r="Y2860">
        <f>X2860-YEAR(V2860)+1</f>
        <v/>
      </c>
    </row>
    <row r="2861">
      <c r="A2861" t="n">
        <v>2860</v>
      </c>
      <c r="B2861" t="inlineStr">
        <is>
          <t>US-2021-122973</t>
        </is>
      </c>
      <c r="C2861" s="51" t="n">
        <v>44395</v>
      </c>
      <c r="D2861" s="51" t="n">
        <v>44397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inlineStr">
        <is>
          <t>10024</t>
        </is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  <c r="V2861" s="51">
        <f>INDEX(Customers!$C$2:$C$805,MATCH(F2861,Customers!$A$2:$A$805,0))</f>
        <v/>
      </c>
      <c r="W2861">
        <f>INDEX(Customers!$D$2:$D$805,MATCH(F2861,Customers!$A$2:$A$805,0))</f>
        <v/>
      </c>
      <c r="X2861">
        <f>YEAR(C2861)</f>
        <v/>
      </c>
      <c r="Y2861">
        <f>X2861-YEAR(V2861)+1</f>
        <v/>
      </c>
    </row>
    <row r="2862">
      <c r="A2862" t="n">
        <v>2861</v>
      </c>
      <c r="B2862" t="inlineStr">
        <is>
          <t>US-2021-159590</t>
        </is>
      </c>
      <c r="C2862" s="51" t="n">
        <v>44395</v>
      </c>
      <c r="D2862" s="51" t="n">
        <v>44398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inlineStr">
        <is>
          <t>10009</t>
        </is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  <c r="V2862" s="51">
        <f>INDEX(Customers!$C$2:$C$805,MATCH(F2862,Customers!$A$2:$A$805,0))</f>
        <v/>
      </c>
      <c r="W2862">
        <f>INDEX(Customers!$D$2:$D$805,MATCH(F2862,Customers!$A$2:$A$805,0))</f>
        <v/>
      </c>
      <c r="X2862">
        <f>YEAR(C2862)</f>
        <v/>
      </c>
      <c r="Y2862">
        <f>X2862-YEAR(V2862)+1</f>
        <v/>
      </c>
    </row>
    <row r="2863">
      <c r="A2863" t="n">
        <v>2862</v>
      </c>
      <c r="B2863" t="inlineStr">
        <is>
          <t>US-2021-122973</t>
        </is>
      </c>
      <c r="C2863" s="51" t="n">
        <v>44395</v>
      </c>
      <c r="D2863" s="51" t="n">
        <v>44397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inlineStr">
        <is>
          <t>10024</t>
        </is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  <c r="V2863" s="51">
        <f>INDEX(Customers!$C$2:$C$805,MATCH(F2863,Customers!$A$2:$A$805,0))</f>
        <v/>
      </c>
      <c r="W2863">
        <f>INDEX(Customers!$D$2:$D$805,MATCH(F2863,Customers!$A$2:$A$805,0))</f>
        <v/>
      </c>
      <c r="X2863">
        <f>YEAR(C2863)</f>
        <v/>
      </c>
      <c r="Y2863">
        <f>X2863-YEAR(V2863)+1</f>
        <v/>
      </c>
    </row>
    <row r="2864">
      <c r="A2864" t="n">
        <v>2863</v>
      </c>
      <c r="B2864" t="inlineStr">
        <is>
          <t>US-2021-111206</t>
        </is>
      </c>
      <c r="C2864" s="51" t="n">
        <v>44395</v>
      </c>
      <c r="D2864" s="51" t="n">
        <v>44399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inlineStr">
        <is>
          <t>92105</t>
        </is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  <c r="V2864" s="51">
        <f>INDEX(Customers!$C$2:$C$805,MATCH(F2864,Customers!$A$2:$A$805,0))</f>
        <v/>
      </c>
      <c r="W2864">
        <f>INDEX(Customers!$D$2:$D$805,MATCH(F2864,Customers!$A$2:$A$805,0))</f>
        <v/>
      </c>
      <c r="X2864">
        <f>YEAR(C2864)</f>
        <v/>
      </c>
      <c r="Y2864">
        <f>X2864-YEAR(V2864)+1</f>
        <v/>
      </c>
    </row>
    <row r="2865">
      <c r="A2865" t="n">
        <v>2864</v>
      </c>
      <c r="B2865" t="inlineStr">
        <is>
          <t>US-2021-122973</t>
        </is>
      </c>
      <c r="C2865" s="51" t="n">
        <v>44395</v>
      </c>
      <c r="D2865" s="51" t="n">
        <v>44397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inlineStr">
        <is>
          <t>10024</t>
        </is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  <c r="V2865" s="51">
        <f>INDEX(Customers!$C$2:$C$805,MATCH(F2865,Customers!$A$2:$A$805,0))</f>
        <v/>
      </c>
      <c r="W2865">
        <f>INDEX(Customers!$D$2:$D$805,MATCH(F2865,Customers!$A$2:$A$805,0))</f>
        <v/>
      </c>
      <c r="X2865">
        <f>YEAR(C2865)</f>
        <v/>
      </c>
      <c r="Y2865">
        <f>X2865-YEAR(V2865)+1</f>
        <v/>
      </c>
    </row>
    <row r="2866">
      <c r="A2866" t="n">
        <v>2865</v>
      </c>
      <c r="B2866" t="inlineStr">
        <is>
          <t>US-2021-160150</t>
        </is>
      </c>
      <c r="C2866" s="51" t="n">
        <v>44396</v>
      </c>
      <c r="D2866" s="51" t="n">
        <v>44397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inlineStr">
        <is>
          <t>85023</t>
        </is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  <c r="V2866" s="51">
        <f>INDEX(Customers!$C$2:$C$805,MATCH(F2866,Customers!$A$2:$A$805,0))</f>
        <v/>
      </c>
      <c r="W2866">
        <f>INDEX(Customers!$D$2:$D$805,MATCH(F2866,Customers!$A$2:$A$805,0))</f>
        <v/>
      </c>
      <c r="X2866">
        <f>YEAR(C2866)</f>
        <v/>
      </c>
      <c r="Y2866">
        <f>X2866-YEAR(V2866)+1</f>
        <v/>
      </c>
    </row>
    <row r="2867">
      <c r="A2867" t="n">
        <v>2866</v>
      </c>
      <c r="B2867" t="inlineStr">
        <is>
          <t>US-2021-122784</t>
        </is>
      </c>
      <c r="C2867" s="51" t="n">
        <v>44397</v>
      </c>
      <c r="D2867" s="51" t="n">
        <v>44404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inlineStr">
        <is>
          <t>60035</t>
        </is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  <c r="V2867" s="51">
        <f>INDEX(Customers!$C$2:$C$805,MATCH(F2867,Customers!$A$2:$A$805,0))</f>
        <v/>
      </c>
      <c r="W2867">
        <f>INDEX(Customers!$D$2:$D$805,MATCH(F2867,Customers!$A$2:$A$805,0))</f>
        <v/>
      </c>
      <c r="X2867">
        <f>YEAR(C2867)</f>
        <v/>
      </c>
      <c r="Y2867">
        <f>X2867-YEAR(V2867)+1</f>
        <v/>
      </c>
    </row>
    <row r="2868">
      <c r="A2868" t="n">
        <v>2867</v>
      </c>
      <c r="B2868" t="inlineStr">
        <is>
          <t>US-2021-122784</t>
        </is>
      </c>
      <c r="C2868" s="51" t="n">
        <v>44397</v>
      </c>
      <c r="D2868" s="51" t="n">
        <v>44404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inlineStr">
        <is>
          <t>60035</t>
        </is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  <c r="V2868" s="51">
        <f>INDEX(Customers!$C$2:$C$805,MATCH(F2868,Customers!$A$2:$A$805,0))</f>
        <v/>
      </c>
      <c r="W2868">
        <f>INDEX(Customers!$D$2:$D$805,MATCH(F2868,Customers!$A$2:$A$805,0))</f>
        <v/>
      </c>
      <c r="X2868">
        <f>YEAR(C2868)</f>
        <v/>
      </c>
      <c r="Y2868">
        <f>X2868-YEAR(V2868)+1</f>
        <v/>
      </c>
    </row>
    <row r="2869">
      <c r="A2869" t="n">
        <v>2868</v>
      </c>
      <c r="B2869" t="inlineStr">
        <is>
          <t>US-2021-122784</t>
        </is>
      </c>
      <c r="C2869" s="51" t="n">
        <v>44397</v>
      </c>
      <c r="D2869" s="51" t="n">
        <v>44404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inlineStr">
        <is>
          <t>60035</t>
        </is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  <c r="V2869" s="51">
        <f>INDEX(Customers!$C$2:$C$805,MATCH(F2869,Customers!$A$2:$A$805,0))</f>
        <v/>
      </c>
      <c r="W2869">
        <f>INDEX(Customers!$D$2:$D$805,MATCH(F2869,Customers!$A$2:$A$805,0))</f>
        <v/>
      </c>
      <c r="X2869">
        <f>YEAR(C2869)</f>
        <v/>
      </c>
      <c r="Y2869">
        <f>X2869-YEAR(V2869)+1</f>
        <v/>
      </c>
    </row>
    <row r="2870">
      <c r="A2870" t="n">
        <v>2869</v>
      </c>
      <c r="B2870" t="inlineStr">
        <is>
          <t>US-2021-160472</t>
        </is>
      </c>
      <c r="C2870" s="51" t="n">
        <v>44397</v>
      </c>
      <c r="D2870" s="51" t="n">
        <v>44402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inlineStr">
        <is>
          <t>46614</t>
        </is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  <c r="V2870" s="51">
        <f>INDEX(Customers!$C$2:$C$805,MATCH(F2870,Customers!$A$2:$A$805,0))</f>
        <v/>
      </c>
      <c r="W2870">
        <f>INDEX(Customers!$D$2:$D$805,MATCH(F2870,Customers!$A$2:$A$805,0))</f>
        <v/>
      </c>
      <c r="X2870">
        <f>YEAR(C2870)</f>
        <v/>
      </c>
      <c r="Y2870">
        <f>X2870-YEAR(V2870)+1</f>
        <v/>
      </c>
    </row>
    <row r="2871">
      <c r="A2871" t="n">
        <v>2870</v>
      </c>
      <c r="B2871" t="inlineStr">
        <is>
          <t>US-2021-160472</t>
        </is>
      </c>
      <c r="C2871" s="51" t="n">
        <v>44397</v>
      </c>
      <c r="D2871" s="51" t="n">
        <v>44402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inlineStr">
        <is>
          <t>46614</t>
        </is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  <c r="V2871" s="51">
        <f>INDEX(Customers!$C$2:$C$805,MATCH(F2871,Customers!$A$2:$A$805,0))</f>
        <v/>
      </c>
      <c r="W2871">
        <f>INDEX(Customers!$D$2:$D$805,MATCH(F2871,Customers!$A$2:$A$805,0))</f>
        <v/>
      </c>
      <c r="X2871">
        <f>YEAR(C2871)</f>
        <v/>
      </c>
      <c r="Y2871">
        <f>X2871-YEAR(V2871)+1</f>
        <v/>
      </c>
    </row>
    <row r="2872">
      <c r="A2872" t="n">
        <v>2871</v>
      </c>
      <c r="B2872" t="inlineStr">
        <is>
          <t>US-2021-160472</t>
        </is>
      </c>
      <c r="C2872" s="51" t="n">
        <v>44397</v>
      </c>
      <c r="D2872" s="51" t="n">
        <v>44402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inlineStr">
        <is>
          <t>46614</t>
        </is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  <c r="V2872" s="51">
        <f>INDEX(Customers!$C$2:$C$805,MATCH(F2872,Customers!$A$2:$A$805,0))</f>
        <v/>
      </c>
      <c r="W2872">
        <f>INDEX(Customers!$D$2:$D$805,MATCH(F2872,Customers!$A$2:$A$805,0))</f>
        <v/>
      </c>
      <c r="X2872">
        <f>YEAR(C2872)</f>
        <v/>
      </c>
      <c r="Y2872">
        <f>X2872-YEAR(V2872)+1</f>
        <v/>
      </c>
    </row>
    <row r="2873">
      <c r="A2873" t="n">
        <v>2872</v>
      </c>
      <c r="B2873" t="inlineStr">
        <is>
          <t>US-2021-160472</t>
        </is>
      </c>
      <c r="C2873" s="51" t="n">
        <v>44397</v>
      </c>
      <c r="D2873" s="51" t="n">
        <v>44402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inlineStr">
        <is>
          <t>46614</t>
        </is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  <c r="V2873" s="51">
        <f>INDEX(Customers!$C$2:$C$805,MATCH(F2873,Customers!$A$2:$A$805,0))</f>
        <v/>
      </c>
      <c r="W2873">
        <f>INDEX(Customers!$D$2:$D$805,MATCH(F2873,Customers!$A$2:$A$805,0))</f>
        <v/>
      </c>
      <c r="X2873">
        <f>YEAR(C2873)</f>
        <v/>
      </c>
      <c r="Y2873">
        <f>X2873-YEAR(V2873)+1</f>
        <v/>
      </c>
    </row>
    <row r="2874">
      <c r="A2874" t="n">
        <v>2873</v>
      </c>
      <c r="B2874" t="inlineStr">
        <is>
          <t>US-2021-160472</t>
        </is>
      </c>
      <c r="C2874" s="51" t="n">
        <v>44397</v>
      </c>
      <c r="D2874" s="51" t="n">
        <v>44402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inlineStr">
        <is>
          <t>46614</t>
        </is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  <c r="V2874" s="51">
        <f>INDEX(Customers!$C$2:$C$805,MATCH(F2874,Customers!$A$2:$A$805,0))</f>
        <v/>
      </c>
      <c r="W2874">
        <f>INDEX(Customers!$D$2:$D$805,MATCH(F2874,Customers!$A$2:$A$805,0))</f>
        <v/>
      </c>
      <c r="X2874">
        <f>YEAR(C2874)</f>
        <v/>
      </c>
      <c r="Y2874">
        <f>X2874-YEAR(V2874)+1</f>
        <v/>
      </c>
    </row>
    <row r="2875">
      <c r="A2875" t="n">
        <v>2874</v>
      </c>
      <c r="B2875" t="inlineStr">
        <is>
          <t>US-2021-160472</t>
        </is>
      </c>
      <c r="C2875" s="51" t="n">
        <v>44397</v>
      </c>
      <c r="D2875" s="51" t="n">
        <v>44402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inlineStr">
        <is>
          <t>46614</t>
        </is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  <c r="V2875" s="51">
        <f>INDEX(Customers!$C$2:$C$805,MATCH(F2875,Customers!$A$2:$A$805,0))</f>
        <v/>
      </c>
      <c r="W2875">
        <f>INDEX(Customers!$D$2:$D$805,MATCH(F2875,Customers!$A$2:$A$805,0))</f>
        <v/>
      </c>
      <c r="X2875">
        <f>YEAR(C2875)</f>
        <v/>
      </c>
      <c r="Y2875">
        <f>X2875-YEAR(V2875)+1</f>
        <v/>
      </c>
    </row>
    <row r="2876">
      <c r="A2876" t="n">
        <v>2875</v>
      </c>
      <c r="B2876" t="inlineStr">
        <is>
          <t>US-2021-122784</t>
        </is>
      </c>
      <c r="C2876" s="51" t="n">
        <v>44397</v>
      </c>
      <c r="D2876" s="51" t="n">
        <v>44404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inlineStr">
        <is>
          <t>60035</t>
        </is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  <c r="V2876" s="51">
        <f>INDEX(Customers!$C$2:$C$805,MATCH(F2876,Customers!$A$2:$A$805,0))</f>
        <v/>
      </c>
      <c r="W2876">
        <f>INDEX(Customers!$D$2:$D$805,MATCH(F2876,Customers!$A$2:$A$805,0))</f>
        <v/>
      </c>
      <c r="X2876">
        <f>YEAR(C2876)</f>
        <v/>
      </c>
      <c r="Y2876">
        <f>X2876-YEAR(V2876)+1</f>
        <v/>
      </c>
    </row>
    <row r="2877">
      <c r="A2877" t="n">
        <v>2876</v>
      </c>
      <c r="B2877" t="inlineStr">
        <is>
          <t>US-2021-120810</t>
        </is>
      </c>
      <c r="C2877" s="51" t="n">
        <v>44400</v>
      </c>
      <c r="D2877" s="51" t="n">
        <v>44404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inlineStr">
        <is>
          <t>10009</t>
        </is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  <c r="V2877" s="51">
        <f>INDEX(Customers!$C$2:$C$805,MATCH(F2877,Customers!$A$2:$A$805,0))</f>
        <v/>
      </c>
      <c r="W2877">
        <f>INDEX(Customers!$D$2:$D$805,MATCH(F2877,Customers!$A$2:$A$805,0))</f>
        <v/>
      </c>
      <c r="X2877">
        <f>YEAR(C2877)</f>
        <v/>
      </c>
      <c r="Y2877">
        <f>X2877-YEAR(V2877)+1</f>
        <v/>
      </c>
    </row>
    <row r="2878">
      <c r="A2878" t="n">
        <v>2877</v>
      </c>
      <c r="B2878" t="inlineStr">
        <is>
          <t>US-2021-120810</t>
        </is>
      </c>
      <c r="C2878" s="51" t="n">
        <v>44400</v>
      </c>
      <c r="D2878" s="51" t="n">
        <v>44404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10009</t>
        </is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  <c r="V2878" s="51">
        <f>INDEX(Customers!$C$2:$C$805,MATCH(F2878,Customers!$A$2:$A$805,0))</f>
        <v/>
      </c>
      <c r="W2878">
        <f>INDEX(Customers!$D$2:$D$805,MATCH(F2878,Customers!$A$2:$A$805,0))</f>
        <v/>
      </c>
      <c r="X2878">
        <f>YEAR(C2878)</f>
        <v/>
      </c>
      <c r="Y2878">
        <f>X2878-YEAR(V2878)+1</f>
        <v/>
      </c>
    </row>
    <row r="2879">
      <c r="A2879" t="n">
        <v>2878</v>
      </c>
      <c r="B2879" t="inlineStr">
        <is>
          <t>US-2021-124044</t>
        </is>
      </c>
      <c r="C2879" s="51" t="n">
        <v>44400</v>
      </c>
      <c r="D2879" s="51" t="n">
        <v>44403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inlineStr">
        <is>
          <t>14609</t>
        </is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  <c r="V2879" s="51">
        <f>INDEX(Customers!$C$2:$C$805,MATCH(F2879,Customers!$A$2:$A$805,0))</f>
        <v/>
      </c>
      <c r="W2879">
        <f>INDEX(Customers!$D$2:$D$805,MATCH(F2879,Customers!$A$2:$A$805,0))</f>
        <v/>
      </c>
      <c r="X2879">
        <f>YEAR(C2879)</f>
        <v/>
      </c>
      <c r="Y2879">
        <f>X2879-YEAR(V2879)+1</f>
        <v/>
      </c>
    </row>
    <row r="2880">
      <c r="A2880" t="n">
        <v>2879</v>
      </c>
      <c r="B2880" t="inlineStr">
        <is>
          <t>US-2021-103135</t>
        </is>
      </c>
      <c r="C2880" s="51" t="n">
        <v>44401</v>
      </c>
      <c r="D2880" s="51" t="n">
        <v>44405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inlineStr">
        <is>
          <t>40214</t>
        </is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  <c r="V2880" s="51">
        <f>INDEX(Customers!$C$2:$C$805,MATCH(F2880,Customers!$A$2:$A$805,0))</f>
        <v/>
      </c>
      <c r="W2880">
        <f>INDEX(Customers!$D$2:$D$805,MATCH(F2880,Customers!$A$2:$A$805,0))</f>
        <v/>
      </c>
      <c r="X2880">
        <f>YEAR(C2880)</f>
        <v/>
      </c>
      <c r="Y2880">
        <f>X2880-YEAR(V2880)+1</f>
        <v/>
      </c>
    </row>
    <row r="2881">
      <c r="A2881" t="n">
        <v>2880</v>
      </c>
      <c r="B2881" t="inlineStr">
        <is>
          <t>US-2021-103135</t>
        </is>
      </c>
      <c r="C2881" s="51" t="n">
        <v>44401</v>
      </c>
      <c r="D2881" s="51" t="n">
        <v>44405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inlineStr">
        <is>
          <t>40214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  <c r="V2881" s="51">
        <f>INDEX(Customers!$C$2:$C$805,MATCH(F2881,Customers!$A$2:$A$805,0))</f>
        <v/>
      </c>
      <c r="W2881">
        <f>INDEX(Customers!$D$2:$D$805,MATCH(F2881,Customers!$A$2:$A$805,0))</f>
        <v/>
      </c>
      <c r="X2881">
        <f>YEAR(C2881)</f>
        <v/>
      </c>
      <c r="Y2881">
        <f>X2881-YEAR(V2881)+1</f>
        <v/>
      </c>
    </row>
    <row r="2882">
      <c r="A2882" t="n">
        <v>2881</v>
      </c>
      <c r="B2882" t="inlineStr">
        <is>
          <t>US-2021-103135</t>
        </is>
      </c>
      <c r="C2882" s="51" t="n">
        <v>44401</v>
      </c>
      <c r="D2882" s="51" t="n">
        <v>44405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inlineStr">
        <is>
          <t>40214</t>
        </is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  <c r="V2882" s="51">
        <f>INDEX(Customers!$C$2:$C$805,MATCH(F2882,Customers!$A$2:$A$805,0))</f>
        <v/>
      </c>
      <c r="W2882">
        <f>INDEX(Customers!$D$2:$D$805,MATCH(F2882,Customers!$A$2:$A$805,0))</f>
        <v/>
      </c>
      <c r="X2882">
        <f>YEAR(C2882)</f>
        <v/>
      </c>
      <c r="Y2882">
        <f>X2882-YEAR(V2882)+1</f>
        <v/>
      </c>
    </row>
    <row r="2883">
      <c r="A2883" t="n">
        <v>2882</v>
      </c>
      <c r="B2883" t="inlineStr">
        <is>
          <t>US-2021-103135</t>
        </is>
      </c>
      <c r="C2883" s="51" t="n">
        <v>44401</v>
      </c>
      <c r="D2883" s="51" t="n">
        <v>44405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inlineStr">
        <is>
          <t>40214</t>
        </is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  <c r="V2883" s="51">
        <f>INDEX(Customers!$C$2:$C$805,MATCH(F2883,Customers!$A$2:$A$805,0))</f>
        <v/>
      </c>
      <c r="W2883">
        <f>INDEX(Customers!$D$2:$D$805,MATCH(F2883,Customers!$A$2:$A$805,0))</f>
        <v/>
      </c>
      <c r="X2883">
        <f>YEAR(C2883)</f>
        <v/>
      </c>
      <c r="Y2883">
        <f>X2883-YEAR(V2883)+1</f>
        <v/>
      </c>
    </row>
    <row r="2884">
      <c r="A2884" t="n">
        <v>2883</v>
      </c>
      <c r="B2884" t="inlineStr">
        <is>
          <t>US-2021-148635</t>
        </is>
      </c>
      <c r="C2884" s="51" t="n">
        <v>44402</v>
      </c>
      <c r="D2884" s="51" t="n">
        <v>44404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inlineStr">
        <is>
          <t>98115</t>
        </is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  <c r="V2884" s="51">
        <f>INDEX(Customers!$C$2:$C$805,MATCH(F2884,Customers!$A$2:$A$805,0))</f>
        <v/>
      </c>
      <c r="W2884">
        <f>INDEX(Customers!$D$2:$D$805,MATCH(F2884,Customers!$A$2:$A$805,0))</f>
        <v/>
      </c>
      <c r="X2884">
        <f>YEAR(C2884)</f>
        <v/>
      </c>
      <c r="Y2884">
        <f>X2884-YEAR(V2884)+1</f>
        <v/>
      </c>
    </row>
    <row r="2885">
      <c r="A2885" t="n">
        <v>2884</v>
      </c>
      <c r="B2885" t="inlineStr">
        <is>
          <t>US-2021-148635</t>
        </is>
      </c>
      <c r="C2885" s="51" t="n">
        <v>44402</v>
      </c>
      <c r="D2885" s="51" t="n">
        <v>44404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98115</t>
        </is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  <c r="V2885" s="51">
        <f>INDEX(Customers!$C$2:$C$805,MATCH(F2885,Customers!$A$2:$A$805,0))</f>
        <v/>
      </c>
      <c r="W2885">
        <f>INDEX(Customers!$D$2:$D$805,MATCH(F2885,Customers!$A$2:$A$805,0))</f>
        <v/>
      </c>
      <c r="X2885">
        <f>YEAR(C2885)</f>
        <v/>
      </c>
      <c r="Y2885">
        <f>X2885-YEAR(V2885)+1</f>
        <v/>
      </c>
    </row>
    <row r="2886">
      <c r="A2886" t="n">
        <v>2885</v>
      </c>
      <c r="B2886" t="inlineStr">
        <is>
          <t>US-2021-154291</t>
        </is>
      </c>
      <c r="C2886" s="51" t="n">
        <v>44402</v>
      </c>
      <c r="D2886" s="51" t="n">
        <v>44406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inlineStr">
        <is>
          <t>36116</t>
        </is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  <c r="V2886" s="51">
        <f>INDEX(Customers!$C$2:$C$805,MATCH(F2886,Customers!$A$2:$A$805,0))</f>
        <v/>
      </c>
      <c r="W2886">
        <f>INDEX(Customers!$D$2:$D$805,MATCH(F2886,Customers!$A$2:$A$805,0))</f>
        <v/>
      </c>
      <c r="X2886">
        <f>YEAR(C2886)</f>
        <v/>
      </c>
      <c r="Y2886">
        <f>X2886-YEAR(V2886)+1</f>
        <v/>
      </c>
    </row>
    <row r="2887">
      <c r="A2887" t="n">
        <v>2886</v>
      </c>
      <c r="B2887" t="inlineStr">
        <is>
          <t>US-2021-150161</t>
        </is>
      </c>
      <c r="C2887" s="51" t="n">
        <v>44402</v>
      </c>
      <c r="D2887" s="51" t="n">
        <v>44406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inlineStr">
        <is>
          <t>19143</t>
        </is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  <c r="V2887" s="51">
        <f>INDEX(Customers!$C$2:$C$805,MATCH(F2887,Customers!$A$2:$A$805,0))</f>
        <v/>
      </c>
      <c r="W2887">
        <f>INDEX(Customers!$D$2:$D$805,MATCH(F2887,Customers!$A$2:$A$805,0))</f>
        <v/>
      </c>
      <c r="X2887">
        <f>YEAR(C2887)</f>
        <v/>
      </c>
      <c r="Y2887">
        <f>X2887-YEAR(V2887)+1</f>
        <v/>
      </c>
    </row>
    <row r="2888">
      <c r="A2888" t="n">
        <v>2887</v>
      </c>
      <c r="B2888" t="inlineStr">
        <is>
          <t>US-2021-154291</t>
        </is>
      </c>
      <c r="C2888" s="51" t="n">
        <v>44402</v>
      </c>
      <c r="D2888" s="51" t="n">
        <v>44406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inlineStr">
        <is>
          <t>36116</t>
        </is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  <c r="V2888" s="51">
        <f>INDEX(Customers!$C$2:$C$805,MATCH(F2888,Customers!$A$2:$A$805,0))</f>
        <v/>
      </c>
      <c r="W2888">
        <f>INDEX(Customers!$D$2:$D$805,MATCH(F2888,Customers!$A$2:$A$805,0))</f>
        <v/>
      </c>
      <c r="X2888">
        <f>YEAR(C2888)</f>
        <v/>
      </c>
      <c r="Y2888">
        <f>X2888-YEAR(V2888)+1</f>
        <v/>
      </c>
    </row>
    <row r="2889">
      <c r="A2889" t="n">
        <v>2888</v>
      </c>
      <c r="B2889" t="inlineStr">
        <is>
          <t>US-2021-148635</t>
        </is>
      </c>
      <c r="C2889" s="51" t="n">
        <v>44402</v>
      </c>
      <c r="D2889" s="51" t="n">
        <v>44404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inlineStr">
        <is>
          <t>98115</t>
        </is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  <c r="V2889" s="51">
        <f>INDEX(Customers!$C$2:$C$805,MATCH(F2889,Customers!$A$2:$A$805,0))</f>
        <v/>
      </c>
      <c r="W2889">
        <f>INDEX(Customers!$D$2:$D$805,MATCH(F2889,Customers!$A$2:$A$805,0))</f>
        <v/>
      </c>
      <c r="X2889">
        <f>YEAR(C2889)</f>
        <v/>
      </c>
      <c r="Y2889">
        <f>X2889-YEAR(V2889)+1</f>
        <v/>
      </c>
    </row>
    <row r="2890">
      <c r="A2890" t="n">
        <v>2889</v>
      </c>
      <c r="B2890" t="inlineStr">
        <is>
          <t>US-2021-148635</t>
        </is>
      </c>
      <c r="C2890" s="51" t="n">
        <v>44402</v>
      </c>
      <c r="D2890" s="51" t="n">
        <v>44404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  <c r="V2890" s="51">
        <f>INDEX(Customers!$C$2:$C$805,MATCH(F2890,Customers!$A$2:$A$805,0))</f>
        <v/>
      </c>
      <c r="W2890">
        <f>INDEX(Customers!$D$2:$D$805,MATCH(F2890,Customers!$A$2:$A$805,0))</f>
        <v/>
      </c>
      <c r="X2890">
        <f>YEAR(C2890)</f>
        <v/>
      </c>
      <c r="Y2890">
        <f>X2890-YEAR(V2890)+1</f>
        <v/>
      </c>
    </row>
    <row r="2891">
      <c r="A2891" t="n">
        <v>2890</v>
      </c>
      <c r="B2891" t="inlineStr">
        <is>
          <t>US-2021-139248</t>
        </is>
      </c>
      <c r="C2891" s="51" t="n">
        <v>44402</v>
      </c>
      <c r="D2891" s="51" t="n">
        <v>44407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inlineStr">
        <is>
          <t>90032</t>
        </is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  <c r="V2891" s="51">
        <f>INDEX(Customers!$C$2:$C$805,MATCH(F2891,Customers!$A$2:$A$805,0))</f>
        <v/>
      </c>
      <c r="W2891">
        <f>INDEX(Customers!$D$2:$D$805,MATCH(F2891,Customers!$A$2:$A$805,0))</f>
        <v/>
      </c>
      <c r="X2891">
        <f>YEAR(C2891)</f>
        <v/>
      </c>
      <c r="Y2891">
        <f>X2891-YEAR(V2891)+1</f>
        <v/>
      </c>
    </row>
    <row r="2892">
      <c r="A2892" t="n">
        <v>2891</v>
      </c>
      <c r="B2892" t="inlineStr">
        <is>
          <t>US-2021-127754</t>
        </is>
      </c>
      <c r="C2892" s="51" t="n">
        <v>44403</v>
      </c>
      <c r="D2892" s="51" t="n">
        <v>44408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inlineStr">
        <is>
          <t>85301</t>
        </is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  <c r="V2892" s="51">
        <f>INDEX(Customers!$C$2:$C$805,MATCH(F2892,Customers!$A$2:$A$805,0))</f>
        <v/>
      </c>
      <c r="W2892">
        <f>INDEX(Customers!$D$2:$D$805,MATCH(F2892,Customers!$A$2:$A$805,0))</f>
        <v/>
      </c>
      <c r="X2892">
        <f>YEAR(C2892)</f>
        <v/>
      </c>
      <c r="Y2892">
        <f>X2892-YEAR(V2892)+1</f>
        <v/>
      </c>
    </row>
    <row r="2893">
      <c r="A2893" t="n">
        <v>2892</v>
      </c>
      <c r="B2893" t="inlineStr">
        <is>
          <t>US-2021-140200</t>
        </is>
      </c>
      <c r="C2893" s="51" t="n">
        <v>44403</v>
      </c>
      <c r="D2893" s="51" t="n">
        <v>44405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inlineStr">
        <is>
          <t>85204</t>
        </is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  <c r="V2893" s="51">
        <f>INDEX(Customers!$C$2:$C$805,MATCH(F2893,Customers!$A$2:$A$805,0))</f>
        <v/>
      </c>
      <c r="W2893">
        <f>INDEX(Customers!$D$2:$D$805,MATCH(F2893,Customers!$A$2:$A$805,0))</f>
        <v/>
      </c>
      <c r="X2893">
        <f>YEAR(C2893)</f>
        <v/>
      </c>
      <c r="Y2893">
        <f>X2893-YEAR(V2893)+1</f>
        <v/>
      </c>
    </row>
    <row r="2894">
      <c r="A2894" t="n">
        <v>2893</v>
      </c>
      <c r="B2894" t="inlineStr">
        <is>
          <t>US-2021-148180</t>
        </is>
      </c>
      <c r="C2894" s="51" t="n">
        <v>44403</v>
      </c>
      <c r="D2894" s="51" t="n">
        <v>44408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inlineStr">
        <is>
          <t>93030</t>
        </is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  <c r="V2894" s="51">
        <f>INDEX(Customers!$C$2:$C$805,MATCH(F2894,Customers!$A$2:$A$805,0))</f>
        <v/>
      </c>
      <c r="W2894">
        <f>INDEX(Customers!$D$2:$D$805,MATCH(F2894,Customers!$A$2:$A$805,0))</f>
        <v/>
      </c>
      <c r="X2894">
        <f>YEAR(C2894)</f>
        <v/>
      </c>
      <c r="Y2894">
        <f>X2894-YEAR(V2894)+1</f>
        <v/>
      </c>
    </row>
    <row r="2895">
      <c r="A2895" t="n">
        <v>2894</v>
      </c>
      <c r="B2895" t="inlineStr">
        <is>
          <t>US-2021-148180</t>
        </is>
      </c>
      <c r="C2895" s="51" t="n">
        <v>44403</v>
      </c>
      <c r="D2895" s="51" t="n">
        <v>44408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inlineStr">
        <is>
          <t>93030</t>
        </is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  <c r="V2895" s="51">
        <f>INDEX(Customers!$C$2:$C$805,MATCH(F2895,Customers!$A$2:$A$805,0))</f>
        <v/>
      </c>
      <c r="W2895">
        <f>INDEX(Customers!$D$2:$D$805,MATCH(F2895,Customers!$A$2:$A$805,0))</f>
        <v/>
      </c>
      <c r="X2895">
        <f>YEAR(C2895)</f>
        <v/>
      </c>
      <c r="Y2895">
        <f>X2895-YEAR(V2895)+1</f>
        <v/>
      </c>
    </row>
    <row r="2896">
      <c r="A2896" t="n">
        <v>2895</v>
      </c>
      <c r="B2896" t="inlineStr">
        <is>
          <t>US-2021-148180</t>
        </is>
      </c>
      <c r="C2896" s="51" t="n">
        <v>44403</v>
      </c>
      <c r="D2896" s="51" t="n">
        <v>44408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inlineStr">
        <is>
          <t>93030</t>
        </is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  <c r="V2896" s="51">
        <f>INDEX(Customers!$C$2:$C$805,MATCH(F2896,Customers!$A$2:$A$805,0))</f>
        <v/>
      </c>
      <c r="W2896">
        <f>INDEX(Customers!$D$2:$D$805,MATCH(F2896,Customers!$A$2:$A$805,0))</f>
        <v/>
      </c>
      <c r="X2896">
        <f>YEAR(C2896)</f>
        <v/>
      </c>
      <c r="Y2896">
        <f>X2896-YEAR(V2896)+1</f>
        <v/>
      </c>
    </row>
    <row r="2897">
      <c r="A2897" t="n">
        <v>2896</v>
      </c>
      <c r="B2897" t="inlineStr">
        <is>
          <t>US-2021-136735</t>
        </is>
      </c>
      <c r="C2897" s="51" t="n">
        <v>44403</v>
      </c>
      <c r="D2897" s="51" t="n">
        <v>44410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inlineStr">
        <is>
          <t>94110</t>
        </is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  <c r="V2897" s="51">
        <f>INDEX(Customers!$C$2:$C$805,MATCH(F2897,Customers!$A$2:$A$805,0))</f>
        <v/>
      </c>
      <c r="W2897">
        <f>INDEX(Customers!$D$2:$D$805,MATCH(F2897,Customers!$A$2:$A$805,0))</f>
        <v/>
      </c>
      <c r="X2897">
        <f>YEAR(C2897)</f>
        <v/>
      </c>
      <c r="Y2897">
        <f>X2897-YEAR(V2897)+1</f>
        <v/>
      </c>
    </row>
    <row r="2898">
      <c r="A2898" t="n">
        <v>2897</v>
      </c>
      <c r="B2898" t="inlineStr">
        <is>
          <t>US-2021-143700</t>
        </is>
      </c>
      <c r="C2898" s="51" t="n">
        <v>44403</v>
      </c>
      <c r="D2898" s="51" t="n">
        <v>44403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inlineStr">
        <is>
          <t>19140</t>
        </is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  <c r="V2898" s="51">
        <f>INDEX(Customers!$C$2:$C$805,MATCH(F2898,Customers!$A$2:$A$805,0))</f>
        <v/>
      </c>
      <c r="W2898">
        <f>INDEX(Customers!$D$2:$D$805,MATCH(F2898,Customers!$A$2:$A$805,0))</f>
        <v/>
      </c>
      <c r="X2898">
        <f>YEAR(C2898)</f>
        <v/>
      </c>
      <c r="Y2898">
        <f>X2898-YEAR(V2898)+1</f>
        <v/>
      </c>
    </row>
    <row r="2899">
      <c r="A2899" t="n">
        <v>2898</v>
      </c>
      <c r="B2899" t="inlineStr">
        <is>
          <t>US-2021-129553</t>
        </is>
      </c>
      <c r="C2899" s="51" t="n">
        <v>44404</v>
      </c>
      <c r="D2899" s="51" t="n">
        <v>44410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inlineStr">
        <is>
          <t>40214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  <c r="V2899" s="51">
        <f>INDEX(Customers!$C$2:$C$805,MATCH(F2899,Customers!$A$2:$A$805,0))</f>
        <v/>
      </c>
      <c r="W2899">
        <f>INDEX(Customers!$D$2:$D$805,MATCH(F2899,Customers!$A$2:$A$805,0))</f>
        <v/>
      </c>
      <c r="X2899">
        <f>YEAR(C2899)</f>
        <v/>
      </c>
      <c r="Y2899">
        <f>X2899-YEAR(V2899)+1</f>
        <v/>
      </c>
    </row>
    <row r="2900">
      <c r="A2900" t="n">
        <v>2899</v>
      </c>
      <c r="B2900" t="inlineStr">
        <is>
          <t>US-2021-164966</t>
        </is>
      </c>
      <c r="C2900" s="51" t="n">
        <v>44407</v>
      </c>
      <c r="D2900" s="51" t="n">
        <v>44409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inlineStr">
        <is>
          <t>55044</t>
        </is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  <c r="V2900" s="51">
        <f>INDEX(Customers!$C$2:$C$805,MATCH(F2900,Customers!$A$2:$A$805,0))</f>
        <v/>
      </c>
      <c r="W2900">
        <f>INDEX(Customers!$D$2:$D$805,MATCH(F2900,Customers!$A$2:$A$805,0))</f>
        <v/>
      </c>
      <c r="X2900">
        <f>YEAR(C2900)</f>
        <v/>
      </c>
      <c r="Y2900">
        <f>X2900-YEAR(V2900)+1</f>
        <v/>
      </c>
    </row>
    <row r="2901">
      <c r="A2901" t="n">
        <v>2900</v>
      </c>
      <c r="B2901" t="inlineStr">
        <is>
          <t>US-2021-155334</t>
        </is>
      </c>
      <c r="C2901" s="51" t="n">
        <v>44407</v>
      </c>
      <c r="D2901" s="51" t="n">
        <v>44408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inlineStr">
        <is>
          <t>94109</t>
        </is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  <c r="V2901" s="51">
        <f>INDEX(Customers!$C$2:$C$805,MATCH(F2901,Customers!$A$2:$A$805,0))</f>
        <v/>
      </c>
      <c r="W2901">
        <f>INDEX(Customers!$D$2:$D$805,MATCH(F2901,Customers!$A$2:$A$805,0))</f>
        <v/>
      </c>
      <c r="X2901">
        <f>YEAR(C2901)</f>
        <v/>
      </c>
      <c r="Y2901">
        <f>X2901-YEAR(V2901)+1</f>
        <v/>
      </c>
    </row>
    <row r="2902">
      <c r="A2902" t="n">
        <v>2901</v>
      </c>
      <c r="B2902" t="inlineStr">
        <is>
          <t>US-2021-155334</t>
        </is>
      </c>
      <c r="C2902" s="51" t="n">
        <v>44407</v>
      </c>
      <c r="D2902" s="51" t="n">
        <v>44408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94109</t>
        </is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  <c r="V2902" s="51">
        <f>INDEX(Customers!$C$2:$C$805,MATCH(F2902,Customers!$A$2:$A$805,0))</f>
        <v/>
      </c>
      <c r="W2902">
        <f>INDEX(Customers!$D$2:$D$805,MATCH(F2902,Customers!$A$2:$A$805,0))</f>
        <v/>
      </c>
      <c r="X2902">
        <f>YEAR(C2902)</f>
        <v/>
      </c>
      <c r="Y2902">
        <f>X2902-YEAR(V2902)+1</f>
        <v/>
      </c>
    </row>
    <row r="2903">
      <c r="A2903" t="n">
        <v>2902</v>
      </c>
      <c r="B2903" t="inlineStr">
        <is>
          <t>US-2021-132507</t>
        </is>
      </c>
      <c r="C2903" s="51" t="n">
        <v>44407</v>
      </c>
      <c r="D2903" s="51" t="n">
        <v>44411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inlineStr">
        <is>
          <t>77041</t>
        </is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  <c r="V2903" s="51">
        <f>INDEX(Customers!$C$2:$C$805,MATCH(F2903,Customers!$A$2:$A$805,0))</f>
        <v/>
      </c>
      <c r="W2903">
        <f>INDEX(Customers!$D$2:$D$805,MATCH(F2903,Customers!$A$2:$A$805,0))</f>
        <v/>
      </c>
      <c r="X2903">
        <f>YEAR(C2903)</f>
        <v/>
      </c>
      <c r="Y2903">
        <f>X2903-YEAR(V2903)+1</f>
        <v/>
      </c>
    </row>
    <row r="2904">
      <c r="A2904" t="n">
        <v>2903</v>
      </c>
      <c r="B2904" t="inlineStr">
        <is>
          <t>US-2021-155334</t>
        </is>
      </c>
      <c r="C2904" s="51" t="n">
        <v>44407</v>
      </c>
      <c r="D2904" s="51" t="n">
        <v>44408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inlineStr">
        <is>
          <t>94109</t>
        </is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  <c r="V2904" s="51">
        <f>INDEX(Customers!$C$2:$C$805,MATCH(F2904,Customers!$A$2:$A$805,0))</f>
        <v/>
      </c>
      <c r="W2904">
        <f>INDEX(Customers!$D$2:$D$805,MATCH(F2904,Customers!$A$2:$A$805,0))</f>
        <v/>
      </c>
      <c r="X2904">
        <f>YEAR(C2904)</f>
        <v/>
      </c>
      <c r="Y2904">
        <f>X2904-YEAR(V2904)+1</f>
        <v/>
      </c>
    </row>
    <row r="2905">
      <c r="A2905" t="n">
        <v>2904</v>
      </c>
      <c r="B2905" t="inlineStr">
        <is>
          <t>US-2021-124891</t>
        </is>
      </c>
      <c r="C2905" s="51" t="n">
        <v>44408</v>
      </c>
      <c r="D2905" s="51" t="n">
        <v>44408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10024</t>
        </is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  <c r="V2905" s="51">
        <f>INDEX(Customers!$C$2:$C$805,MATCH(F2905,Customers!$A$2:$A$805,0))</f>
        <v/>
      </c>
      <c r="W2905">
        <f>INDEX(Customers!$D$2:$D$805,MATCH(F2905,Customers!$A$2:$A$805,0))</f>
        <v/>
      </c>
      <c r="X2905">
        <f>YEAR(C2905)</f>
        <v/>
      </c>
      <c r="Y2905">
        <f>X2905-YEAR(V2905)+1</f>
        <v/>
      </c>
    </row>
    <row r="2906">
      <c r="A2906" t="n">
        <v>2905</v>
      </c>
      <c r="B2906" t="inlineStr">
        <is>
          <t>US-2021-124891</t>
        </is>
      </c>
      <c r="C2906" s="51" t="n">
        <v>44408</v>
      </c>
      <c r="D2906" s="51" t="n">
        <v>44408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inlineStr">
        <is>
          <t>10024</t>
        </is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  <c r="V2906" s="51">
        <f>INDEX(Customers!$C$2:$C$805,MATCH(F2906,Customers!$A$2:$A$805,0))</f>
        <v/>
      </c>
      <c r="W2906">
        <f>INDEX(Customers!$D$2:$D$805,MATCH(F2906,Customers!$A$2:$A$805,0))</f>
        <v/>
      </c>
      <c r="X2906">
        <f>YEAR(C2906)</f>
        <v/>
      </c>
      <c r="Y2906">
        <f>X2906-YEAR(V2906)+1</f>
        <v/>
      </c>
    </row>
    <row r="2907">
      <c r="A2907" t="n">
        <v>2906</v>
      </c>
      <c r="B2907" t="inlineStr">
        <is>
          <t>US-2021-111017</t>
        </is>
      </c>
      <c r="C2907" s="51" t="n">
        <v>44408</v>
      </c>
      <c r="D2907" s="51" t="n">
        <v>44414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inlineStr">
        <is>
          <t>63116</t>
        </is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  <c r="V2907" s="51">
        <f>INDEX(Customers!$C$2:$C$805,MATCH(F2907,Customers!$A$2:$A$805,0))</f>
        <v/>
      </c>
      <c r="W2907">
        <f>INDEX(Customers!$D$2:$D$805,MATCH(F2907,Customers!$A$2:$A$805,0))</f>
        <v/>
      </c>
      <c r="X2907">
        <f>YEAR(C2907)</f>
        <v/>
      </c>
      <c r="Y2907">
        <f>X2907-YEAR(V2907)+1</f>
        <v/>
      </c>
    </row>
    <row r="2908">
      <c r="A2908" t="n">
        <v>2907</v>
      </c>
      <c r="B2908" t="inlineStr">
        <is>
          <t>US-2021-124891</t>
        </is>
      </c>
      <c r="C2908" s="51" t="n">
        <v>44408</v>
      </c>
      <c r="D2908" s="51" t="n">
        <v>44408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inlineStr">
        <is>
          <t>10024</t>
        </is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  <c r="V2908" s="51">
        <f>INDEX(Customers!$C$2:$C$805,MATCH(F2908,Customers!$A$2:$A$805,0))</f>
        <v/>
      </c>
      <c r="W2908">
        <f>INDEX(Customers!$D$2:$D$805,MATCH(F2908,Customers!$A$2:$A$805,0))</f>
        <v/>
      </c>
      <c r="X2908">
        <f>YEAR(C2908)</f>
        <v/>
      </c>
      <c r="Y2908">
        <f>X2908-YEAR(V2908)+1</f>
        <v/>
      </c>
    </row>
    <row r="2909">
      <c r="A2909" t="n">
        <v>2908</v>
      </c>
      <c r="B2909" t="inlineStr">
        <is>
          <t>US-2021-164427</t>
        </is>
      </c>
      <c r="C2909" s="51" t="n">
        <v>44408</v>
      </c>
      <c r="D2909" s="51" t="n">
        <v>44414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inlineStr">
        <is>
          <t>39401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  <c r="V2909" s="51">
        <f>INDEX(Customers!$C$2:$C$805,MATCH(F2909,Customers!$A$2:$A$805,0))</f>
        <v/>
      </c>
      <c r="W2909">
        <f>INDEX(Customers!$D$2:$D$805,MATCH(F2909,Customers!$A$2:$A$805,0))</f>
        <v/>
      </c>
      <c r="X2909">
        <f>YEAR(C2909)</f>
        <v/>
      </c>
      <c r="Y2909">
        <f>X2909-YEAR(V2909)+1</f>
        <v/>
      </c>
    </row>
    <row r="2910">
      <c r="A2910" t="n">
        <v>2909</v>
      </c>
      <c r="B2910" t="inlineStr">
        <is>
          <t>US-2021-153388</t>
        </is>
      </c>
      <c r="C2910" s="51" t="n">
        <v>44409</v>
      </c>
      <c r="D2910" s="51" t="n">
        <v>44415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90004</t>
        </is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  <c r="V2910" s="51">
        <f>INDEX(Customers!$C$2:$C$805,MATCH(F2910,Customers!$A$2:$A$805,0))</f>
        <v/>
      </c>
      <c r="W2910">
        <f>INDEX(Customers!$D$2:$D$805,MATCH(F2910,Customers!$A$2:$A$805,0))</f>
        <v/>
      </c>
      <c r="X2910">
        <f>YEAR(C2910)</f>
        <v/>
      </c>
      <c r="Y2910">
        <f>X2910-YEAR(V2910)+1</f>
        <v/>
      </c>
    </row>
    <row r="2911">
      <c r="A2911" t="n">
        <v>2910</v>
      </c>
      <c r="B2911" t="inlineStr">
        <is>
          <t>US-2021-153388</t>
        </is>
      </c>
      <c r="C2911" s="51" t="n">
        <v>44409</v>
      </c>
      <c r="D2911" s="51" t="n">
        <v>44415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inlineStr">
        <is>
          <t>90004</t>
        </is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  <c r="V2911" s="51">
        <f>INDEX(Customers!$C$2:$C$805,MATCH(F2911,Customers!$A$2:$A$805,0))</f>
        <v/>
      </c>
      <c r="W2911">
        <f>INDEX(Customers!$D$2:$D$805,MATCH(F2911,Customers!$A$2:$A$805,0))</f>
        <v/>
      </c>
      <c r="X2911">
        <f>YEAR(C2911)</f>
        <v/>
      </c>
      <c r="Y2911">
        <f>X2911-YEAR(V2911)+1</f>
        <v/>
      </c>
    </row>
    <row r="2912">
      <c r="A2912" t="n">
        <v>2911</v>
      </c>
      <c r="B2912" t="inlineStr">
        <is>
          <t>US-2021-122406</t>
        </is>
      </c>
      <c r="C2912" s="51" t="n">
        <v>44410</v>
      </c>
      <c r="D2912" s="51" t="n">
        <v>44413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inlineStr">
        <is>
          <t>02908</t>
        </is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  <c r="V2912" s="51">
        <f>INDEX(Customers!$C$2:$C$805,MATCH(F2912,Customers!$A$2:$A$805,0))</f>
        <v/>
      </c>
      <c r="W2912">
        <f>INDEX(Customers!$D$2:$D$805,MATCH(F2912,Customers!$A$2:$A$805,0))</f>
        <v/>
      </c>
      <c r="X2912">
        <f>YEAR(C2912)</f>
        <v/>
      </c>
      <c r="Y2912">
        <f>X2912-YEAR(V2912)+1</f>
        <v/>
      </c>
    </row>
    <row r="2913">
      <c r="A2913" t="n">
        <v>2912</v>
      </c>
      <c r="B2913" t="inlineStr">
        <is>
          <t>US-2021-112767</t>
        </is>
      </c>
      <c r="C2913" s="51" t="n">
        <v>44410</v>
      </c>
      <c r="D2913" s="51" t="n">
        <v>44414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inlineStr">
        <is>
          <t>97477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  <c r="V2913" s="51">
        <f>INDEX(Customers!$C$2:$C$805,MATCH(F2913,Customers!$A$2:$A$805,0))</f>
        <v/>
      </c>
      <c r="W2913">
        <f>INDEX(Customers!$D$2:$D$805,MATCH(F2913,Customers!$A$2:$A$805,0))</f>
        <v/>
      </c>
      <c r="X2913">
        <f>YEAR(C2913)</f>
        <v/>
      </c>
      <c r="Y2913">
        <f>X2913-YEAR(V2913)+1</f>
        <v/>
      </c>
    </row>
    <row r="2914">
      <c r="A2914" t="n">
        <v>2913</v>
      </c>
      <c r="B2914" t="inlineStr">
        <is>
          <t>US-2021-147501</t>
        </is>
      </c>
      <c r="C2914" s="51" t="n">
        <v>44410</v>
      </c>
      <c r="D2914" s="51" t="n">
        <v>44414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inlineStr">
        <is>
          <t>98105</t>
        </is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  <c r="V2914" s="51">
        <f>INDEX(Customers!$C$2:$C$805,MATCH(F2914,Customers!$A$2:$A$805,0))</f>
        <v/>
      </c>
      <c r="W2914">
        <f>INDEX(Customers!$D$2:$D$805,MATCH(F2914,Customers!$A$2:$A$805,0))</f>
        <v/>
      </c>
      <c r="X2914">
        <f>YEAR(C2914)</f>
        <v/>
      </c>
      <c r="Y2914">
        <f>X2914-YEAR(V2914)+1</f>
        <v/>
      </c>
    </row>
    <row r="2915">
      <c r="A2915" t="n">
        <v>2914</v>
      </c>
      <c r="B2915" t="inlineStr">
        <is>
          <t>US-2021-122406</t>
        </is>
      </c>
      <c r="C2915" s="51" t="n">
        <v>44410</v>
      </c>
      <c r="D2915" s="51" t="n">
        <v>44413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inlineStr">
        <is>
          <t>02908</t>
        </is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  <c r="V2915" s="51">
        <f>INDEX(Customers!$C$2:$C$805,MATCH(F2915,Customers!$A$2:$A$805,0))</f>
        <v/>
      </c>
      <c r="W2915">
        <f>INDEX(Customers!$D$2:$D$805,MATCH(F2915,Customers!$A$2:$A$805,0))</f>
        <v/>
      </c>
      <c r="X2915">
        <f>YEAR(C2915)</f>
        <v/>
      </c>
      <c r="Y2915">
        <f>X2915-YEAR(V2915)+1</f>
        <v/>
      </c>
    </row>
    <row r="2916">
      <c r="A2916" t="n">
        <v>2915</v>
      </c>
      <c r="B2916" t="inlineStr">
        <is>
          <t>US-2021-122406</t>
        </is>
      </c>
      <c r="C2916" s="51" t="n">
        <v>44410</v>
      </c>
      <c r="D2916" s="51" t="n">
        <v>44413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inlineStr">
        <is>
          <t>02908</t>
        </is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  <c r="V2916" s="51">
        <f>INDEX(Customers!$C$2:$C$805,MATCH(F2916,Customers!$A$2:$A$805,0))</f>
        <v/>
      </c>
      <c r="W2916">
        <f>INDEX(Customers!$D$2:$D$805,MATCH(F2916,Customers!$A$2:$A$805,0))</f>
        <v/>
      </c>
      <c r="X2916">
        <f>YEAR(C2916)</f>
        <v/>
      </c>
      <c r="Y2916">
        <f>X2916-YEAR(V2916)+1</f>
        <v/>
      </c>
    </row>
    <row r="2917">
      <c r="A2917" t="n">
        <v>2916</v>
      </c>
      <c r="B2917" t="inlineStr">
        <is>
          <t>US-2021-147501</t>
        </is>
      </c>
      <c r="C2917" s="51" t="n">
        <v>44410</v>
      </c>
      <c r="D2917" s="51" t="n">
        <v>44414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98105</t>
        </is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  <c r="V2917" s="51">
        <f>INDEX(Customers!$C$2:$C$805,MATCH(F2917,Customers!$A$2:$A$805,0))</f>
        <v/>
      </c>
      <c r="W2917">
        <f>INDEX(Customers!$D$2:$D$805,MATCH(F2917,Customers!$A$2:$A$805,0))</f>
        <v/>
      </c>
      <c r="X2917">
        <f>YEAR(C2917)</f>
        <v/>
      </c>
      <c r="Y2917">
        <f>X2917-YEAR(V2917)+1</f>
        <v/>
      </c>
    </row>
    <row r="2918">
      <c r="A2918" t="n">
        <v>2917</v>
      </c>
      <c r="B2918" t="inlineStr">
        <is>
          <t>US-2021-122406</t>
        </is>
      </c>
      <c r="C2918" s="51" t="n">
        <v>44410</v>
      </c>
      <c r="D2918" s="51" t="n">
        <v>44413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inlineStr">
        <is>
          <t>02908</t>
        </is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  <c r="V2918" s="51">
        <f>INDEX(Customers!$C$2:$C$805,MATCH(F2918,Customers!$A$2:$A$805,0))</f>
        <v/>
      </c>
      <c r="W2918">
        <f>INDEX(Customers!$D$2:$D$805,MATCH(F2918,Customers!$A$2:$A$805,0))</f>
        <v/>
      </c>
      <c r="X2918">
        <f>YEAR(C2918)</f>
        <v/>
      </c>
      <c r="Y2918">
        <f>X2918-YEAR(V2918)+1</f>
        <v/>
      </c>
    </row>
    <row r="2919">
      <c r="A2919" t="n">
        <v>2918</v>
      </c>
      <c r="B2919" t="inlineStr">
        <is>
          <t>US-2021-112214</t>
        </is>
      </c>
      <c r="C2919" s="51" t="n">
        <v>44413</v>
      </c>
      <c r="D2919" s="51" t="n">
        <v>44419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  <c r="V2919" s="51">
        <f>INDEX(Customers!$C$2:$C$805,MATCH(F2919,Customers!$A$2:$A$805,0))</f>
        <v/>
      </c>
      <c r="W2919">
        <f>INDEX(Customers!$D$2:$D$805,MATCH(F2919,Customers!$A$2:$A$805,0))</f>
        <v/>
      </c>
      <c r="X2919">
        <f>YEAR(C2919)</f>
        <v/>
      </c>
      <c r="Y2919">
        <f>X2919-YEAR(V2919)+1</f>
        <v/>
      </c>
    </row>
    <row r="2920">
      <c r="A2920" t="n">
        <v>2919</v>
      </c>
      <c r="B2920" t="inlineStr">
        <is>
          <t>US-2021-112214</t>
        </is>
      </c>
      <c r="C2920" s="51" t="n">
        <v>44413</v>
      </c>
      <c r="D2920" s="51" t="n">
        <v>44419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inlineStr">
        <is>
          <t>75220</t>
        </is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  <c r="V2920" s="51">
        <f>INDEX(Customers!$C$2:$C$805,MATCH(F2920,Customers!$A$2:$A$805,0))</f>
        <v/>
      </c>
      <c r="W2920">
        <f>INDEX(Customers!$D$2:$D$805,MATCH(F2920,Customers!$A$2:$A$805,0))</f>
        <v/>
      </c>
      <c r="X2920">
        <f>YEAR(C2920)</f>
        <v/>
      </c>
      <c r="Y2920">
        <f>X2920-YEAR(V2920)+1</f>
        <v/>
      </c>
    </row>
    <row r="2921">
      <c r="A2921" t="n">
        <v>2920</v>
      </c>
      <c r="B2921" t="inlineStr">
        <is>
          <t>US-2021-112214</t>
        </is>
      </c>
      <c r="C2921" s="51" t="n">
        <v>44413</v>
      </c>
      <c r="D2921" s="51" t="n">
        <v>44419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inlineStr">
        <is>
          <t>75220</t>
        </is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  <c r="V2921" s="51">
        <f>INDEX(Customers!$C$2:$C$805,MATCH(F2921,Customers!$A$2:$A$805,0))</f>
        <v/>
      </c>
      <c r="W2921">
        <f>INDEX(Customers!$D$2:$D$805,MATCH(F2921,Customers!$A$2:$A$805,0))</f>
        <v/>
      </c>
      <c r="X2921">
        <f>YEAR(C2921)</f>
        <v/>
      </c>
      <c r="Y2921">
        <f>X2921-YEAR(V2921)+1</f>
        <v/>
      </c>
    </row>
    <row r="2922">
      <c r="A2922" t="n">
        <v>2921</v>
      </c>
      <c r="B2922" t="inlineStr">
        <is>
          <t>US-2021-112214</t>
        </is>
      </c>
      <c r="C2922" s="51" t="n">
        <v>44413</v>
      </c>
      <c r="D2922" s="51" t="n">
        <v>44419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inlineStr">
        <is>
          <t>75220</t>
        </is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  <c r="V2922" s="51">
        <f>INDEX(Customers!$C$2:$C$805,MATCH(F2922,Customers!$A$2:$A$805,0))</f>
        <v/>
      </c>
      <c r="W2922">
        <f>INDEX(Customers!$D$2:$D$805,MATCH(F2922,Customers!$A$2:$A$805,0))</f>
        <v/>
      </c>
      <c r="X2922">
        <f>YEAR(C2922)</f>
        <v/>
      </c>
      <c r="Y2922">
        <f>X2922-YEAR(V2922)+1</f>
        <v/>
      </c>
    </row>
    <row r="2923">
      <c r="A2923" t="n">
        <v>2922</v>
      </c>
      <c r="B2923" t="inlineStr">
        <is>
          <t>US-2021-135251</t>
        </is>
      </c>
      <c r="C2923" s="51" t="n">
        <v>44414</v>
      </c>
      <c r="D2923" s="51" t="n">
        <v>44418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inlineStr">
        <is>
          <t>77095</t>
        </is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  <c r="V2923" s="51">
        <f>INDEX(Customers!$C$2:$C$805,MATCH(F2923,Customers!$A$2:$A$805,0))</f>
        <v/>
      </c>
      <c r="W2923">
        <f>INDEX(Customers!$D$2:$D$805,MATCH(F2923,Customers!$A$2:$A$805,0))</f>
        <v/>
      </c>
      <c r="X2923">
        <f>YEAR(C2923)</f>
        <v/>
      </c>
      <c r="Y2923">
        <f>X2923-YEAR(V2923)+1</f>
        <v/>
      </c>
    </row>
    <row r="2924">
      <c r="A2924" t="n">
        <v>2923</v>
      </c>
      <c r="B2924" t="inlineStr">
        <is>
          <t>US-2021-135251</t>
        </is>
      </c>
      <c r="C2924" s="51" t="n">
        <v>44414</v>
      </c>
      <c r="D2924" s="51" t="n">
        <v>44418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inlineStr">
        <is>
          <t>77095</t>
        </is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  <c r="V2924" s="51">
        <f>INDEX(Customers!$C$2:$C$805,MATCH(F2924,Customers!$A$2:$A$805,0))</f>
        <v/>
      </c>
      <c r="W2924">
        <f>INDEX(Customers!$D$2:$D$805,MATCH(F2924,Customers!$A$2:$A$805,0))</f>
        <v/>
      </c>
      <c r="X2924">
        <f>YEAR(C2924)</f>
        <v/>
      </c>
      <c r="Y2924">
        <f>X2924-YEAR(V2924)+1</f>
        <v/>
      </c>
    </row>
    <row r="2925">
      <c r="A2925" t="n">
        <v>2924</v>
      </c>
      <c r="B2925" t="inlineStr">
        <is>
          <t>US-2021-135251</t>
        </is>
      </c>
      <c r="C2925" s="51" t="n">
        <v>44414</v>
      </c>
      <c r="D2925" s="51" t="n">
        <v>44418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inlineStr">
        <is>
          <t>77095</t>
        </is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  <c r="V2925" s="51">
        <f>INDEX(Customers!$C$2:$C$805,MATCH(F2925,Customers!$A$2:$A$805,0))</f>
        <v/>
      </c>
      <c r="W2925">
        <f>INDEX(Customers!$D$2:$D$805,MATCH(F2925,Customers!$A$2:$A$805,0))</f>
        <v/>
      </c>
      <c r="X2925">
        <f>YEAR(C2925)</f>
        <v/>
      </c>
      <c r="Y2925">
        <f>X2925-YEAR(V2925)+1</f>
        <v/>
      </c>
    </row>
    <row r="2926">
      <c r="A2926" t="n">
        <v>2925</v>
      </c>
      <c r="B2926" t="inlineStr">
        <is>
          <t>US-2021-135251</t>
        </is>
      </c>
      <c r="C2926" s="51" t="n">
        <v>44414</v>
      </c>
      <c r="D2926" s="51" t="n">
        <v>44418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inlineStr">
        <is>
          <t>77095</t>
        </is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  <c r="V2926" s="51">
        <f>INDEX(Customers!$C$2:$C$805,MATCH(F2926,Customers!$A$2:$A$805,0))</f>
        <v/>
      </c>
      <c r="W2926">
        <f>INDEX(Customers!$D$2:$D$805,MATCH(F2926,Customers!$A$2:$A$805,0))</f>
        <v/>
      </c>
      <c r="X2926">
        <f>YEAR(C2926)</f>
        <v/>
      </c>
      <c r="Y2926">
        <f>X2926-YEAR(V2926)+1</f>
        <v/>
      </c>
    </row>
    <row r="2927">
      <c r="A2927" t="n">
        <v>2926</v>
      </c>
      <c r="B2927" t="inlineStr">
        <is>
          <t>US-2021-160794</t>
        </is>
      </c>
      <c r="C2927" s="51" t="n">
        <v>44414</v>
      </c>
      <c r="D2927" s="51" t="n">
        <v>44416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inlineStr">
        <is>
          <t>77041</t>
        </is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  <c r="V2927" s="51">
        <f>INDEX(Customers!$C$2:$C$805,MATCH(F2927,Customers!$A$2:$A$805,0))</f>
        <v/>
      </c>
      <c r="W2927">
        <f>INDEX(Customers!$D$2:$D$805,MATCH(F2927,Customers!$A$2:$A$805,0))</f>
        <v/>
      </c>
      <c r="X2927">
        <f>YEAR(C2927)</f>
        <v/>
      </c>
      <c r="Y2927">
        <f>X2927-YEAR(V2927)+1</f>
        <v/>
      </c>
    </row>
    <row r="2928">
      <c r="A2928" t="n">
        <v>2927</v>
      </c>
      <c r="B2928" t="inlineStr">
        <is>
          <t>US-2021-124219</t>
        </is>
      </c>
      <c r="C2928" s="51" t="n">
        <v>44415</v>
      </c>
      <c r="D2928" s="51" t="n">
        <v>44416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inlineStr">
        <is>
          <t>63122</t>
        </is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  <c r="V2928" s="51">
        <f>INDEX(Customers!$C$2:$C$805,MATCH(F2928,Customers!$A$2:$A$805,0))</f>
        <v/>
      </c>
      <c r="W2928">
        <f>INDEX(Customers!$D$2:$D$805,MATCH(F2928,Customers!$A$2:$A$805,0))</f>
        <v/>
      </c>
      <c r="X2928">
        <f>YEAR(C2928)</f>
        <v/>
      </c>
      <c r="Y2928">
        <f>X2928-YEAR(V2928)+1</f>
        <v/>
      </c>
    </row>
    <row r="2929">
      <c r="A2929" t="n">
        <v>2928</v>
      </c>
      <c r="B2929" t="inlineStr">
        <is>
          <t>US-2021-117492</t>
        </is>
      </c>
      <c r="C2929" s="51" t="n">
        <v>44415</v>
      </c>
      <c r="D2929" s="51" t="n">
        <v>44417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inlineStr">
        <is>
          <t>21215</t>
        </is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  <c r="V2929" s="51">
        <f>INDEX(Customers!$C$2:$C$805,MATCH(F2929,Customers!$A$2:$A$805,0))</f>
        <v/>
      </c>
      <c r="W2929">
        <f>INDEX(Customers!$D$2:$D$805,MATCH(F2929,Customers!$A$2:$A$805,0))</f>
        <v/>
      </c>
      <c r="X2929">
        <f>YEAR(C2929)</f>
        <v/>
      </c>
      <c r="Y2929">
        <f>X2929-YEAR(V2929)+1</f>
        <v/>
      </c>
    </row>
    <row r="2930">
      <c r="A2930" t="n">
        <v>2929</v>
      </c>
      <c r="B2930" t="inlineStr">
        <is>
          <t>US-2021-138331</t>
        </is>
      </c>
      <c r="C2930" s="51" t="n">
        <v>44415</v>
      </c>
      <c r="D2930" s="51" t="n">
        <v>44420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inlineStr">
        <is>
          <t>19120</t>
        </is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  <c r="V2930" s="51">
        <f>INDEX(Customers!$C$2:$C$805,MATCH(F2930,Customers!$A$2:$A$805,0))</f>
        <v/>
      </c>
      <c r="W2930">
        <f>INDEX(Customers!$D$2:$D$805,MATCH(F2930,Customers!$A$2:$A$805,0))</f>
        <v/>
      </c>
      <c r="X2930">
        <f>YEAR(C2930)</f>
        <v/>
      </c>
      <c r="Y2930">
        <f>X2930-YEAR(V2930)+1</f>
        <v/>
      </c>
    </row>
    <row r="2931">
      <c r="A2931" t="n">
        <v>2930</v>
      </c>
      <c r="B2931" t="inlineStr">
        <is>
          <t>US-2021-141936</t>
        </is>
      </c>
      <c r="C2931" s="51" t="n">
        <v>44415</v>
      </c>
      <c r="D2931" s="51" t="n">
        <v>44420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inlineStr">
        <is>
          <t>93309</t>
        </is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  <c r="V2931" s="51">
        <f>INDEX(Customers!$C$2:$C$805,MATCH(F2931,Customers!$A$2:$A$805,0))</f>
        <v/>
      </c>
      <c r="W2931">
        <f>INDEX(Customers!$D$2:$D$805,MATCH(F2931,Customers!$A$2:$A$805,0))</f>
        <v/>
      </c>
      <c r="X2931">
        <f>YEAR(C2931)</f>
        <v/>
      </c>
      <c r="Y2931">
        <f>X2931-YEAR(V2931)+1</f>
        <v/>
      </c>
    </row>
    <row r="2932">
      <c r="A2932" t="n">
        <v>2931</v>
      </c>
      <c r="B2932" t="inlineStr">
        <is>
          <t>US-2021-124219</t>
        </is>
      </c>
      <c r="C2932" s="51" t="n">
        <v>44415</v>
      </c>
      <c r="D2932" s="51" t="n">
        <v>44416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inlineStr">
        <is>
          <t>63122</t>
        </is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  <c r="V2932" s="51">
        <f>INDEX(Customers!$C$2:$C$805,MATCH(F2932,Customers!$A$2:$A$805,0))</f>
        <v/>
      </c>
      <c r="W2932">
        <f>INDEX(Customers!$D$2:$D$805,MATCH(F2932,Customers!$A$2:$A$805,0))</f>
        <v/>
      </c>
      <c r="X2932">
        <f>YEAR(C2932)</f>
        <v/>
      </c>
      <c r="Y2932">
        <f>X2932-YEAR(V2932)+1</f>
        <v/>
      </c>
    </row>
    <row r="2933">
      <c r="A2933" t="n">
        <v>2932</v>
      </c>
      <c r="B2933" t="inlineStr">
        <is>
          <t>US-2021-163895</t>
        </is>
      </c>
      <c r="C2933" s="51" t="n">
        <v>44415</v>
      </c>
      <c r="D2933" s="51" t="n">
        <v>44419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inlineStr">
        <is>
          <t>83704</t>
        </is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  <c r="V2933" s="51">
        <f>INDEX(Customers!$C$2:$C$805,MATCH(F2933,Customers!$A$2:$A$805,0))</f>
        <v/>
      </c>
      <c r="W2933">
        <f>INDEX(Customers!$D$2:$D$805,MATCH(F2933,Customers!$A$2:$A$805,0))</f>
        <v/>
      </c>
      <c r="X2933">
        <f>YEAR(C2933)</f>
        <v/>
      </c>
      <c r="Y2933">
        <f>X2933-YEAR(V2933)+1</f>
        <v/>
      </c>
    </row>
    <row r="2934">
      <c r="A2934" t="n">
        <v>2933</v>
      </c>
      <c r="B2934" t="inlineStr">
        <is>
          <t>US-2021-163237</t>
        </is>
      </c>
      <c r="C2934" s="51" t="n">
        <v>44415</v>
      </c>
      <c r="D2934" s="51" t="n">
        <v>44417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inlineStr">
        <is>
          <t>22153</t>
        </is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  <c r="V2934" s="51">
        <f>INDEX(Customers!$C$2:$C$805,MATCH(F2934,Customers!$A$2:$A$805,0))</f>
        <v/>
      </c>
      <c r="W2934">
        <f>INDEX(Customers!$D$2:$D$805,MATCH(F2934,Customers!$A$2:$A$805,0))</f>
        <v/>
      </c>
      <c r="X2934">
        <f>YEAR(C2934)</f>
        <v/>
      </c>
      <c r="Y2934">
        <f>X2934-YEAR(V2934)+1</f>
        <v/>
      </c>
    </row>
    <row r="2935">
      <c r="A2935" t="n">
        <v>2934</v>
      </c>
      <c r="B2935" t="inlineStr">
        <is>
          <t>US-2021-163237</t>
        </is>
      </c>
      <c r="C2935" s="51" t="n">
        <v>44415</v>
      </c>
      <c r="D2935" s="51" t="n">
        <v>44417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inlineStr">
        <is>
          <t>22153</t>
        </is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  <c r="V2935" s="51">
        <f>INDEX(Customers!$C$2:$C$805,MATCH(F2935,Customers!$A$2:$A$805,0))</f>
        <v/>
      </c>
      <c r="W2935">
        <f>INDEX(Customers!$D$2:$D$805,MATCH(F2935,Customers!$A$2:$A$805,0))</f>
        <v/>
      </c>
      <c r="X2935">
        <f>YEAR(C2935)</f>
        <v/>
      </c>
      <c r="Y2935">
        <f>X2935-YEAR(V2935)+1</f>
        <v/>
      </c>
    </row>
    <row r="2936">
      <c r="A2936" t="n">
        <v>2935</v>
      </c>
      <c r="B2936" t="inlineStr">
        <is>
          <t>US-2021-168564</t>
        </is>
      </c>
      <c r="C2936" s="51" t="n">
        <v>44416</v>
      </c>
      <c r="D2936" s="51" t="n">
        <v>44416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inlineStr">
        <is>
          <t>94109</t>
        </is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  <c r="V2936" s="51">
        <f>INDEX(Customers!$C$2:$C$805,MATCH(F2936,Customers!$A$2:$A$805,0))</f>
        <v/>
      </c>
      <c r="W2936">
        <f>INDEX(Customers!$D$2:$D$805,MATCH(F2936,Customers!$A$2:$A$805,0))</f>
        <v/>
      </c>
      <c r="X2936">
        <f>YEAR(C2936)</f>
        <v/>
      </c>
      <c r="Y2936">
        <f>X2936-YEAR(V2936)+1</f>
        <v/>
      </c>
    </row>
    <row r="2937">
      <c r="A2937" t="n">
        <v>2936</v>
      </c>
      <c r="B2937" t="inlineStr">
        <is>
          <t>US-2021-129322</t>
        </is>
      </c>
      <c r="C2937" s="51" t="n">
        <v>44416</v>
      </c>
      <c r="D2937" s="51" t="n">
        <v>44418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inlineStr">
        <is>
          <t>01841</t>
        </is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  <c r="V2937" s="51">
        <f>INDEX(Customers!$C$2:$C$805,MATCH(F2937,Customers!$A$2:$A$805,0))</f>
        <v/>
      </c>
      <c r="W2937">
        <f>INDEX(Customers!$D$2:$D$805,MATCH(F2937,Customers!$A$2:$A$805,0))</f>
        <v/>
      </c>
      <c r="X2937">
        <f>YEAR(C2937)</f>
        <v/>
      </c>
      <c r="Y2937">
        <f>X2937-YEAR(V2937)+1</f>
        <v/>
      </c>
    </row>
    <row r="2938">
      <c r="A2938" t="n">
        <v>2937</v>
      </c>
      <c r="B2938" t="inlineStr">
        <is>
          <t>US-2021-129322</t>
        </is>
      </c>
      <c r="C2938" s="51" t="n">
        <v>44416</v>
      </c>
      <c r="D2938" s="51" t="n">
        <v>44418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inlineStr">
        <is>
          <t>01841</t>
        </is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  <c r="V2938" s="51">
        <f>INDEX(Customers!$C$2:$C$805,MATCH(F2938,Customers!$A$2:$A$805,0))</f>
        <v/>
      </c>
      <c r="W2938">
        <f>INDEX(Customers!$D$2:$D$805,MATCH(F2938,Customers!$A$2:$A$805,0))</f>
        <v/>
      </c>
      <c r="X2938">
        <f>YEAR(C2938)</f>
        <v/>
      </c>
      <c r="Y2938">
        <f>X2938-YEAR(V2938)+1</f>
        <v/>
      </c>
    </row>
    <row r="2939">
      <c r="A2939" t="n">
        <v>2938</v>
      </c>
      <c r="B2939" t="inlineStr">
        <is>
          <t>US-2021-129322</t>
        </is>
      </c>
      <c r="C2939" s="51" t="n">
        <v>44416</v>
      </c>
      <c r="D2939" s="51" t="n">
        <v>44418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inlineStr">
        <is>
          <t>01841</t>
        </is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  <c r="V2939" s="51">
        <f>INDEX(Customers!$C$2:$C$805,MATCH(F2939,Customers!$A$2:$A$805,0))</f>
        <v/>
      </c>
      <c r="W2939">
        <f>INDEX(Customers!$D$2:$D$805,MATCH(F2939,Customers!$A$2:$A$805,0))</f>
        <v/>
      </c>
      <c r="X2939">
        <f>YEAR(C2939)</f>
        <v/>
      </c>
      <c r="Y2939">
        <f>X2939-YEAR(V2939)+1</f>
        <v/>
      </c>
    </row>
    <row r="2940">
      <c r="A2940" t="n">
        <v>2939</v>
      </c>
      <c r="B2940" t="inlineStr">
        <is>
          <t>US-2021-168564</t>
        </is>
      </c>
      <c r="C2940" s="51" t="n">
        <v>44416</v>
      </c>
      <c r="D2940" s="51" t="n">
        <v>44416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inlineStr">
        <is>
          <t>94109</t>
        </is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  <c r="V2940" s="51">
        <f>INDEX(Customers!$C$2:$C$805,MATCH(F2940,Customers!$A$2:$A$805,0))</f>
        <v/>
      </c>
      <c r="W2940">
        <f>INDEX(Customers!$D$2:$D$805,MATCH(F2940,Customers!$A$2:$A$805,0))</f>
        <v/>
      </c>
      <c r="X2940">
        <f>YEAR(C2940)</f>
        <v/>
      </c>
      <c r="Y2940">
        <f>X2940-YEAR(V2940)+1</f>
        <v/>
      </c>
    </row>
    <row r="2941">
      <c r="A2941" t="n">
        <v>2940</v>
      </c>
      <c r="B2941" t="inlineStr">
        <is>
          <t>US-2021-168564</t>
        </is>
      </c>
      <c r="C2941" s="51" t="n">
        <v>44416</v>
      </c>
      <c r="D2941" s="51" t="n">
        <v>44416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inlineStr">
        <is>
          <t>94109</t>
        </is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  <c r="V2941" s="51">
        <f>INDEX(Customers!$C$2:$C$805,MATCH(F2941,Customers!$A$2:$A$805,0))</f>
        <v/>
      </c>
      <c r="W2941">
        <f>INDEX(Customers!$D$2:$D$805,MATCH(F2941,Customers!$A$2:$A$805,0))</f>
        <v/>
      </c>
      <c r="X2941">
        <f>YEAR(C2941)</f>
        <v/>
      </c>
      <c r="Y2941">
        <f>X2941-YEAR(V2941)+1</f>
        <v/>
      </c>
    </row>
    <row r="2942">
      <c r="A2942" t="n">
        <v>2941</v>
      </c>
      <c r="B2942" t="inlineStr">
        <is>
          <t>US-2021-127544</t>
        </is>
      </c>
      <c r="C2942" s="51" t="n">
        <v>44416</v>
      </c>
      <c r="D2942" s="51" t="n">
        <v>44420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inlineStr">
        <is>
          <t>13501</t>
        </is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  <c r="V2942" s="51">
        <f>INDEX(Customers!$C$2:$C$805,MATCH(F2942,Customers!$A$2:$A$805,0))</f>
        <v/>
      </c>
      <c r="W2942">
        <f>INDEX(Customers!$D$2:$D$805,MATCH(F2942,Customers!$A$2:$A$805,0))</f>
        <v/>
      </c>
      <c r="X2942">
        <f>YEAR(C2942)</f>
        <v/>
      </c>
      <c r="Y2942">
        <f>X2942-YEAR(V2942)+1</f>
        <v/>
      </c>
    </row>
    <row r="2943">
      <c r="A2943" t="n">
        <v>2942</v>
      </c>
      <c r="B2943" t="inlineStr">
        <is>
          <t>CA-2021-129322</t>
        </is>
      </c>
      <c r="C2943" s="51" t="n">
        <v>44416</v>
      </c>
      <c r="D2943" s="51" t="n">
        <v>44418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  <c r="V2943" s="51">
        <f>INDEX(Customers!$C$2:$C$805,MATCH(F2943,Customers!$A$2:$A$805,0))</f>
        <v/>
      </c>
      <c r="W2943">
        <f>INDEX(Customers!$D$2:$D$805,MATCH(F2943,Customers!$A$2:$A$805,0))</f>
        <v/>
      </c>
      <c r="X2943">
        <f>YEAR(C2943)</f>
        <v/>
      </c>
      <c r="Y2943">
        <f>X2943-YEAR(V2943)+1</f>
        <v/>
      </c>
    </row>
    <row r="2944">
      <c r="A2944" t="n">
        <v>2943</v>
      </c>
      <c r="B2944" t="inlineStr">
        <is>
          <t>CA-2021-129322</t>
        </is>
      </c>
      <c r="C2944" s="51" t="n">
        <v>44416</v>
      </c>
      <c r="D2944" s="51" t="n">
        <v>44418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  <c r="V2944" s="51">
        <f>INDEX(Customers!$C$2:$C$805,MATCH(F2944,Customers!$A$2:$A$805,0))</f>
        <v/>
      </c>
      <c r="W2944">
        <f>INDEX(Customers!$D$2:$D$805,MATCH(F2944,Customers!$A$2:$A$805,0))</f>
        <v/>
      </c>
      <c r="X2944">
        <f>YEAR(C2944)</f>
        <v/>
      </c>
      <c r="Y2944">
        <f>X2944-YEAR(V2944)+1</f>
        <v/>
      </c>
    </row>
    <row r="2945">
      <c r="A2945" t="n">
        <v>2944</v>
      </c>
      <c r="B2945" t="inlineStr">
        <is>
          <t>CA-2021-129322</t>
        </is>
      </c>
      <c r="C2945" s="51" t="n">
        <v>44416</v>
      </c>
      <c r="D2945" s="51" t="n">
        <v>44418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  <c r="V2945" s="51">
        <f>INDEX(Customers!$C$2:$C$805,MATCH(F2945,Customers!$A$2:$A$805,0))</f>
        <v/>
      </c>
      <c r="W2945">
        <f>INDEX(Customers!$D$2:$D$805,MATCH(F2945,Customers!$A$2:$A$805,0))</f>
        <v/>
      </c>
      <c r="X2945">
        <f>YEAR(C2945)</f>
        <v/>
      </c>
      <c r="Y2945">
        <f>X2945-YEAR(V2945)+1</f>
        <v/>
      </c>
    </row>
    <row r="2946">
      <c r="A2946" t="n">
        <v>2945</v>
      </c>
      <c r="B2946" t="inlineStr">
        <is>
          <t>US-2021-103954</t>
        </is>
      </c>
      <c r="C2946" s="51" t="n">
        <v>44417</v>
      </c>
      <c r="D2946" s="51" t="n">
        <v>44421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inlineStr">
        <is>
          <t>53209</t>
        </is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  <c r="V2946" s="51">
        <f>INDEX(Customers!$C$2:$C$805,MATCH(F2946,Customers!$A$2:$A$805,0))</f>
        <v/>
      </c>
      <c r="W2946">
        <f>INDEX(Customers!$D$2:$D$805,MATCH(F2946,Customers!$A$2:$A$805,0))</f>
        <v/>
      </c>
      <c r="X2946">
        <f>YEAR(C2946)</f>
        <v/>
      </c>
      <c r="Y2946">
        <f>X2946-YEAR(V2946)+1</f>
        <v/>
      </c>
    </row>
    <row r="2947">
      <c r="A2947" t="n">
        <v>2946</v>
      </c>
      <c r="B2947" t="inlineStr">
        <is>
          <t>US-2021-128013</t>
        </is>
      </c>
      <c r="C2947" s="51" t="n">
        <v>44417</v>
      </c>
      <c r="D2947" s="51" t="n">
        <v>44424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inlineStr">
        <is>
          <t>10035</t>
        </is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  <c r="V2947" s="51">
        <f>INDEX(Customers!$C$2:$C$805,MATCH(F2947,Customers!$A$2:$A$805,0))</f>
        <v/>
      </c>
      <c r="W2947">
        <f>INDEX(Customers!$D$2:$D$805,MATCH(F2947,Customers!$A$2:$A$805,0))</f>
        <v/>
      </c>
      <c r="X2947">
        <f>YEAR(C2947)</f>
        <v/>
      </c>
      <c r="Y2947">
        <f>X2947-YEAR(V2947)+1</f>
        <v/>
      </c>
    </row>
    <row r="2948">
      <c r="A2948" t="n">
        <v>2947</v>
      </c>
      <c r="B2948" t="inlineStr">
        <is>
          <t>US-2021-131338</t>
        </is>
      </c>
      <c r="C2948" s="51" t="n">
        <v>44417</v>
      </c>
      <c r="D2948" s="51" t="n">
        <v>44420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inlineStr">
        <is>
          <t>10024</t>
        </is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  <c r="V2948" s="51">
        <f>INDEX(Customers!$C$2:$C$805,MATCH(F2948,Customers!$A$2:$A$805,0))</f>
        <v/>
      </c>
      <c r="W2948">
        <f>INDEX(Customers!$D$2:$D$805,MATCH(F2948,Customers!$A$2:$A$805,0))</f>
        <v/>
      </c>
      <c r="X2948">
        <f>YEAR(C2948)</f>
        <v/>
      </c>
      <c r="Y2948">
        <f>X2948-YEAR(V2948)+1</f>
        <v/>
      </c>
    </row>
    <row r="2949">
      <c r="A2949" t="n">
        <v>2948</v>
      </c>
      <c r="B2949" t="inlineStr">
        <is>
          <t>US-2021-131338</t>
        </is>
      </c>
      <c r="C2949" s="51" t="n">
        <v>44417</v>
      </c>
      <c r="D2949" s="51" t="n">
        <v>44420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inlineStr">
        <is>
          <t>10024</t>
        </is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  <c r="V2949" s="51">
        <f>INDEX(Customers!$C$2:$C$805,MATCH(F2949,Customers!$A$2:$A$805,0))</f>
        <v/>
      </c>
      <c r="W2949">
        <f>INDEX(Customers!$D$2:$D$805,MATCH(F2949,Customers!$A$2:$A$805,0))</f>
        <v/>
      </c>
      <c r="X2949">
        <f>YEAR(C2949)</f>
        <v/>
      </c>
      <c r="Y2949">
        <f>X2949-YEAR(V2949)+1</f>
        <v/>
      </c>
    </row>
    <row r="2950">
      <c r="A2950" t="n">
        <v>2949</v>
      </c>
      <c r="B2950" t="inlineStr">
        <is>
          <t>US-2021-131338</t>
        </is>
      </c>
      <c r="C2950" s="51" t="n">
        <v>44417</v>
      </c>
      <c r="D2950" s="51" t="n">
        <v>44420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inlineStr">
        <is>
          <t>10024</t>
        </is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  <c r="V2950" s="51">
        <f>INDEX(Customers!$C$2:$C$805,MATCH(F2950,Customers!$A$2:$A$805,0))</f>
        <v/>
      </c>
      <c r="W2950">
        <f>INDEX(Customers!$D$2:$D$805,MATCH(F2950,Customers!$A$2:$A$805,0))</f>
        <v/>
      </c>
      <c r="X2950">
        <f>YEAR(C2950)</f>
        <v/>
      </c>
      <c r="Y2950">
        <f>X2950-YEAR(V2950)+1</f>
        <v/>
      </c>
    </row>
    <row r="2951">
      <c r="A2951" t="n">
        <v>2950</v>
      </c>
      <c r="B2951" t="inlineStr">
        <is>
          <t>US-2021-163055</t>
        </is>
      </c>
      <c r="C2951" s="51" t="n">
        <v>44417</v>
      </c>
      <c r="D2951" s="51" t="n">
        <v>44424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inlineStr">
        <is>
          <t>48227</t>
        </is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  <c r="V2951" s="51">
        <f>INDEX(Customers!$C$2:$C$805,MATCH(F2951,Customers!$A$2:$A$805,0))</f>
        <v/>
      </c>
      <c r="W2951">
        <f>INDEX(Customers!$D$2:$D$805,MATCH(F2951,Customers!$A$2:$A$805,0))</f>
        <v/>
      </c>
      <c r="X2951">
        <f>YEAR(C2951)</f>
        <v/>
      </c>
      <c r="Y2951">
        <f>X2951-YEAR(V2951)+1</f>
        <v/>
      </c>
    </row>
    <row r="2952">
      <c r="A2952" t="n">
        <v>2951</v>
      </c>
      <c r="B2952" t="inlineStr">
        <is>
          <t>US-2021-163055</t>
        </is>
      </c>
      <c r="C2952" s="51" t="n">
        <v>44417</v>
      </c>
      <c r="D2952" s="51" t="n">
        <v>44424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inlineStr">
        <is>
          <t>48227</t>
        </is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  <c r="V2952" s="51">
        <f>INDEX(Customers!$C$2:$C$805,MATCH(F2952,Customers!$A$2:$A$805,0))</f>
        <v/>
      </c>
      <c r="W2952">
        <f>INDEX(Customers!$D$2:$D$805,MATCH(F2952,Customers!$A$2:$A$805,0))</f>
        <v/>
      </c>
      <c r="X2952">
        <f>YEAR(C2952)</f>
        <v/>
      </c>
      <c r="Y2952">
        <f>X2952-YEAR(V2952)+1</f>
        <v/>
      </c>
    </row>
    <row r="2953">
      <c r="A2953" t="n">
        <v>2952</v>
      </c>
      <c r="B2953" t="inlineStr">
        <is>
          <t>US-2021-131338</t>
        </is>
      </c>
      <c r="C2953" s="51" t="n">
        <v>44417</v>
      </c>
      <c r="D2953" s="51" t="n">
        <v>44420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inlineStr">
        <is>
          <t>10024</t>
        </is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  <c r="V2953" s="51">
        <f>INDEX(Customers!$C$2:$C$805,MATCH(F2953,Customers!$A$2:$A$805,0))</f>
        <v/>
      </c>
      <c r="W2953">
        <f>INDEX(Customers!$D$2:$D$805,MATCH(F2953,Customers!$A$2:$A$805,0))</f>
        <v/>
      </c>
      <c r="X2953">
        <f>YEAR(C2953)</f>
        <v/>
      </c>
      <c r="Y2953">
        <f>X2953-YEAR(V2953)+1</f>
        <v/>
      </c>
    </row>
    <row r="2954">
      <c r="A2954" t="n">
        <v>2953</v>
      </c>
      <c r="B2954" t="inlineStr">
        <is>
          <t>US-2021-131338</t>
        </is>
      </c>
      <c r="C2954" s="51" t="n">
        <v>44417</v>
      </c>
      <c r="D2954" s="51" t="n">
        <v>44420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10024</t>
        </is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  <c r="V2954" s="51">
        <f>INDEX(Customers!$C$2:$C$805,MATCH(F2954,Customers!$A$2:$A$805,0))</f>
        <v/>
      </c>
      <c r="W2954">
        <f>INDEX(Customers!$D$2:$D$805,MATCH(F2954,Customers!$A$2:$A$805,0))</f>
        <v/>
      </c>
      <c r="X2954">
        <f>YEAR(C2954)</f>
        <v/>
      </c>
      <c r="Y2954">
        <f>X2954-YEAR(V2954)+1</f>
        <v/>
      </c>
    </row>
    <row r="2955">
      <c r="A2955" t="n">
        <v>2954</v>
      </c>
      <c r="B2955" t="inlineStr">
        <is>
          <t>US-2021-155453</t>
        </is>
      </c>
      <c r="C2955" s="51" t="n">
        <v>44417</v>
      </c>
      <c r="D2955" s="51" t="n">
        <v>44422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inlineStr">
        <is>
          <t>32216</t>
        </is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  <c r="V2955" s="51">
        <f>INDEX(Customers!$C$2:$C$805,MATCH(F2955,Customers!$A$2:$A$805,0))</f>
        <v/>
      </c>
      <c r="W2955">
        <f>INDEX(Customers!$D$2:$D$805,MATCH(F2955,Customers!$A$2:$A$805,0))</f>
        <v/>
      </c>
      <c r="X2955">
        <f>YEAR(C2955)</f>
        <v/>
      </c>
      <c r="Y2955">
        <f>X2955-YEAR(V2955)+1</f>
        <v/>
      </c>
    </row>
    <row r="2956">
      <c r="A2956" t="n">
        <v>2955</v>
      </c>
      <c r="B2956" t="inlineStr">
        <is>
          <t>US-2021-131338</t>
        </is>
      </c>
      <c r="C2956" s="51" t="n">
        <v>44417</v>
      </c>
      <c r="D2956" s="51" t="n">
        <v>44420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inlineStr">
        <is>
          <t>10024</t>
        </is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  <c r="V2956" s="51">
        <f>INDEX(Customers!$C$2:$C$805,MATCH(F2956,Customers!$A$2:$A$805,0))</f>
        <v/>
      </c>
      <c r="W2956">
        <f>INDEX(Customers!$D$2:$D$805,MATCH(F2956,Customers!$A$2:$A$805,0))</f>
        <v/>
      </c>
      <c r="X2956">
        <f>YEAR(C2956)</f>
        <v/>
      </c>
      <c r="Y2956">
        <f>X2956-YEAR(V2956)+1</f>
        <v/>
      </c>
    </row>
    <row r="2957">
      <c r="A2957" t="n">
        <v>2956</v>
      </c>
      <c r="B2957" t="inlineStr">
        <is>
          <t>US-2021-128013</t>
        </is>
      </c>
      <c r="C2957" s="51" t="n">
        <v>44417</v>
      </c>
      <c r="D2957" s="51" t="n">
        <v>44424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  <c r="V2957" s="51">
        <f>INDEX(Customers!$C$2:$C$805,MATCH(F2957,Customers!$A$2:$A$805,0))</f>
        <v/>
      </c>
      <c r="W2957">
        <f>INDEX(Customers!$D$2:$D$805,MATCH(F2957,Customers!$A$2:$A$805,0))</f>
        <v/>
      </c>
      <c r="X2957">
        <f>YEAR(C2957)</f>
        <v/>
      </c>
      <c r="Y2957">
        <f>X2957-YEAR(V2957)+1</f>
        <v/>
      </c>
    </row>
    <row r="2958">
      <c r="A2958" t="n">
        <v>2957</v>
      </c>
      <c r="B2958" t="inlineStr">
        <is>
          <t>US-2021-131338</t>
        </is>
      </c>
      <c r="C2958" s="51" t="n">
        <v>44417</v>
      </c>
      <c r="D2958" s="51" t="n">
        <v>44420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10024</t>
        </is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  <c r="V2958" s="51">
        <f>INDEX(Customers!$C$2:$C$805,MATCH(F2958,Customers!$A$2:$A$805,0))</f>
        <v/>
      </c>
      <c r="W2958">
        <f>INDEX(Customers!$D$2:$D$805,MATCH(F2958,Customers!$A$2:$A$805,0))</f>
        <v/>
      </c>
      <c r="X2958">
        <f>YEAR(C2958)</f>
        <v/>
      </c>
      <c r="Y2958">
        <f>X2958-YEAR(V2958)+1</f>
        <v/>
      </c>
    </row>
    <row r="2959">
      <c r="A2959" t="n">
        <v>2958</v>
      </c>
      <c r="B2959" t="inlineStr">
        <is>
          <t>US-2021-163055</t>
        </is>
      </c>
      <c r="C2959" s="51" t="n">
        <v>44417</v>
      </c>
      <c r="D2959" s="51" t="n">
        <v>44424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inlineStr">
        <is>
          <t>48227</t>
        </is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  <c r="V2959" s="51">
        <f>INDEX(Customers!$C$2:$C$805,MATCH(F2959,Customers!$A$2:$A$805,0))</f>
        <v/>
      </c>
      <c r="W2959">
        <f>INDEX(Customers!$D$2:$D$805,MATCH(F2959,Customers!$A$2:$A$805,0))</f>
        <v/>
      </c>
      <c r="X2959">
        <f>YEAR(C2959)</f>
        <v/>
      </c>
      <c r="Y2959">
        <f>X2959-YEAR(V2959)+1</f>
        <v/>
      </c>
    </row>
    <row r="2960">
      <c r="A2960" t="n">
        <v>2959</v>
      </c>
      <c r="B2960" t="inlineStr">
        <is>
          <t>US-2021-131338</t>
        </is>
      </c>
      <c r="C2960" s="51" t="n">
        <v>44417</v>
      </c>
      <c r="D2960" s="51" t="n">
        <v>44420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10024</t>
        </is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  <c r="V2960" s="51">
        <f>INDEX(Customers!$C$2:$C$805,MATCH(F2960,Customers!$A$2:$A$805,0))</f>
        <v/>
      </c>
      <c r="W2960">
        <f>INDEX(Customers!$D$2:$D$805,MATCH(F2960,Customers!$A$2:$A$805,0))</f>
        <v/>
      </c>
      <c r="X2960">
        <f>YEAR(C2960)</f>
        <v/>
      </c>
      <c r="Y2960">
        <f>X2960-YEAR(V2960)+1</f>
        <v/>
      </c>
    </row>
    <row r="2961">
      <c r="A2961" t="n">
        <v>2960</v>
      </c>
      <c r="B2961" t="inlineStr">
        <is>
          <t>US-2021-131338</t>
        </is>
      </c>
      <c r="C2961" s="51" t="n">
        <v>44417</v>
      </c>
      <c r="D2961" s="51" t="n">
        <v>44420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inlineStr">
        <is>
          <t>10024</t>
        </is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  <c r="V2961" s="51">
        <f>INDEX(Customers!$C$2:$C$805,MATCH(F2961,Customers!$A$2:$A$805,0))</f>
        <v/>
      </c>
      <c r="W2961">
        <f>INDEX(Customers!$D$2:$D$805,MATCH(F2961,Customers!$A$2:$A$805,0))</f>
        <v/>
      </c>
      <c r="X2961">
        <f>YEAR(C2961)</f>
        <v/>
      </c>
      <c r="Y2961">
        <f>X2961-YEAR(V2961)+1</f>
        <v/>
      </c>
    </row>
    <row r="2962">
      <c r="A2962" t="n">
        <v>2961</v>
      </c>
      <c r="B2962" t="inlineStr">
        <is>
          <t>US-2021-131338</t>
        </is>
      </c>
      <c r="C2962" s="51" t="n">
        <v>44417</v>
      </c>
      <c r="D2962" s="51" t="n">
        <v>44420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10024</t>
        </is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  <c r="V2962" s="51">
        <f>INDEX(Customers!$C$2:$C$805,MATCH(F2962,Customers!$A$2:$A$805,0))</f>
        <v/>
      </c>
      <c r="W2962">
        <f>INDEX(Customers!$D$2:$D$805,MATCH(F2962,Customers!$A$2:$A$805,0))</f>
        <v/>
      </c>
      <c r="X2962">
        <f>YEAR(C2962)</f>
        <v/>
      </c>
      <c r="Y2962">
        <f>X2962-YEAR(V2962)+1</f>
        <v/>
      </c>
    </row>
    <row r="2963">
      <c r="A2963" t="n">
        <v>2962</v>
      </c>
      <c r="B2963" t="inlineStr">
        <is>
          <t>US-2021-156496</t>
        </is>
      </c>
      <c r="C2963" s="51" t="n">
        <v>44418</v>
      </c>
      <c r="D2963" s="51" t="n">
        <v>44424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inlineStr">
        <is>
          <t>97756</t>
        </is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  <c r="V2963" s="51">
        <f>INDEX(Customers!$C$2:$C$805,MATCH(F2963,Customers!$A$2:$A$805,0))</f>
        <v/>
      </c>
      <c r="W2963">
        <f>INDEX(Customers!$D$2:$D$805,MATCH(F2963,Customers!$A$2:$A$805,0))</f>
        <v/>
      </c>
      <c r="X2963">
        <f>YEAR(C2963)</f>
        <v/>
      </c>
      <c r="Y2963">
        <f>X2963-YEAR(V2963)+1</f>
        <v/>
      </c>
    </row>
    <row r="2964">
      <c r="A2964" t="n">
        <v>2963</v>
      </c>
      <c r="B2964" t="inlineStr">
        <is>
          <t>US-2021-130022</t>
        </is>
      </c>
      <c r="C2964" s="51" t="n">
        <v>44418</v>
      </c>
      <c r="D2964" s="51" t="n">
        <v>44424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inlineStr">
        <is>
          <t>55122</t>
        </is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  <c r="V2964" s="51">
        <f>INDEX(Customers!$C$2:$C$805,MATCH(F2964,Customers!$A$2:$A$805,0))</f>
        <v/>
      </c>
      <c r="W2964">
        <f>INDEX(Customers!$D$2:$D$805,MATCH(F2964,Customers!$A$2:$A$805,0))</f>
        <v/>
      </c>
      <c r="X2964">
        <f>YEAR(C2964)</f>
        <v/>
      </c>
      <c r="Y2964">
        <f>X2964-YEAR(V2964)+1</f>
        <v/>
      </c>
    </row>
    <row r="2965">
      <c r="A2965" t="n">
        <v>2964</v>
      </c>
      <c r="B2965" t="inlineStr">
        <is>
          <t>US-2021-121699</t>
        </is>
      </c>
      <c r="C2965" s="51" t="n">
        <v>44418</v>
      </c>
      <c r="D2965" s="51" t="n">
        <v>44422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inlineStr">
        <is>
          <t>48227</t>
        </is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  <c r="V2965" s="51">
        <f>INDEX(Customers!$C$2:$C$805,MATCH(F2965,Customers!$A$2:$A$805,0))</f>
        <v/>
      </c>
      <c r="W2965">
        <f>INDEX(Customers!$D$2:$D$805,MATCH(F2965,Customers!$A$2:$A$805,0))</f>
        <v/>
      </c>
      <c r="X2965">
        <f>YEAR(C2965)</f>
        <v/>
      </c>
      <c r="Y2965">
        <f>X2965-YEAR(V2965)+1</f>
        <v/>
      </c>
    </row>
    <row r="2966">
      <c r="A2966" t="n">
        <v>2965</v>
      </c>
      <c r="B2966" t="inlineStr">
        <is>
          <t>US-2021-130022</t>
        </is>
      </c>
      <c r="C2966" s="51" t="n">
        <v>44418</v>
      </c>
      <c r="D2966" s="51" t="n">
        <v>44424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inlineStr">
        <is>
          <t>55122</t>
        </is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  <c r="V2966" s="51">
        <f>INDEX(Customers!$C$2:$C$805,MATCH(F2966,Customers!$A$2:$A$805,0))</f>
        <v/>
      </c>
      <c r="W2966">
        <f>INDEX(Customers!$D$2:$D$805,MATCH(F2966,Customers!$A$2:$A$805,0))</f>
        <v/>
      </c>
      <c r="X2966">
        <f>YEAR(C2966)</f>
        <v/>
      </c>
      <c r="Y2966">
        <f>X2966-YEAR(V2966)+1</f>
        <v/>
      </c>
    </row>
    <row r="2967">
      <c r="A2967" t="n">
        <v>2966</v>
      </c>
      <c r="B2967" t="inlineStr">
        <is>
          <t>US-2021-130022</t>
        </is>
      </c>
      <c r="C2967" s="51" t="n">
        <v>44418</v>
      </c>
      <c r="D2967" s="51" t="n">
        <v>44424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inlineStr">
        <is>
          <t>55122</t>
        </is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  <c r="V2967" s="51">
        <f>INDEX(Customers!$C$2:$C$805,MATCH(F2967,Customers!$A$2:$A$805,0))</f>
        <v/>
      </c>
      <c r="W2967">
        <f>INDEX(Customers!$D$2:$D$805,MATCH(F2967,Customers!$A$2:$A$805,0))</f>
        <v/>
      </c>
      <c r="X2967">
        <f>YEAR(C2967)</f>
        <v/>
      </c>
      <c r="Y2967">
        <f>X2967-YEAR(V2967)+1</f>
        <v/>
      </c>
    </row>
    <row r="2968">
      <c r="A2968" t="n">
        <v>2967</v>
      </c>
      <c r="B2968" t="inlineStr">
        <is>
          <t>US-2021-156496</t>
        </is>
      </c>
      <c r="C2968" s="51" t="n">
        <v>44418</v>
      </c>
      <c r="D2968" s="51" t="n">
        <v>44424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inlineStr">
        <is>
          <t>97756</t>
        </is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  <c r="V2968" s="51">
        <f>INDEX(Customers!$C$2:$C$805,MATCH(F2968,Customers!$A$2:$A$805,0))</f>
        <v/>
      </c>
      <c r="W2968">
        <f>INDEX(Customers!$D$2:$D$805,MATCH(F2968,Customers!$A$2:$A$805,0))</f>
        <v/>
      </c>
      <c r="X2968">
        <f>YEAR(C2968)</f>
        <v/>
      </c>
      <c r="Y2968">
        <f>X2968-YEAR(V2968)+1</f>
        <v/>
      </c>
    </row>
    <row r="2969">
      <c r="A2969" t="n">
        <v>2968</v>
      </c>
      <c r="B2969" t="inlineStr">
        <is>
          <t>US-2021-156496</t>
        </is>
      </c>
      <c r="C2969" s="51" t="n">
        <v>44418</v>
      </c>
      <c r="D2969" s="51" t="n">
        <v>44424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inlineStr">
        <is>
          <t>97756</t>
        </is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  <c r="V2969" s="51">
        <f>INDEX(Customers!$C$2:$C$805,MATCH(F2969,Customers!$A$2:$A$805,0))</f>
        <v/>
      </c>
      <c r="W2969">
        <f>INDEX(Customers!$D$2:$D$805,MATCH(F2969,Customers!$A$2:$A$805,0))</f>
        <v/>
      </c>
      <c r="X2969">
        <f>YEAR(C2969)</f>
        <v/>
      </c>
      <c r="Y2969">
        <f>X2969-YEAR(V2969)+1</f>
        <v/>
      </c>
    </row>
    <row r="2970">
      <c r="A2970" t="n">
        <v>2969</v>
      </c>
      <c r="B2970" t="inlineStr">
        <is>
          <t>US-2021-119634</t>
        </is>
      </c>
      <c r="C2970" s="51" t="n">
        <v>44419</v>
      </c>
      <c r="D2970" s="51" t="n">
        <v>44424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inlineStr">
        <is>
          <t>27604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  <c r="V2970" s="51">
        <f>INDEX(Customers!$C$2:$C$805,MATCH(F2970,Customers!$A$2:$A$805,0))</f>
        <v/>
      </c>
      <c r="W2970">
        <f>INDEX(Customers!$D$2:$D$805,MATCH(F2970,Customers!$A$2:$A$805,0))</f>
        <v/>
      </c>
      <c r="X2970">
        <f>YEAR(C2970)</f>
        <v/>
      </c>
      <c r="Y2970">
        <f>X2970-YEAR(V2970)+1</f>
        <v/>
      </c>
    </row>
    <row r="2971">
      <c r="A2971" t="n">
        <v>2970</v>
      </c>
      <c r="B2971" t="inlineStr">
        <is>
          <t>US-2021-156797</t>
        </is>
      </c>
      <c r="C2971" s="51" t="n">
        <v>44419</v>
      </c>
      <c r="D2971" s="51" t="n">
        <v>44423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inlineStr">
        <is>
          <t>10035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  <c r="V2971" s="51">
        <f>INDEX(Customers!$C$2:$C$805,MATCH(F2971,Customers!$A$2:$A$805,0))</f>
        <v/>
      </c>
      <c r="W2971">
        <f>INDEX(Customers!$D$2:$D$805,MATCH(F2971,Customers!$A$2:$A$805,0))</f>
        <v/>
      </c>
      <c r="X2971">
        <f>YEAR(C2971)</f>
        <v/>
      </c>
      <c r="Y2971">
        <f>X2971-YEAR(V2971)+1</f>
        <v/>
      </c>
    </row>
    <row r="2972">
      <c r="A2972" t="n">
        <v>2971</v>
      </c>
      <c r="B2972" t="inlineStr">
        <is>
          <t>US-2021-156797</t>
        </is>
      </c>
      <c r="C2972" s="51" t="n">
        <v>44419</v>
      </c>
      <c r="D2972" s="51" t="n">
        <v>44423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10035</t>
        </is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  <c r="V2972" s="51">
        <f>INDEX(Customers!$C$2:$C$805,MATCH(F2972,Customers!$A$2:$A$805,0))</f>
        <v/>
      </c>
      <c r="W2972">
        <f>INDEX(Customers!$D$2:$D$805,MATCH(F2972,Customers!$A$2:$A$805,0))</f>
        <v/>
      </c>
      <c r="X2972">
        <f>YEAR(C2972)</f>
        <v/>
      </c>
      <c r="Y2972">
        <f>X2972-YEAR(V2972)+1</f>
        <v/>
      </c>
    </row>
    <row r="2973">
      <c r="A2973" t="n">
        <v>2972</v>
      </c>
      <c r="B2973" t="inlineStr">
        <is>
          <t>US-2021-148495</t>
        </is>
      </c>
      <c r="C2973" s="51" t="n">
        <v>44421</v>
      </c>
      <c r="D2973" s="51" t="n">
        <v>44421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inlineStr">
        <is>
          <t>91767</t>
        </is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  <c r="V2973" s="51">
        <f>INDEX(Customers!$C$2:$C$805,MATCH(F2973,Customers!$A$2:$A$805,0))</f>
        <v/>
      </c>
      <c r="W2973">
        <f>INDEX(Customers!$D$2:$D$805,MATCH(F2973,Customers!$A$2:$A$805,0))</f>
        <v/>
      </c>
      <c r="X2973">
        <f>YEAR(C2973)</f>
        <v/>
      </c>
      <c r="Y2973">
        <f>X2973-YEAR(V2973)+1</f>
        <v/>
      </c>
    </row>
    <row r="2974">
      <c r="A2974" t="n">
        <v>2973</v>
      </c>
      <c r="B2974" t="inlineStr">
        <is>
          <t>US-2021-133396</t>
        </is>
      </c>
      <c r="C2974" s="51" t="n">
        <v>44421</v>
      </c>
      <c r="D2974" s="51" t="n">
        <v>44423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inlineStr">
        <is>
          <t>27405</t>
        </is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  <c r="V2974" s="51">
        <f>INDEX(Customers!$C$2:$C$805,MATCH(F2974,Customers!$A$2:$A$805,0))</f>
        <v/>
      </c>
      <c r="W2974">
        <f>INDEX(Customers!$D$2:$D$805,MATCH(F2974,Customers!$A$2:$A$805,0))</f>
        <v/>
      </c>
      <c r="X2974">
        <f>YEAR(C2974)</f>
        <v/>
      </c>
      <c r="Y2974">
        <f>X2974-YEAR(V2974)+1</f>
        <v/>
      </c>
    </row>
    <row r="2975">
      <c r="A2975" t="n">
        <v>2974</v>
      </c>
      <c r="B2975" t="inlineStr">
        <is>
          <t>US-2021-112014</t>
        </is>
      </c>
      <c r="C2975" s="51" t="n">
        <v>44421</v>
      </c>
      <c r="D2975" s="51" t="n">
        <v>44428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inlineStr">
        <is>
          <t>92399</t>
        </is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  <c r="V2975" s="51">
        <f>INDEX(Customers!$C$2:$C$805,MATCH(F2975,Customers!$A$2:$A$805,0))</f>
        <v/>
      </c>
      <c r="W2975">
        <f>INDEX(Customers!$D$2:$D$805,MATCH(F2975,Customers!$A$2:$A$805,0))</f>
        <v/>
      </c>
      <c r="X2975">
        <f>YEAR(C2975)</f>
        <v/>
      </c>
      <c r="Y2975">
        <f>X2975-YEAR(V2975)+1</f>
        <v/>
      </c>
    </row>
    <row r="2976">
      <c r="A2976" t="n">
        <v>2975</v>
      </c>
      <c r="B2976" t="inlineStr">
        <is>
          <t>US-2021-150441</t>
        </is>
      </c>
      <c r="C2976" s="51" t="n">
        <v>44421</v>
      </c>
      <c r="D2976" s="51" t="n">
        <v>44425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inlineStr">
        <is>
          <t>47374</t>
        </is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  <c r="V2976" s="51">
        <f>INDEX(Customers!$C$2:$C$805,MATCH(F2976,Customers!$A$2:$A$805,0))</f>
        <v/>
      </c>
      <c r="W2976">
        <f>INDEX(Customers!$D$2:$D$805,MATCH(F2976,Customers!$A$2:$A$805,0))</f>
        <v/>
      </c>
      <c r="X2976">
        <f>YEAR(C2976)</f>
        <v/>
      </c>
      <c r="Y2976">
        <f>X2976-YEAR(V2976)+1</f>
        <v/>
      </c>
    </row>
    <row r="2977">
      <c r="A2977" t="n">
        <v>2976</v>
      </c>
      <c r="B2977" t="inlineStr">
        <is>
          <t>US-2021-120516</t>
        </is>
      </c>
      <c r="C2977" s="51" t="n">
        <v>44421</v>
      </c>
      <c r="D2977" s="51" t="n">
        <v>44425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inlineStr">
        <is>
          <t>30062</t>
        </is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  <c r="V2977" s="51">
        <f>INDEX(Customers!$C$2:$C$805,MATCH(F2977,Customers!$A$2:$A$805,0))</f>
        <v/>
      </c>
      <c r="W2977">
        <f>INDEX(Customers!$D$2:$D$805,MATCH(F2977,Customers!$A$2:$A$805,0))</f>
        <v/>
      </c>
      <c r="X2977">
        <f>YEAR(C2977)</f>
        <v/>
      </c>
      <c r="Y2977">
        <f>X2977-YEAR(V2977)+1</f>
        <v/>
      </c>
    </row>
    <row r="2978">
      <c r="A2978" t="n">
        <v>2977</v>
      </c>
      <c r="B2978" t="inlineStr">
        <is>
          <t>US-2021-169656</t>
        </is>
      </c>
      <c r="C2978" s="51" t="n">
        <v>44421</v>
      </c>
      <c r="D2978" s="51" t="n">
        <v>44424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  <c r="V2978" s="51">
        <f>INDEX(Customers!$C$2:$C$805,MATCH(F2978,Customers!$A$2:$A$805,0))</f>
        <v/>
      </c>
      <c r="W2978">
        <f>INDEX(Customers!$D$2:$D$805,MATCH(F2978,Customers!$A$2:$A$805,0))</f>
        <v/>
      </c>
      <c r="X2978">
        <f>YEAR(C2978)</f>
        <v/>
      </c>
      <c r="Y2978">
        <f>X2978-YEAR(V2978)+1</f>
        <v/>
      </c>
    </row>
    <row r="2979">
      <c r="A2979" t="n">
        <v>2978</v>
      </c>
      <c r="B2979" t="inlineStr">
        <is>
          <t>US-2021-142454</t>
        </is>
      </c>
      <c r="C2979" s="51" t="n">
        <v>44423</v>
      </c>
      <c r="D2979" s="51" t="n">
        <v>44427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inlineStr">
        <is>
          <t>94601</t>
        </is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  <c r="V2979" s="51">
        <f>INDEX(Customers!$C$2:$C$805,MATCH(F2979,Customers!$A$2:$A$805,0))</f>
        <v/>
      </c>
      <c r="W2979">
        <f>INDEX(Customers!$D$2:$D$805,MATCH(F2979,Customers!$A$2:$A$805,0))</f>
        <v/>
      </c>
      <c r="X2979">
        <f>YEAR(C2979)</f>
        <v/>
      </c>
      <c r="Y2979">
        <f>X2979-YEAR(V2979)+1</f>
        <v/>
      </c>
    </row>
    <row r="2980">
      <c r="A2980" t="n">
        <v>2979</v>
      </c>
      <c r="B2980" t="inlineStr">
        <is>
          <t>US-2021-162369</t>
        </is>
      </c>
      <c r="C2980" s="51" t="n">
        <v>44423</v>
      </c>
      <c r="D2980" s="51" t="n">
        <v>44427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inlineStr">
        <is>
          <t>90045</t>
        </is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  <c r="V2980" s="51">
        <f>INDEX(Customers!$C$2:$C$805,MATCH(F2980,Customers!$A$2:$A$805,0))</f>
        <v/>
      </c>
      <c r="W2980">
        <f>INDEX(Customers!$D$2:$D$805,MATCH(F2980,Customers!$A$2:$A$805,0))</f>
        <v/>
      </c>
      <c r="X2980">
        <f>YEAR(C2980)</f>
        <v/>
      </c>
      <c r="Y2980">
        <f>X2980-YEAR(V2980)+1</f>
        <v/>
      </c>
    </row>
    <row r="2981">
      <c r="A2981" t="n">
        <v>2980</v>
      </c>
      <c r="B2981" t="inlineStr">
        <is>
          <t>US-2021-142454</t>
        </is>
      </c>
      <c r="C2981" s="51" t="n">
        <v>44423</v>
      </c>
      <c r="D2981" s="51" t="n">
        <v>44427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inlineStr">
        <is>
          <t>94601</t>
        </is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  <c r="V2981" s="51">
        <f>INDEX(Customers!$C$2:$C$805,MATCH(F2981,Customers!$A$2:$A$805,0))</f>
        <v/>
      </c>
      <c r="W2981">
        <f>INDEX(Customers!$D$2:$D$805,MATCH(F2981,Customers!$A$2:$A$805,0))</f>
        <v/>
      </c>
      <c r="X2981">
        <f>YEAR(C2981)</f>
        <v/>
      </c>
      <c r="Y2981">
        <f>X2981-YEAR(V2981)+1</f>
        <v/>
      </c>
    </row>
    <row r="2982">
      <c r="A2982" t="n">
        <v>2981</v>
      </c>
      <c r="B2982" t="inlineStr">
        <is>
          <t>US-2021-164238</t>
        </is>
      </c>
      <c r="C2982" s="51" t="n">
        <v>44424</v>
      </c>
      <c r="D2982" s="51" t="n">
        <v>44428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19120</t>
        </is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  <c r="V2982" s="51">
        <f>INDEX(Customers!$C$2:$C$805,MATCH(F2982,Customers!$A$2:$A$805,0))</f>
        <v/>
      </c>
      <c r="W2982">
        <f>INDEX(Customers!$D$2:$D$805,MATCH(F2982,Customers!$A$2:$A$805,0))</f>
        <v/>
      </c>
      <c r="X2982">
        <f>YEAR(C2982)</f>
        <v/>
      </c>
      <c r="Y2982">
        <f>X2982-YEAR(V2982)+1</f>
        <v/>
      </c>
    </row>
    <row r="2983">
      <c r="A2983" t="n">
        <v>2982</v>
      </c>
      <c r="B2983" t="inlineStr">
        <is>
          <t>US-2021-126753</t>
        </is>
      </c>
      <c r="C2983" s="51" t="n">
        <v>44424</v>
      </c>
      <c r="D2983" s="51" t="n">
        <v>44428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inlineStr">
        <is>
          <t>19134</t>
        </is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  <c r="V2983" s="51">
        <f>INDEX(Customers!$C$2:$C$805,MATCH(F2983,Customers!$A$2:$A$805,0))</f>
        <v/>
      </c>
      <c r="W2983">
        <f>INDEX(Customers!$D$2:$D$805,MATCH(F2983,Customers!$A$2:$A$805,0))</f>
        <v/>
      </c>
      <c r="X2983">
        <f>YEAR(C2983)</f>
        <v/>
      </c>
      <c r="Y2983">
        <f>X2983-YEAR(V2983)+1</f>
        <v/>
      </c>
    </row>
    <row r="2984">
      <c r="A2984" t="n">
        <v>2983</v>
      </c>
      <c r="B2984" t="inlineStr">
        <is>
          <t>US-2021-128090</t>
        </is>
      </c>
      <c r="C2984" s="51" t="n">
        <v>44424</v>
      </c>
      <c r="D2984" s="51" t="n">
        <v>44430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inlineStr">
        <is>
          <t>85023</t>
        </is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  <c r="V2984" s="51">
        <f>INDEX(Customers!$C$2:$C$805,MATCH(F2984,Customers!$A$2:$A$805,0))</f>
        <v/>
      </c>
      <c r="W2984">
        <f>INDEX(Customers!$D$2:$D$805,MATCH(F2984,Customers!$A$2:$A$805,0))</f>
        <v/>
      </c>
      <c r="X2984">
        <f>YEAR(C2984)</f>
        <v/>
      </c>
      <c r="Y2984">
        <f>X2984-YEAR(V2984)+1</f>
        <v/>
      </c>
    </row>
    <row r="2985">
      <c r="A2985" t="n">
        <v>2984</v>
      </c>
      <c r="B2985" t="inlineStr">
        <is>
          <t>US-2021-126753</t>
        </is>
      </c>
      <c r="C2985" s="51" t="n">
        <v>44424</v>
      </c>
      <c r="D2985" s="51" t="n">
        <v>44428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inlineStr">
        <is>
          <t>19134</t>
        </is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  <c r="V2985" s="51">
        <f>INDEX(Customers!$C$2:$C$805,MATCH(F2985,Customers!$A$2:$A$805,0))</f>
        <v/>
      </c>
      <c r="W2985">
        <f>INDEX(Customers!$D$2:$D$805,MATCH(F2985,Customers!$A$2:$A$805,0))</f>
        <v/>
      </c>
      <c r="X2985">
        <f>YEAR(C2985)</f>
        <v/>
      </c>
      <c r="Y2985">
        <f>X2985-YEAR(V2985)+1</f>
        <v/>
      </c>
    </row>
    <row r="2986">
      <c r="A2986" t="n">
        <v>2985</v>
      </c>
      <c r="B2986" t="inlineStr">
        <is>
          <t>US-2021-126753</t>
        </is>
      </c>
      <c r="C2986" s="51" t="n">
        <v>44424</v>
      </c>
      <c r="D2986" s="51" t="n">
        <v>44428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inlineStr">
        <is>
          <t>19134</t>
        </is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  <c r="V2986" s="51">
        <f>INDEX(Customers!$C$2:$C$805,MATCH(F2986,Customers!$A$2:$A$805,0))</f>
        <v/>
      </c>
      <c r="W2986">
        <f>INDEX(Customers!$D$2:$D$805,MATCH(F2986,Customers!$A$2:$A$805,0))</f>
        <v/>
      </c>
      <c r="X2986">
        <f>YEAR(C2986)</f>
        <v/>
      </c>
      <c r="Y2986">
        <f>X2986-YEAR(V2986)+1</f>
        <v/>
      </c>
    </row>
    <row r="2987">
      <c r="A2987" t="n">
        <v>2986</v>
      </c>
      <c r="B2987" t="inlineStr">
        <is>
          <t>US-2021-128090</t>
        </is>
      </c>
      <c r="C2987" s="51" t="n">
        <v>44424</v>
      </c>
      <c r="D2987" s="51" t="n">
        <v>44430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inlineStr">
        <is>
          <t>85023</t>
        </is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  <c r="V2987" s="51">
        <f>INDEX(Customers!$C$2:$C$805,MATCH(F2987,Customers!$A$2:$A$805,0))</f>
        <v/>
      </c>
      <c r="W2987">
        <f>INDEX(Customers!$D$2:$D$805,MATCH(F2987,Customers!$A$2:$A$805,0))</f>
        <v/>
      </c>
      <c r="X2987">
        <f>YEAR(C2987)</f>
        <v/>
      </c>
      <c r="Y2987">
        <f>X2987-YEAR(V2987)+1</f>
        <v/>
      </c>
    </row>
    <row r="2988">
      <c r="A2988" t="n">
        <v>2987</v>
      </c>
      <c r="B2988" t="inlineStr">
        <is>
          <t>US-2021-126753</t>
        </is>
      </c>
      <c r="C2988" s="51" t="n">
        <v>44424</v>
      </c>
      <c r="D2988" s="51" t="n">
        <v>44428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inlineStr">
        <is>
          <t>19134</t>
        </is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  <c r="V2988" s="51">
        <f>INDEX(Customers!$C$2:$C$805,MATCH(F2988,Customers!$A$2:$A$805,0))</f>
        <v/>
      </c>
      <c r="W2988">
        <f>INDEX(Customers!$D$2:$D$805,MATCH(F2988,Customers!$A$2:$A$805,0))</f>
        <v/>
      </c>
      <c r="X2988">
        <f>YEAR(C2988)</f>
        <v/>
      </c>
      <c r="Y2988">
        <f>X2988-YEAR(V2988)+1</f>
        <v/>
      </c>
    </row>
    <row r="2989">
      <c r="A2989" t="n">
        <v>2988</v>
      </c>
      <c r="B2989" t="inlineStr">
        <is>
          <t>US-2021-128090</t>
        </is>
      </c>
      <c r="C2989" s="51" t="n">
        <v>44424</v>
      </c>
      <c r="D2989" s="51" t="n">
        <v>44430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inlineStr">
        <is>
          <t>85023</t>
        </is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  <c r="V2989" s="51">
        <f>INDEX(Customers!$C$2:$C$805,MATCH(F2989,Customers!$A$2:$A$805,0))</f>
        <v/>
      </c>
      <c r="W2989">
        <f>INDEX(Customers!$D$2:$D$805,MATCH(F2989,Customers!$A$2:$A$805,0))</f>
        <v/>
      </c>
      <c r="X2989">
        <f>YEAR(C2989)</f>
        <v/>
      </c>
      <c r="Y2989">
        <f>X2989-YEAR(V2989)+1</f>
        <v/>
      </c>
    </row>
    <row r="2990">
      <c r="A2990" t="n">
        <v>2989</v>
      </c>
      <c r="B2990" t="inlineStr">
        <is>
          <t>US-2021-126753</t>
        </is>
      </c>
      <c r="C2990" s="51" t="n">
        <v>44424</v>
      </c>
      <c r="D2990" s="51" t="n">
        <v>44428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inlineStr">
        <is>
          <t>19134</t>
        </is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  <c r="V2990" s="51">
        <f>INDEX(Customers!$C$2:$C$805,MATCH(F2990,Customers!$A$2:$A$805,0))</f>
        <v/>
      </c>
      <c r="W2990">
        <f>INDEX(Customers!$D$2:$D$805,MATCH(F2990,Customers!$A$2:$A$805,0))</f>
        <v/>
      </c>
      <c r="X2990">
        <f>YEAR(C2990)</f>
        <v/>
      </c>
      <c r="Y2990">
        <f>X2990-YEAR(V2990)+1</f>
        <v/>
      </c>
    </row>
    <row r="2991">
      <c r="A2991" t="n">
        <v>2990</v>
      </c>
      <c r="B2991" t="inlineStr">
        <is>
          <t>US-2021-164238</t>
        </is>
      </c>
      <c r="C2991" s="51" t="n">
        <v>44424</v>
      </c>
      <c r="D2991" s="51" t="n">
        <v>44428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19120</t>
        </is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  <c r="V2991" s="51">
        <f>INDEX(Customers!$C$2:$C$805,MATCH(F2991,Customers!$A$2:$A$805,0))</f>
        <v/>
      </c>
      <c r="W2991">
        <f>INDEX(Customers!$D$2:$D$805,MATCH(F2991,Customers!$A$2:$A$805,0))</f>
        <v/>
      </c>
      <c r="X2991">
        <f>YEAR(C2991)</f>
        <v/>
      </c>
      <c r="Y2991">
        <f>X2991-YEAR(V2991)+1</f>
        <v/>
      </c>
    </row>
    <row r="2992">
      <c r="A2992" t="n">
        <v>2991</v>
      </c>
      <c r="B2992" t="inlineStr">
        <is>
          <t>US-2021-126753</t>
        </is>
      </c>
      <c r="C2992" s="51" t="n">
        <v>44424</v>
      </c>
      <c r="D2992" s="51" t="n">
        <v>44428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inlineStr">
        <is>
          <t>19134</t>
        </is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  <c r="V2992" s="51">
        <f>INDEX(Customers!$C$2:$C$805,MATCH(F2992,Customers!$A$2:$A$805,0))</f>
        <v/>
      </c>
      <c r="W2992">
        <f>INDEX(Customers!$D$2:$D$805,MATCH(F2992,Customers!$A$2:$A$805,0))</f>
        <v/>
      </c>
      <c r="X2992">
        <f>YEAR(C2992)</f>
        <v/>
      </c>
      <c r="Y2992">
        <f>X2992-YEAR(V2992)+1</f>
        <v/>
      </c>
    </row>
    <row r="2993">
      <c r="A2993" t="n">
        <v>2992</v>
      </c>
      <c r="B2993" t="inlineStr">
        <is>
          <t>US-2021-128090</t>
        </is>
      </c>
      <c r="C2993" s="51" t="n">
        <v>44424</v>
      </c>
      <c r="D2993" s="51" t="n">
        <v>44430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inlineStr">
        <is>
          <t>85023</t>
        </is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  <c r="V2993" s="51">
        <f>INDEX(Customers!$C$2:$C$805,MATCH(F2993,Customers!$A$2:$A$805,0))</f>
        <v/>
      </c>
      <c r="W2993">
        <f>INDEX(Customers!$D$2:$D$805,MATCH(F2993,Customers!$A$2:$A$805,0))</f>
        <v/>
      </c>
      <c r="X2993">
        <f>YEAR(C2993)</f>
        <v/>
      </c>
      <c r="Y2993">
        <f>X2993-YEAR(V2993)+1</f>
        <v/>
      </c>
    </row>
    <row r="2994">
      <c r="A2994" t="n">
        <v>2993</v>
      </c>
      <c r="B2994" t="inlineStr">
        <is>
          <t>US-2021-126753</t>
        </is>
      </c>
      <c r="C2994" s="51" t="n">
        <v>44424</v>
      </c>
      <c r="D2994" s="51" t="n">
        <v>44428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inlineStr">
        <is>
          <t>19134</t>
        </is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  <c r="V2994" s="51">
        <f>INDEX(Customers!$C$2:$C$805,MATCH(F2994,Customers!$A$2:$A$805,0))</f>
        <v/>
      </c>
      <c r="W2994">
        <f>INDEX(Customers!$D$2:$D$805,MATCH(F2994,Customers!$A$2:$A$805,0))</f>
        <v/>
      </c>
      <c r="X2994">
        <f>YEAR(C2994)</f>
        <v/>
      </c>
      <c r="Y2994">
        <f>X2994-YEAR(V2994)+1</f>
        <v/>
      </c>
    </row>
    <row r="2995">
      <c r="A2995" t="n">
        <v>2994</v>
      </c>
      <c r="B2995" t="inlineStr">
        <is>
          <t>US-2021-119627</t>
        </is>
      </c>
      <c r="C2995" s="51" t="n">
        <v>44425</v>
      </c>
      <c r="D2995" s="51" t="n">
        <v>44431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inlineStr">
        <is>
          <t>85345</t>
        </is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  <c r="V2995" s="51">
        <f>INDEX(Customers!$C$2:$C$805,MATCH(F2995,Customers!$A$2:$A$805,0))</f>
        <v/>
      </c>
      <c r="W2995">
        <f>INDEX(Customers!$D$2:$D$805,MATCH(F2995,Customers!$A$2:$A$805,0))</f>
        <v/>
      </c>
      <c r="X2995">
        <f>YEAR(C2995)</f>
        <v/>
      </c>
      <c r="Y2995">
        <f>X2995-YEAR(V2995)+1</f>
        <v/>
      </c>
    </row>
    <row r="2996">
      <c r="A2996" t="n">
        <v>2995</v>
      </c>
      <c r="B2996" t="inlineStr">
        <is>
          <t>US-2021-111297</t>
        </is>
      </c>
      <c r="C2996" s="51" t="n">
        <v>44425</v>
      </c>
      <c r="D2996" s="51" t="n">
        <v>44429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inlineStr">
        <is>
          <t>02740</t>
        </is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  <c r="V2996" s="51">
        <f>INDEX(Customers!$C$2:$C$805,MATCH(F2996,Customers!$A$2:$A$805,0))</f>
        <v/>
      </c>
      <c r="W2996">
        <f>INDEX(Customers!$D$2:$D$805,MATCH(F2996,Customers!$A$2:$A$805,0))</f>
        <v/>
      </c>
      <c r="X2996">
        <f>YEAR(C2996)</f>
        <v/>
      </c>
      <c r="Y2996">
        <f>X2996-YEAR(V2996)+1</f>
        <v/>
      </c>
    </row>
    <row r="2997">
      <c r="A2997" t="n">
        <v>2996</v>
      </c>
      <c r="B2997" t="inlineStr">
        <is>
          <t>US-2021-119627</t>
        </is>
      </c>
      <c r="C2997" s="51" t="n">
        <v>44425</v>
      </c>
      <c r="D2997" s="51" t="n">
        <v>44431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inlineStr">
        <is>
          <t>85345</t>
        </is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  <c r="V2997" s="51">
        <f>INDEX(Customers!$C$2:$C$805,MATCH(F2997,Customers!$A$2:$A$805,0))</f>
        <v/>
      </c>
      <c r="W2997">
        <f>INDEX(Customers!$D$2:$D$805,MATCH(F2997,Customers!$A$2:$A$805,0))</f>
        <v/>
      </c>
      <c r="X2997">
        <f>YEAR(C2997)</f>
        <v/>
      </c>
      <c r="Y2997">
        <f>X2997-YEAR(V2997)+1</f>
        <v/>
      </c>
    </row>
    <row r="2998">
      <c r="A2998" t="n">
        <v>2997</v>
      </c>
      <c r="B2998" t="inlineStr">
        <is>
          <t>US-2021-119627</t>
        </is>
      </c>
      <c r="C2998" s="51" t="n">
        <v>44425</v>
      </c>
      <c r="D2998" s="51" t="n">
        <v>44431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inlineStr">
        <is>
          <t>85345</t>
        </is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  <c r="V2998" s="51">
        <f>INDEX(Customers!$C$2:$C$805,MATCH(F2998,Customers!$A$2:$A$805,0))</f>
        <v/>
      </c>
      <c r="W2998">
        <f>INDEX(Customers!$D$2:$D$805,MATCH(F2998,Customers!$A$2:$A$805,0))</f>
        <v/>
      </c>
      <c r="X2998">
        <f>YEAR(C2998)</f>
        <v/>
      </c>
      <c r="Y2998">
        <f>X2998-YEAR(V2998)+1</f>
        <v/>
      </c>
    </row>
    <row r="2999">
      <c r="A2999" t="n">
        <v>2998</v>
      </c>
      <c r="B2999" t="inlineStr">
        <is>
          <t>US-2021-119627</t>
        </is>
      </c>
      <c r="C2999" s="51" t="n">
        <v>44425</v>
      </c>
      <c r="D2999" s="51" t="n">
        <v>44431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inlineStr">
        <is>
          <t>85345</t>
        </is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  <c r="V2999" s="51">
        <f>INDEX(Customers!$C$2:$C$805,MATCH(F2999,Customers!$A$2:$A$805,0))</f>
        <v/>
      </c>
      <c r="W2999">
        <f>INDEX(Customers!$D$2:$D$805,MATCH(F2999,Customers!$A$2:$A$805,0))</f>
        <v/>
      </c>
      <c r="X2999">
        <f>YEAR(C2999)</f>
        <v/>
      </c>
      <c r="Y2999">
        <f>X2999-YEAR(V2999)+1</f>
        <v/>
      </c>
    </row>
    <row r="3000">
      <c r="A3000" t="n">
        <v>2999</v>
      </c>
      <c r="B3000" t="inlineStr">
        <is>
          <t>US-2021-130456</t>
        </is>
      </c>
      <c r="C3000" s="51" t="n">
        <v>44429</v>
      </c>
      <c r="D3000" s="51" t="n">
        <v>44434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inlineStr">
        <is>
          <t>94122</t>
        </is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  <c r="V3000" s="51">
        <f>INDEX(Customers!$C$2:$C$805,MATCH(F3000,Customers!$A$2:$A$805,0))</f>
        <v/>
      </c>
      <c r="W3000">
        <f>INDEX(Customers!$D$2:$D$805,MATCH(F3000,Customers!$A$2:$A$805,0))</f>
        <v/>
      </c>
      <c r="X3000">
        <f>YEAR(C3000)</f>
        <v/>
      </c>
      <c r="Y3000">
        <f>X3000-YEAR(V3000)+1</f>
        <v/>
      </c>
    </row>
    <row r="3001">
      <c r="A3001" t="n">
        <v>3000</v>
      </c>
      <c r="B3001" t="inlineStr">
        <is>
          <t>US-2021-144267</t>
        </is>
      </c>
      <c r="C3001" s="51" t="n">
        <v>44429</v>
      </c>
      <c r="D3001" s="51" t="n">
        <v>44431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inlineStr">
        <is>
          <t>94110</t>
        </is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  <c r="V3001" s="51">
        <f>INDEX(Customers!$C$2:$C$805,MATCH(F3001,Customers!$A$2:$A$805,0))</f>
        <v/>
      </c>
      <c r="W3001">
        <f>INDEX(Customers!$D$2:$D$805,MATCH(F3001,Customers!$A$2:$A$805,0))</f>
        <v/>
      </c>
      <c r="X3001">
        <f>YEAR(C3001)</f>
        <v/>
      </c>
      <c r="Y3001">
        <f>X3001-YEAR(V3001)+1</f>
        <v/>
      </c>
    </row>
    <row r="3002">
      <c r="A3002" t="n">
        <v>3001</v>
      </c>
      <c r="B3002" t="inlineStr">
        <is>
          <t>US-2021-154823</t>
        </is>
      </c>
      <c r="C3002" s="51" t="n">
        <v>44429</v>
      </c>
      <c r="D3002" s="51" t="n">
        <v>44433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inlineStr">
        <is>
          <t>45503</t>
        </is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  <c r="V3002" s="51">
        <f>INDEX(Customers!$C$2:$C$805,MATCH(F3002,Customers!$A$2:$A$805,0))</f>
        <v/>
      </c>
      <c r="W3002">
        <f>INDEX(Customers!$D$2:$D$805,MATCH(F3002,Customers!$A$2:$A$805,0))</f>
        <v/>
      </c>
      <c r="X3002">
        <f>YEAR(C3002)</f>
        <v/>
      </c>
      <c r="Y3002">
        <f>X3002-YEAR(V3002)+1</f>
        <v/>
      </c>
    </row>
    <row r="3003">
      <c r="A3003" t="n">
        <v>3002</v>
      </c>
      <c r="B3003" t="inlineStr">
        <is>
          <t>US-2021-154823</t>
        </is>
      </c>
      <c r="C3003" s="51" t="n">
        <v>44429</v>
      </c>
      <c r="D3003" s="51" t="n">
        <v>44433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inlineStr">
        <is>
          <t>45503</t>
        </is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  <c r="V3003" s="51">
        <f>INDEX(Customers!$C$2:$C$805,MATCH(F3003,Customers!$A$2:$A$805,0))</f>
        <v/>
      </c>
      <c r="W3003">
        <f>INDEX(Customers!$D$2:$D$805,MATCH(F3003,Customers!$A$2:$A$805,0))</f>
        <v/>
      </c>
      <c r="X3003">
        <f>YEAR(C3003)</f>
        <v/>
      </c>
      <c r="Y3003">
        <f>X3003-YEAR(V3003)+1</f>
        <v/>
      </c>
    </row>
    <row r="3004">
      <c r="A3004" t="n">
        <v>3003</v>
      </c>
      <c r="B3004" t="inlineStr">
        <is>
          <t>US-2021-122168</t>
        </is>
      </c>
      <c r="C3004" s="51" t="n">
        <v>44429</v>
      </c>
      <c r="D3004" s="51" t="n">
        <v>44434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inlineStr">
        <is>
          <t>41042</t>
        </is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  <c r="V3004" s="51">
        <f>INDEX(Customers!$C$2:$C$805,MATCH(F3004,Customers!$A$2:$A$805,0))</f>
        <v/>
      </c>
      <c r="W3004">
        <f>INDEX(Customers!$D$2:$D$805,MATCH(F3004,Customers!$A$2:$A$805,0))</f>
        <v/>
      </c>
      <c r="X3004">
        <f>YEAR(C3004)</f>
        <v/>
      </c>
      <c r="Y3004">
        <f>X3004-YEAR(V3004)+1</f>
        <v/>
      </c>
    </row>
    <row r="3005">
      <c r="A3005" t="n">
        <v>3004</v>
      </c>
      <c r="B3005" t="inlineStr">
        <is>
          <t>US-2021-122168</t>
        </is>
      </c>
      <c r="C3005" s="51" t="n">
        <v>44429</v>
      </c>
      <c r="D3005" s="51" t="n">
        <v>44434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inlineStr">
        <is>
          <t>41042</t>
        </is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  <c r="V3005" s="51">
        <f>INDEX(Customers!$C$2:$C$805,MATCH(F3005,Customers!$A$2:$A$805,0))</f>
        <v/>
      </c>
      <c r="W3005">
        <f>INDEX(Customers!$D$2:$D$805,MATCH(F3005,Customers!$A$2:$A$805,0))</f>
        <v/>
      </c>
      <c r="X3005">
        <f>YEAR(C3005)</f>
        <v/>
      </c>
      <c r="Y3005">
        <f>X3005-YEAR(V3005)+1</f>
        <v/>
      </c>
    </row>
    <row r="3006">
      <c r="A3006" t="n">
        <v>3005</v>
      </c>
      <c r="B3006" t="inlineStr">
        <is>
          <t>US-2021-154823</t>
        </is>
      </c>
      <c r="C3006" s="51" t="n">
        <v>44429</v>
      </c>
      <c r="D3006" s="51" t="n">
        <v>44433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inlineStr">
        <is>
          <t>45503</t>
        </is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  <c r="V3006" s="51">
        <f>INDEX(Customers!$C$2:$C$805,MATCH(F3006,Customers!$A$2:$A$805,0))</f>
        <v/>
      </c>
      <c r="W3006">
        <f>INDEX(Customers!$D$2:$D$805,MATCH(F3006,Customers!$A$2:$A$805,0))</f>
        <v/>
      </c>
      <c r="X3006">
        <f>YEAR(C3006)</f>
        <v/>
      </c>
      <c r="Y3006">
        <f>X3006-YEAR(V3006)+1</f>
        <v/>
      </c>
    </row>
    <row r="3007">
      <c r="A3007" t="n">
        <v>3006</v>
      </c>
      <c r="B3007" t="inlineStr">
        <is>
          <t>US-2021-130512</t>
        </is>
      </c>
      <c r="C3007" s="51" t="n">
        <v>44429</v>
      </c>
      <c r="D3007" s="51" t="n">
        <v>44433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inlineStr">
        <is>
          <t>18103</t>
        </is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  <c r="V3007" s="51">
        <f>INDEX(Customers!$C$2:$C$805,MATCH(F3007,Customers!$A$2:$A$805,0))</f>
        <v/>
      </c>
      <c r="W3007">
        <f>INDEX(Customers!$D$2:$D$805,MATCH(F3007,Customers!$A$2:$A$805,0))</f>
        <v/>
      </c>
      <c r="X3007">
        <f>YEAR(C3007)</f>
        <v/>
      </c>
      <c r="Y3007">
        <f>X3007-YEAR(V3007)+1</f>
        <v/>
      </c>
    </row>
    <row r="3008">
      <c r="A3008" t="n">
        <v>3007</v>
      </c>
      <c r="B3008" t="inlineStr">
        <is>
          <t>US-2021-144267</t>
        </is>
      </c>
      <c r="C3008" s="51" t="n">
        <v>44429</v>
      </c>
      <c r="D3008" s="51" t="n">
        <v>44431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  <c r="V3008" s="51">
        <f>INDEX(Customers!$C$2:$C$805,MATCH(F3008,Customers!$A$2:$A$805,0))</f>
        <v/>
      </c>
      <c r="W3008">
        <f>INDEX(Customers!$D$2:$D$805,MATCH(F3008,Customers!$A$2:$A$805,0))</f>
        <v/>
      </c>
      <c r="X3008">
        <f>YEAR(C3008)</f>
        <v/>
      </c>
      <c r="Y3008">
        <f>X3008-YEAR(V3008)+1</f>
        <v/>
      </c>
    </row>
    <row r="3009">
      <c r="A3009" t="n">
        <v>3008</v>
      </c>
      <c r="B3009" t="inlineStr">
        <is>
          <t>US-2021-144267</t>
        </is>
      </c>
      <c r="C3009" s="51" t="n">
        <v>44429</v>
      </c>
      <c r="D3009" s="51" t="n">
        <v>44431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inlineStr">
        <is>
          <t>94110</t>
        </is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  <c r="V3009" s="51">
        <f>INDEX(Customers!$C$2:$C$805,MATCH(F3009,Customers!$A$2:$A$805,0))</f>
        <v/>
      </c>
      <c r="W3009">
        <f>INDEX(Customers!$D$2:$D$805,MATCH(F3009,Customers!$A$2:$A$805,0))</f>
        <v/>
      </c>
      <c r="X3009">
        <f>YEAR(C3009)</f>
        <v/>
      </c>
      <c r="Y3009">
        <f>X3009-YEAR(V3009)+1</f>
        <v/>
      </c>
    </row>
    <row r="3010">
      <c r="A3010" t="n">
        <v>3009</v>
      </c>
      <c r="B3010" t="inlineStr">
        <is>
          <t>US-2021-130512</t>
        </is>
      </c>
      <c r="C3010" s="51" t="n">
        <v>44429</v>
      </c>
      <c r="D3010" s="51" t="n">
        <v>44433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inlineStr">
        <is>
          <t>18103</t>
        </is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  <c r="V3010" s="51">
        <f>INDEX(Customers!$C$2:$C$805,MATCH(F3010,Customers!$A$2:$A$805,0))</f>
        <v/>
      </c>
      <c r="W3010">
        <f>INDEX(Customers!$D$2:$D$805,MATCH(F3010,Customers!$A$2:$A$805,0))</f>
        <v/>
      </c>
      <c r="X3010">
        <f>YEAR(C3010)</f>
        <v/>
      </c>
      <c r="Y3010">
        <f>X3010-YEAR(V3010)+1</f>
        <v/>
      </c>
    </row>
    <row r="3011">
      <c r="A3011" t="n">
        <v>3010</v>
      </c>
      <c r="B3011" t="inlineStr">
        <is>
          <t>US-2021-144267</t>
        </is>
      </c>
      <c r="C3011" s="51" t="n">
        <v>44429</v>
      </c>
      <c r="D3011" s="51" t="n">
        <v>44431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94110</t>
        </is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  <c r="V3011" s="51">
        <f>INDEX(Customers!$C$2:$C$805,MATCH(F3011,Customers!$A$2:$A$805,0))</f>
        <v/>
      </c>
      <c r="W3011">
        <f>INDEX(Customers!$D$2:$D$805,MATCH(F3011,Customers!$A$2:$A$805,0))</f>
        <v/>
      </c>
      <c r="X3011">
        <f>YEAR(C3011)</f>
        <v/>
      </c>
      <c r="Y3011">
        <f>X3011-YEAR(V3011)+1</f>
        <v/>
      </c>
    </row>
    <row r="3012">
      <c r="A3012" t="n">
        <v>3011</v>
      </c>
      <c r="B3012" t="inlineStr">
        <is>
          <t>US-2021-130456</t>
        </is>
      </c>
      <c r="C3012" s="51" t="n">
        <v>44429</v>
      </c>
      <c r="D3012" s="51" t="n">
        <v>44434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inlineStr">
        <is>
          <t>94122</t>
        </is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  <c r="V3012" s="51">
        <f>INDEX(Customers!$C$2:$C$805,MATCH(F3012,Customers!$A$2:$A$805,0))</f>
        <v/>
      </c>
      <c r="W3012">
        <f>INDEX(Customers!$D$2:$D$805,MATCH(F3012,Customers!$A$2:$A$805,0))</f>
        <v/>
      </c>
      <c r="X3012">
        <f>YEAR(C3012)</f>
        <v/>
      </c>
      <c r="Y3012">
        <f>X3012-YEAR(V3012)+1</f>
        <v/>
      </c>
    </row>
    <row r="3013">
      <c r="A3013" t="n">
        <v>3012</v>
      </c>
      <c r="B3013" t="inlineStr">
        <is>
          <t>US-2021-130512</t>
        </is>
      </c>
      <c r="C3013" s="51" t="n">
        <v>44429</v>
      </c>
      <c r="D3013" s="51" t="n">
        <v>44433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inlineStr">
        <is>
          <t>18103</t>
        </is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  <c r="V3013" s="51">
        <f>INDEX(Customers!$C$2:$C$805,MATCH(F3013,Customers!$A$2:$A$805,0))</f>
        <v/>
      </c>
      <c r="W3013">
        <f>INDEX(Customers!$D$2:$D$805,MATCH(F3013,Customers!$A$2:$A$805,0))</f>
        <v/>
      </c>
      <c r="X3013">
        <f>YEAR(C3013)</f>
        <v/>
      </c>
      <c r="Y3013">
        <f>X3013-YEAR(V3013)+1</f>
        <v/>
      </c>
    </row>
    <row r="3014">
      <c r="A3014" t="n">
        <v>3013</v>
      </c>
      <c r="B3014" t="inlineStr">
        <is>
          <t>US-2021-130512</t>
        </is>
      </c>
      <c r="C3014" s="51" t="n">
        <v>44429</v>
      </c>
      <c r="D3014" s="51" t="n">
        <v>44433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inlineStr">
        <is>
          <t>18103</t>
        </is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  <c r="V3014" s="51">
        <f>INDEX(Customers!$C$2:$C$805,MATCH(F3014,Customers!$A$2:$A$805,0))</f>
        <v/>
      </c>
      <c r="W3014">
        <f>INDEX(Customers!$D$2:$D$805,MATCH(F3014,Customers!$A$2:$A$805,0))</f>
        <v/>
      </c>
      <c r="X3014">
        <f>YEAR(C3014)</f>
        <v/>
      </c>
      <c r="Y3014">
        <f>X3014-YEAR(V3014)+1</f>
        <v/>
      </c>
    </row>
    <row r="3015">
      <c r="A3015" t="n">
        <v>3014</v>
      </c>
      <c r="B3015" t="inlineStr">
        <is>
          <t>US-2021-130512</t>
        </is>
      </c>
      <c r="C3015" s="51" t="n">
        <v>44429</v>
      </c>
      <c r="D3015" s="51" t="n">
        <v>44433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inlineStr">
        <is>
          <t>18103</t>
        </is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  <c r="V3015" s="51">
        <f>INDEX(Customers!$C$2:$C$805,MATCH(F3015,Customers!$A$2:$A$805,0))</f>
        <v/>
      </c>
      <c r="W3015">
        <f>INDEX(Customers!$D$2:$D$805,MATCH(F3015,Customers!$A$2:$A$805,0))</f>
        <v/>
      </c>
      <c r="X3015">
        <f>YEAR(C3015)</f>
        <v/>
      </c>
      <c r="Y3015">
        <f>X3015-YEAR(V3015)+1</f>
        <v/>
      </c>
    </row>
    <row r="3016">
      <c r="A3016" t="n">
        <v>3015</v>
      </c>
      <c r="B3016" t="inlineStr">
        <is>
          <t>US-2021-129854</t>
        </is>
      </c>
      <c r="C3016" s="51" t="n">
        <v>44430</v>
      </c>
      <c r="D3016" s="51" t="n">
        <v>44434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>
        <is>
          <t>10009</t>
        </is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  <c r="V3016" s="51">
        <f>INDEX(Customers!$C$2:$C$805,MATCH(F3016,Customers!$A$2:$A$805,0))</f>
        <v/>
      </c>
      <c r="W3016">
        <f>INDEX(Customers!$D$2:$D$805,MATCH(F3016,Customers!$A$2:$A$805,0))</f>
        <v/>
      </c>
      <c r="X3016">
        <f>YEAR(C3016)</f>
        <v/>
      </c>
      <c r="Y3016">
        <f>X3016-YEAR(V3016)+1</f>
        <v/>
      </c>
    </row>
    <row r="3017">
      <c r="A3017" t="n">
        <v>3016</v>
      </c>
      <c r="B3017" t="inlineStr">
        <is>
          <t>US-2021-132080</t>
        </is>
      </c>
      <c r="C3017" s="51" t="n">
        <v>44430</v>
      </c>
      <c r="D3017" s="51" t="n">
        <v>44433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  <c r="V3017" s="51">
        <f>INDEX(Customers!$C$2:$C$805,MATCH(F3017,Customers!$A$2:$A$805,0))</f>
        <v/>
      </c>
      <c r="W3017">
        <f>INDEX(Customers!$D$2:$D$805,MATCH(F3017,Customers!$A$2:$A$805,0))</f>
        <v/>
      </c>
      <c r="X3017">
        <f>YEAR(C3017)</f>
        <v/>
      </c>
      <c r="Y3017">
        <f>X3017-YEAR(V3017)+1</f>
        <v/>
      </c>
    </row>
    <row r="3018">
      <c r="A3018" t="n">
        <v>3017</v>
      </c>
      <c r="B3018" t="inlineStr">
        <is>
          <t>US-2021-114468</t>
        </is>
      </c>
      <c r="C3018" s="51" t="n">
        <v>44431</v>
      </c>
      <c r="D3018" s="51" t="n">
        <v>44431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inlineStr">
        <is>
          <t>60440</t>
        </is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  <c r="V3018" s="51">
        <f>INDEX(Customers!$C$2:$C$805,MATCH(F3018,Customers!$A$2:$A$805,0))</f>
        <v/>
      </c>
      <c r="W3018">
        <f>INDEX(Customers!$D$2:$D$805,MATCH(F3018,Customers!$A$2:$A$805,0))</f>
        <v/>
      </c>
      <c r="X3018">
        <f>YEAR(C3018)</f>
        <v/>
      </c>
      <c r="Y3018">
        <f>X3018-YEAR(V3018)+1</f>
        <v/>
      </c>
    </row>
    <row r="3019">
      <c r="A3019" t="n">
        <v>3018</v>
      </c>
      <c r="B3019" t="inlineStr">
        <is>
          <t>US-2021-165624</t>
        </is>
      </c>
      <c r="C3019" s="51" t="n">
        <v>44431</v>
      </c>
      <c r="D3019" s="51" t="n">
        <v>44436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inlineStr">
        <is>
          <t>30318</t>
        </is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  <c r="V3019" s="51">
        <f>INDEX(Customers!$C$2:$C$805,MATCH(F3019,Customers!$A$2:$A$805,0))</f>
        <v/>
      </c>
      <c r="W3019">
        <f>INDEX(Customers!$D$2:$D$805,MATCH(F3019,Customers!$A$2:$A$805,0))</f>
        <v/>
      </c>
      <c r="X3019">
        <f>YEAR(C3019)</f>
        <v/>
      </c>
      <c r="Y3019">
        <f>X3019-YEAR(V3019)+1</f>
        <v/>
      </c>
    </row>
    <row r="3020">
      <c r="A3020" t="n">
        <v>3019</v>
      </c>
      <c r="B3020" t="inlineStr">
        <is>
          <t>US-2021-165624</t>
        </is>
      </c>
      <c r="C3020" s="51" t="n">
        <v>44431</v>
      </c>
      <c r="D3020" s="51" t="n">
        <v>44436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inlineStr">
        <is>
          <t>30318</t>
        </is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  <c r="V3020" s="51">
        <f>INDEX(Customers!$C$2:$C$805,MATCH(F3020,Customers!$A$2:$A$805,0))</f>
        <v/>
      </c>
      <c r="W3020">
        <f>INDEX(Customers!$D$2:$D$805,MATCH(F3020,Customers!$A$2:$A$805,0))</f>
        <v/>
      </c>
      <c r="X3020">
        <f>YEAR(C3020)</f>
        <v/>
      </c>
      <c r="Y3020">
        <f>X3020-YEAR(V3020)+1</f>
        <v/>
      </c>
    </row>
    <row r="3021">
      <c r="A3021" t="n">
        <v>3020</v>
      </c>
      <c r="B3021" t="inlineStr">
        <is>
          <t>US-2021-114468</t>
        </is>
      </c>
      <c r="C3021" s="51" t="n">
        <v>44431</v>
      </c>
      <c r="D3021" s="51" t="n">
        <v>44431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inlineStr">
        <is>
          <t>60440</t>
        </is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  <c r="V3021" s="51">
        <f>INDEX(Customers!$C$2:$C$805,MATCH(F3021,Customers!$A$2:$A$805,0))</f>
        <v/>
      </c>
      <c r="W3021">
        <f>INDEX(Customers!$D$2:$D$805,MATCH(F3021,Customers!$A$2:$A$805,0))</f>
        <v/>
      </c>
      <c r="X3021">
        <f>YEAR(C3021)</f>
        <v/>
      </c>
      <c r="Y3021">
        <f>X3021-YEAR(V3021)+1</f>
        <v/>
      </c>
    </row>
    <row r="3022">
      <c r="A3022" t="n">
        <v>3021</v>
      </c>
      <c r="B3022" t="inlineStr">
        <is>
          <t>US-2021-165624</t>
        </is>
      </c>
      <c r="C3022" s="51" t="n">
        <v>44431</v>
      </c>
      <c r="D3022" s="51" t="n">
        <v>44436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inlineStr">
        <is>
          <t>30318</t>
        </is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  <c r="V3022" s="51">
        <f>INDEX(Customers!$C$2:$C$805,MATCH(F3022,Customers!$A$2:$A$805,0))</f>
        <v/>
      </c>
      <c r="W3022">
        <f>INDEX(Customers!$D$2:$D$805,MATCH(F3022,Customers!$A$2:$A$805,0))</f>
        <v/>
      </c>
      <c r="X3022">
        <f>YEAR(C3022)</f>
        <v/>
      </c>
      <c r="Y3022">
        <f>X3022-YEAR(V3022)+1</f>
        <v/>
      </c>
    </row>
    <row r="3023">
      <c r="A3023" t="n">
        <v>3022</v>
      </c>
      <c r="B3023" t="inlineStr">
        <is>
          <t>US-2021-114468</t>
        </is>
      </c>
      <c r="C3023" s="51" t="n">
        <v>44431</v>
      </c>
      <c r="D3023" s="51" t="n">
        <v>44431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inlineStr">
        <is>
          <t>60440</t>
        </is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  <c r="V3023" s="51">
        <f>INDEX(Customers!$C$2:$C$805,MATCH(F3023,Customers!$A$2:$A$805,0))</f>
        <v/>
      </c>
      <c r="W3023">
        <f>INDEX(Customers!$D$2:$D$805,MATCH(F3023,Customers!$A$2:$A$805,0))</f>
        <v/>
      </c>
      <c r="X3023">
        <f>YEAR(C3023)</f>
        <v/>
      </c>
      <c r="Y3023">
        <f>X3023-YEAR(V3023)+1</f>
        <v/>
      </c>
    </row>
    <row r="3024">
      <c r="A3024" t="n">
        <v>3023</v>
      </c>
      <c r="B3024" t="inlineStr">
        <is>
          <t>US-2021-165624</t>
        </is>
      </c>
      <c r="C3024" s="51" t="n">
        <v>44431</v>
      </c>
      <c r="D3024" s="51" t="n">
        <v>44436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inlineStr">
        <is>
          <t>30318</t>
        </is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  <c r="V3024" s="51">
        <f>INDEX(Customers!$C$2:$C$805,MATCH(F3024,Customers!$A$2:$A$805,0))</f>
        <v/>
      </c>
      <c r="W3024">
        <f>INDEX(Customers!$D$2:$D$805,MATCH(F3024,Customers!$A$2:$A$805,0))</f>
        <v/>
      </c>
      <c r="X3024">
        <f>YEAR(C3024)</f>
        <v/>
      </c>
      <c r="Y3024">
        <f>X3024-YEAR(V3024)+1</f>
        <v/>
      </c>
    </row>
    <row r="3025">
      <c r="A3025" t="n">
        <v>3024</v>
      </c>
      <c r="B3025" t="inlineStr">
        <is>
          <t>US-2021-165624</t>
        </is>
      </c>
      <c r="C3025" s="51" t="n">
        <v>44431</v>
      </c>
      <c r="D3025" s="51" t="n">
        <v>44436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inlineStr">
        <is>
          <t>30318</t>
        </is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  <c r="V3025" s="51">
        <f>INDEX(Customers!$C$2:$C$805,MATCH(F3025,Customers!$A$2:$A$805,0))</f>
        <v/>
      </c>
      <c r="W3025">
        <f>INDEX(Customers!$D$2:$D$805,MATCH(F3025,Customers!$A$2:$A$805,0))</f>
        <v/>
      </c>
      <c r="X3025">
        <f>YEAR(C3025)</f>
        <v/>
      </c>
      <c r="Y3025">
        <f>X3025-YEAR(V3025)+1</f>
        <v/>
      </c>
    </row>
    <row r="3026">
      <c r="A3026" t="n">
        <v>3025</v>
      </c>
      <c r="B3026" t="inlineStr">
        <is>
          <t>US-2021-165624</t>
        </is>
      </c>
      <c r="C3026" s="51" t="n">
        <v>44431</v>
      </c>
      <c r="D3026" s="51" t="n">
        <v>44436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inlineStr">
        <is>
          <t>30318</t>
        </is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  <c r="V3026" s="51">
        <f>INDEX(Customers!$C$2:$C$805,MATCH(F3026,Customers!$A$2:$A$805,0))</f>
        <v/>
      </c>
      <c r="W3026">
        <f>INDEX(Customers!$D$2:$D$805,MATCH(F3026,Customers!$A$2:$A$805,0))</f>
        <v/>
      </c>
      <c r="X3026">
        <f>YEAR(C3026)</f>
        <v/>
      </c>
      <c r="Y3026">
        <f>X3026-YEAR(V3026)+1</f>
        <v/>
      </c>
    </row>
    <row r="3027">
      <c r="A3027" t="n">
        <v>3026</v>
      </c>
      <c r="B3027" t="inlineStr">
        <is>
          <t>US-2021-114468</t>
        </is>
      </c>
      <c r="C3027" s="51" t="n">
        <v>44431</v>
      </c>
      <c r="D3027" s="51" t="n">
        <v>44431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inlineStr">
        <is>
          <t>60440</t>
        </is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  <c r="V3027" s="51">
        <f>INDEX(Customers!$C$2:$C$805,MATCH(F3027,Customers!$A$2:$A$805,0))</f>
        <v/>
      </c>
      <c r="W3027">
        <f>INDEX(Customers!$D$2:$D$805,MATCH(F3027,Customers!$A$2:$A$805,0))</f>
        <v/>
      </c>
      <c r="X3027">
        <f>YEAR(C3027)</f>
        <v/>
      </c>
      <c r="Y3027">
        <f>X3027-YEAR(V3027)+1</f>
        <v/>
      </c>
    </row>
    <row r="3028">
      <c r="A3028" t="n">
        <v>3027</v>
      </c>
      <c r="B3028" t="inlineStr">
        <is>
          <t>US-2021-165624</t>
        </is>
      </c>
      <c r="C3028" s="51" t="n">
        <v>44431</v>
      </c>
      <c r="D3028" s="51" t="n">
        <v>44436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inlineStr">
        <is>
          <t>30318</t>
        </is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  <c r="V3028" s="51">
        <f>INDEX(Customers!$C$2:$C$805,MATCH(F3028,Customers!$A$2:$A$805,0))</f>
        <v/>
      </c>
      <c r="W3028">
        <f>INDEX(Customers!$D$2:$D$805,MATCH(F3028,Customers!$A$2:$A$805,0))</f>
        <v/>
      </c>
      <c r="X3028">
        <f>YEAR(C3028)</f>
        <v/>
      </c>
      <c r="Y3028">
        <f>X3028-YEAR(V3028)+1</f>
        <v/>
      </c>
    </row>
    <row r="3029">
      <c r="A3029" t="n">
        <v>3028</v>
      </c>
      <c r="B3029" t="inlineStr">
        <is>
          <t>US-2021-113740</t>
        </is>
      </c>
      <c r="C3029" s="51" t="n">
        <v>44432</v>
      </c>
      <c r="D3029" s="51" t="n">
        <v>44436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inlineStr">
        <is>
          <t>10035</t>
        </is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  <c r="V3029" s="51">
        <f>INDEX(Customers!$C$2:$C$805,MATCH(F3029,Customers!$A$2:$A$805,0))</f>
        <v/>
      </c>
      <c r="W3029">
        <f>INDEX(Customers!$D$2:$D$805,MATCH(F3029,Customers!$A$2:$A$805,0))</f>
        <v/>
      </c>
      <c r="X3029">
        <f>YEAR(C3029)</f>
        <v/>
      </c>
      <c r="Y3029">
        <f>X3029-YEAR(V3029)+1</f>
        <v/>
      </c>
    </row>
    <row r="3030">
      <c r="A3030" t="n">
        <v>3029</v>
      </c>
      <c r="B3030" t="inlineStr">
        <is>
          <t>US-2021-139584</t>
        </is>
      </c>
      <c r="C3030" s="51" t="n">
        <v>44432</v>
      </c>
      <c r="D3030" s="51" t="n">
        <v>44436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inlineStr">
        <is>
          <t>10009</t>
        </is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  <c r="V3030" s="51">
        <f>INDEX(Customers!$C$2:$C$805,MATCH(F3030,Customers!$A$2:$A$805,0))</f>
        <v/>
      </c>
      <c r="W3030">
        <f>INDEX(Customers!$D$2:$D$805,MATCH(F3030,Customers!$A$2:$A$805,0))</f>
        <v/>
      </c>
      <c r="X3030">
        <f>YEAR(C3030)</f>
        <v/>
      </c>
      <c r="Y3030">
        <f>X3030-YEAR(V3030)+1</f>
        <v/>
      </c>
    </row>
    <row r="3031">
      <c r="A3031" t="n">
        <v>3030</v>
      </c>
      <c r="B3031" t="inlineStr">
        <is>
          <t>US-2021-146563</t>
        </is>
      </c>
      <c r="C3031" s="51" t="n">
        <v>44432</v>
      </c>
      <c r="D3031" s="51" t="n">
        <v>44436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inlineStr">
        <is>
          <t>76017</t>
        </is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  <c r="V3031" s="51">
        <f>INDEX(Customers!$C$2:$C$805,MATCH(F3031,Customers!$A$2:$A$805,0))</f>
        <v/>
      </c>
      <c r="W3031">
        <f>INDEX(Customers!$D$2:$D$805,MATCH(F3031,Customers!$A$2:$A$805,0))</f>
        <v/>
      </c>
      <c r="X3031">
        <f>YEAR(C3031)</f>
        <v/>
      </c>
      <c r="Y3031">
        <f>X3031-YEAR(V3031)+1</f>
        <v/>
      </c>
    </row>
    <row r="3032">
      <c r="A3032" t="n">
        <v>3031</v>
      </c>
      <c r="B3032" t="inlineStr">
        <is>
          <t>US-2021-169299</t>
        </is>
      </c>
      <c r="C3032" s="51" t="n">
        <v>44432</v>
      </c>
      <c r="D3032" s="51" t="n">
        <v>44434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inlineStr">
        <is>
          <t>97206</t>
        </is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  <c r="V3032" s="51">
        <f>INDEX(Customers!$C$2:$C$805,MATCH(F3032,Customers!$A$2:$A$805,0))</f>
        <v/>
      </c>
      <c r="W3032">
        <f>INDEX(Customers!$D$2:$D$805,MATCH(F3032,Customers!$A$2:$A$805,0))</f>
        <v/>
      </c>
      <c r="X3032">
        <f>YEAR(C3032)</f>
        <v/>
      </c>
      <c r="Y3032">
        <f>X3032-YEAR(V3032)+1</f>
        <v/>
      </c>
    </row>
    <row r="3033">
      <c r="A3033" t="n">
        <v>3032</v>
      </c>
      <c r="B3033" t="inlineStr">
        <is>
          <t>US-2021-146563</t>
        </is>
      </c>
      <c r="C3033" s="51" t="n">
        <v>44432</v>
      </c>
      <c r="D3033" s="51" t="n">
        <v>44436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inlineStr">
        <is>
          <t>76017</t>
        </is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  <c r="V3033" s="51">
        <f>INDEX(Customers!$C$2:$C$805,MATCH(F3033,Customers!$A$2:$A$805,0))</f>
        <v/>
      </c>
      <c r="W3033">
        <f>INDEX(Customers!$D$2:$D$805,MATCH(F3033,Customers!$A$2:$A$805,0))</f>
        <v/>
      </c>
      <c r="X3033">
        <f>YEAR(C3033)</f>
        <v/>
      </c>
      <c r="Y3033">
        <f>X3033-YEAR(V3033)+1</f>
        <v/>
      </c>
    </row>
    <row r="3034">
      <c r="A3034" t="n">
        <v>3033</v>
      </c>
      <c r="B3034" t="inlineStr">
        <is>
          <t>US-2021-123939</t>
        </is>
      </c>
      <c r="C3034" s="51" t="n">
        <v>44432</v>
      </c>
      <c r="D3034" s="51" t="n">
        <v>44434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inlineStr">
        <is>
          <t>43402</t>
        </is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  <c r="V3034" s="51">
        <f>INDEX(Customers!$C$2:$C$805,MATCH(F3034,Customers!$A$2:$A$805,0))</f>
        <v/>
      </c>
      <c r="W3034">
        <f>INDEX(Customers!$D$2:$D$805,MATCH(F3034,Customers!$A$2:$A$805,0))</f>
        <v/>
      </c>
      <c r="X3034">
        <f>YEAR(C3034)</f>
        <v/>
      </c>
      <c r="Y3034">
        <f>X3034-YEAR(V3034)+1</f>
        <v/>
      </c>
    </row>
    <row r="3035">
      <c r="A3035" t="n">
        <v>3034</v>
      </c>
      <c r="B3035" t="inlineStr">
        <is>
          <t>US-2021-146563</t>
        </is>
      </c>
      <c r="C3035" s="51" t="n">
        <v>44432</v>
      </c>
      <c r="D3035" s="51" t="n">
        <v>44436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inlineStr">
        <is>
          <t>76017</t>
        </is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  <c r="V3035" s="51">
        <f>INDEX(Customers!$C$2:$C$805,MATCH(F3035,Customers!$A$2:$A$805,0))</f>
        <v/>
      </c>
      <c r="W3035">
        <f>INDEX(Customers!$D$2:$D$805,MATCH(F3035,Customers!$A$2:$A$805,0))</f>
        <v/>
      </c>
      <c r="X3035">
        <f>YEAR(C3035)</f>
        <v/>
      </c>
      <c r="Y3035">
        <f>X3035-YEAR(V3035)+1</f>
        <v/>
      </c>
    </row>
    <row r="3036">
      <c r="A3036" t="n">
        <v>3035</v>
      </c>
      <c r="B3036" t="inlineStr">
        <is>
          <t>US-2021-146563</t>
        </is>
      </c>
      <c r="C3036" s="51" t="n">
        <v>44432</v>
      </c>
      <c r="D3036" s="51" t="n">
        <v>44436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inlineStr">
        <is>
          <t>76017</t>
        </is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  <c r="V3036" s="51">
        <f>INDEX(Customers!$C$2:$C$805,MATCH(F3036,Customers!$A$2:$A$805,0))</f>
        <v/>
      </c>
      <c r="W3036">
        <f>INDEX(Customers!$D$2:$D$805,MATCH(F3036,Customers!$A$2:$A$805,0))</f>
        <v/>
      </c>
      <c r="X3036">
        <f>YEAR(C3036)</f>
        <v/>
      </c>
      <c r="Y3036">
        <f>X3036-YEAR(V3036)+1</f>
        <v/>
      </c>
    </row>
    <row r="3037">
      <c r="A3037" t="n">
        <v>3036</v>
      </c>
      <c r="B3037" t="inlineStr">
        <is>
          <t>US-2021-123939</t>
        </is>
      </c>
      <c r="C3037" s="51" t="n">
        <v>44432</v>
      </c>
      <c r="D3037" s="51" t="n">
        <v>44434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inlineStr">
        <is>
          <t>43402</t>
        </is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  <c r="V3037" s="51">
        <f>INDEX(Customers!$C$2:$C$805,MATCH(F3037,Customers!$A$2:$A$805,0))</f>
        <v/>
      </c>
      <c r="W3037">
        <f>INDEX(Customers!$D$2:$D$805,MATCH(F3037,Customers!$A$2:$A$805,0))</f>
        <v/>
      </c>
      <c r="X3037">
        <f>YEAR(C3037)</f>
        <v/>
      </c>
      <c r="Y3037">
        <f>X3037-YEAR(V3037)+1</f>
        <v/>
      </c>
    </row>
    <row r="3038">
      <c r="A3038" t="n">
        <v>3037</v>
      </c>
      <c r="B3038" t="inlineStr">
        <is>
          <t>US-2021-139584</t>
        </is>
      </c>
      <c r="C3038" s="51" t="n">
        <v>44432</v>
      </c>
      <c r="D3038" s="51" t="n">
        <v>44436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inlineStr">
        <is>
          <t>10009</t>
        </is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  <c r="V3038" s="51">
        <f>INDEX(Customers!$C$2:$C$805,MATCH(F3038,Customers!$A$2:$A$805,0))</f>
        <v/>
      </c>
      <c r="W3038">
        <f>INDEX(Customers!$D$2:$D$805,MATCH(F3038,Customers!$A$2:$A$805,0))</f>
        <v/>
      </c>
      <c r="X3038">
        <f>YEAR(C3038)</f>
        <v/>
      </c>
      <c r="Y3038">
        <f>X3038-YEAR(V3038)+1</f>
        <v/>
      </c>
    </row>
    <row r="3039">
      <c r="A3039" t="n">
        <v>3038</v>
      </c>
      <c r="B3039" t="inlineStr">
        <is>
          <t>US-2021-102491</t>
        </is>
      </c>
      <c r="C3039" s="51" t="n">
        <v>44432</v>
      </c>
      <c r="D3039" s="51" t="n">
        <v>44436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inlineStr">
        <is>
          <t>41042</t>
        </is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  <c r="V3039" s="51">
        <f>INDEX(Customers!$C$2:$C$805,MATCH(F3039,Customers!$A$2:$A$805,0))</f>
        <v/>
      </c>
      <c r="W3039">
        <f>INDEX(Customers!$D$2:$D$805,MATCH(F3039,Customers!$A$2:$A$805,0))</f>
        <v/>
      </c>
      <c r="X3039">
        <f>YEAR(C3039)</f>
        <v/>
      </c>
      <c r="Y3039">
        <f>X3039-YEAR(V3039)+1</f>
        <v/>
      </c>
    </row>
    <row r="3040">
      <c r="A3040" t="n">
        <v>3039</v>
      </c>
      <c r="B3040" t="inlineStr">
        <is>
          <t>US-2021-102491</t>
        </is>
      </c>
      <c r="C3040" s="51" t="n">
        <v>44432</v>
      </c>
      <c r="D3040" s="51" t="n">
        <v>44436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inlineStr">
        <is>
          <t>41042</t>
        </is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  <c r="V3040" s="51">
        <f>INDEX(Customers!$C$2:$C$805,MATCH(F3040,Customers!$A$2:$A$805,0))</f>
        <v/>
      </c>
      <c r="W3040">
        <f>INDEX(Customers!$D$2:$D$805,MATCH(F3040,Customers!$A$2:$A$805,0))</f>
        <v/>
      </c>
      <c r="X3040">
        <f>YEAR(C3040)</f>
        <v/>
      </c>
      <c r="Y3040">
        <f>X3040-YEAR(V3040)+1</f>
        <v/>
      </c>
    </row>
    <row r="3041">
      <c r="A3041" t="n">
        <v>3040</v>
      </c>
      <c r="B3041" t="inlineStr">
        <is>
          <t>US-2021-123939</t>
        </is>
      </c>
      <c r="C3041" s="51" t="n">
        <v>44432</v>
      </c>
      <c r="D3041" s="51" t="n">
        <v>44434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inlineStr">
        <is>
          <t>43402</t>
        </is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  <c r="V3041" s="51">
        <f>INDEX(Customers!$C$2:$C$805,MATCH(F3041,Customers!$A$2:$A$805,0))</f>
        <v/>
      </c>
      <c r="W3041">
        <f>INDEX(Customers!$D$2:$D$805,MATCH(F3041,Customers!$A$2:$A$805,0))</f>
        <v/>
      </c>
      <c r="X3041">
        <f>YEAR(C3041)</f>
        <v/>
      </c>
      <c r="Y3041">
        <f>X3041-YEAR(V3041)+1</f>
        <v/>
      </c>
    </row>
    <row r="3042">
      <c r="A3042" t="n">
        <v>3041</v>
      </c>
      <c r="B3042" t="inlineStr">
        <is>
          <t>US-2021-102491</t>
        </is>
      </c>
      <c r="C3042" s="51" t="n">
        <v>44432</v>
      </c>
      <c r="D3042" s="51" t="n">
        <v>44436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inlineStr">
        <is>
          <t>41042</t>
        </is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  <c r="V3042" s="51">
        <f>INDEX(Customers!$C$2:$C$805,MATCH(F3042,Customers!$A$2:$A$805,0))</f>
        <v/>
      </c>
      <c r="W3042">
        <f>INDEX(Customers!$D$2:$D$805,MATCH(F3042,Customers!$A$2:$A$805,0))</f>
        <v/>
      </c>
      <c r="X3042">
        <f>YEAR(C3042)</f>
        <v/>
      </c>
      <c r="Y3042">
        <f>X3042-YEAR(V3042)+1</f>
        <v/>
      </c>
    </row>
    <row r="3043">
      <c r="A3043" t="n">
        <v>3042</v>
      </c>
      <c r="B3043" t="inlineStr">
        <is>
          <t>US-2021-139759</t>
        </is>
      </c>
      <c r="C3043" s="51" t="n">
        <v>44433</v>
      </c>
      <c r="D3043" s="51" t="n">
        <v>44438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inlineStr">
        <is>
          <t>90045</t>
        </is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  <c r="V3043" s="51">
        <f>INDEX(Customers!$C$2:$C$805,MATCH(F3043,Customers!$A$2:$A$805,0))</f>
        <v/>
      </c>
      <c r="W3043">
        <f>INDEX(Customers!$D$2:$D$805,MATCH(F3043,Customers!$A$2:$A$805,0))</f>
        <v/>
      </c>
      <c r="X3043">
        <f>YEAR(C3043)</f>
        <v/>
      </c>
      <c r="Y3043">
        <f>X3043-YEAR(V3043)+1</f>
        <v/>
      </c>
    </row>
    <row r="3044">
      <c r="A3044" t="n">
        <v>3043</v>
      </c>
      <c r="B3044" t="inlineStr">
        <is>
          <t>US-2021-168809</t>
        </is>
      </c>
      <c r="C3044" s="51" t="n">
        <v>44433</v>
      </c>
      <c r="D3044" s="51" t="n">
        <v>44433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inlineStr">
        <is>
          <t>77041</t>
        </is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  <c r="V3044" s="51">
        <f>INDEX(Customers!$C$2:$C$805,MATCH(F3044,Customers!$A$2:$A$805,0))</f>
        <v/>
      </c>
      <c r="W3044">
        <f>INDEX(Customers!$D$2:$D$805,MATCH(F3044,Customers!$A$2:$A$805,0))</f>
        <v/>
      </c>
      <c r="X3044">
        <f>YEAR(C3044)</f>
        <v/>
      </c>
      <c r="Y3044">
        <f>X3044-YEAR(V3044)+1</f>
        <v/>
      </c>
    </row>
    <row r="3045">
      <c r="A3045" t="n">
        <v>3044</v>
      </c>
      <c r="B3045" t="inlineStr">
        <is>
          <t>US-2021-168809</t>
        </is>
      </c>
      <c r="C3045" s="51" t="n">
        <v>44433</v>
      </c>
      <c r="D3045" s="51" t="n">
        <v>44433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inlineStr">
        <is>
          <t>77041</t>
        </is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  <c r="V3045" s="51">
        <f>INDEX(Customers!$C$2:$C$805,MATCH(F3045,Customers!$A$2:$A$805,0))</f>
        <v/>
      </c>
      <c r="W3045">
        <f>INDEX(Customers!$D$2:$D$805,MATCH(F3045,Customers!$A$2:$A$805,0))</f>
        <v/>
      </c>
      <c r="X3045">
        <f>YEAR(C3045)</f>
        <v/>
      </c>
      <c r="Y3045">
        <f>X3045-YEAR(V3045)+1</f>
        <v/>
      </c>
    </row>
    <row r="3046">
      <c r="A3046" t="n">
        <v>3045</v>
      </c>
      <c r="B3046" t="inlineStr">
        <is>
          <t>US-2021-139759</t>
        </is>
      </c>
      <c r="C3046" s="51" t="n">
        <v>44433</v>
      </c>
      <c r="D3046" s="51" t="n">
        <v>44438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inlineStr">
        <is>
          <t>90045</t>
        </is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  <c r="V3046" s="51">
        <f>INDEX(Customers!$C$2:$C$805,MATCH(F3046,Customers!$A$2:$A$805,0))</f>
        <v/>
      </c>
      <c r="W3046">
        <f>INDEX(Customers!$D$2:$D$805,MATCH(F3046,Customers!$A$2:$A$805,0))</f>
        <v/>
      </c>
      <c r="X3046">
        <f>YEAR(C3046)</f>
        <v/>
      </c>
      <c r="Y3046">
        <f>X3046-YEAR(V3046)+1</f>
        <v/>
      </c>
    </row>
    <row r="3047">
      <c r="A3047" t="n">
        <v>3046</v>
      </c>
      <c r="B3047" t="inlineStr">
        <is>
          <t>US-2021-168809</t>
        </is>
      </c>
      <c r="C3047" s="51" t="n">
        <v>44433</v>
      </c>
      <c r="D3047" s="51" t="n">
        <v>44433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77041</t>
        </is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  <c r="V3047" s="51">
        <f>INDEX(Customers!$C$2:$C$805,MATCH(F3047,Customers!$A$2:$A$805,0))</f>
        <v/>
      </c>
      <c r="W3047">
        <f>INDEX(Customers!$D$2:$D$805,MATCH(F3047,Customers!$A$2:$A$805,0))</f>
        <v/>
      </c>
      <c r="X3047">
        <f>YEAR(C3047)</f>
        <v/>
      </c>
      <c r="Y3047">
        <f>X3047-YEAR(V3047)+1</f>
        <v/>
      </c>
    </row>
    <row r="3048">
      <c r="A3048" t="n">
        <v>3047</v>
      </c>
      <c r="B3048" t="inlineStr">
        <is>
          <t>US-2021-113040</t>
        </is>
      </c>
      <c r="C3048" s="51" t="n">
        <v>44435</v>
      </c>
      <c r="D3048" s="51" t="n">
        <v>44439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90045</t>
        </is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  <c r="V3048" s="51">
        <f>INDEX(Customers!$C$2:$C$805,MATCH(F3048,Customers!$A$2:$A$805,0))</f>
        <v/>
      </c>
      <c r="W3048">
        <f>INDEX(Customers!$D$2:$D$805,MATCH(F3048,Customers!$A$2:$A$805,0))</f>
        <v/>
      </c>
      <c r="X3048">
        <f>YEAR(C3048)</f>
        <v/>
      </c>
      <c r="Y3048">
        <f>X3048-YEAR(V3048)+1</f>
        <v/>
      </c>
    </row>
    <row r="3049">
      <c r="A3049" t="n">
        <v>3048</v>
      </c>
      <c r="B3049" t="inlineStr">
        <is>
          <t>US-2021-101707</t>
        </is>
      </c>
      <c r="C3049" s="51" t="n">
        <v>44435</v>
      </c>
      <c r="D3049" s="51" t="n">
        <v>44440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inlineStr">
        <is>
          <t>92105</t>
        </is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  <c r="V3049" s="51">
        <f>INDEX(Customers!$C$2:$C$805,MATCH(F3049,Customers!$A$2:$A$805,0))</f>
        <v/>
      </c>
      <c r="W3049">
        <f>INDEX(Customers!$D$2:$D$805,MATCH(F3049,Customers!$A$2:$A$805,0))</f>
        <v/>
      </c>
      <c r="X3049">
        <f>YEAR(C3049)</f>
        <v/>
      </c>
      <c r="Y3049">
        <f>X3049-YEAR(V3049)+1</f>
        <v/>
      </c>
    </row>
    <row r="3050">
      <c r="A3050" t="n">
        <v>3049</v>
      </c>
      <c r="B3050" t="inlineStr">
        <is>
          <t>US-2021-101707</t>
        </is>
      </c>
      <c r="C3050" s="51" t="n">
        <v>44435</v>
      </c>
      <c r="D3050" s="51" t="n">
        <v>44440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  <c r="V3050" s="51">
        <f>INDEX(Customers!$C$2:$C$805,MATCH(F3050,Customers!$A$2:$A$805,0))</f>
        <v/>
      </c>
      <c r="W3050">
        <f>INDEX(Customers!$D$2:$D$805,MATCH(F3050,Customers!$A$2:$A$805,0))</f>
        <v/>
      </c>
      <c r="X3050">
        <f>YEAR(C3050)</f>
        <v/>
      </c>
      <c r="Y3050">
        <f>X3050-YEAR(V3050)+1</f>
        <v/>
      </c>
    </row>
    <row r="3051">
      <c r="A3051" t="n">
        <v>3050</v>
      </c>
      <c r="B3051" t="inlineStr">
        <is>
          <t>US-2021-126445</t>
        </is>
      </c>
      <c r="C3051" s="51" t="n">
        <v>44435</v>
      </c>
      <c r="D3051" s="51" t="n">
        <v>44439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inlineStr">
        <is>
          <t>92563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  <c r="V3051" s="51">
        <f>INDEX(Customers!$C$2:$C$805,MATCH(F3051,Customers!$A$2:$A$805,0))</f>
        <v/>
      </c>
      <c r="W3051">
        <f>INDEX(Customers!$D$2:$D$805,MATCH(F3051,Customers!$A$2:$A$805,0))</f>
        <v/>
      </c>
      <c r="X3051">
        <f>YEAR(C3051)</f>
        <v/>
      </c>
      <c r="Y3051">
        <f>X3051-YEAR(V3051)+1</f>
        <v/>
      </c>
    </row>
    <row r="3052">
      <c r="A3052" t="n">
        <v>3051</v>
      </c>
      <c r="B3052" t="inlineStr">
        <is>
          <t>US-2021-101707</t>
        </is>
      </c>
      <c r="C3052" s="51" t="n">
        <v>44435</v>
      </c>
      <c r="D3052" s="51" t="n">
        <v>44440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92105</t>
        </is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  <c r="V3052" s="51">
        <f>INDEX(Customers!$C$2:$C$805,MATCH(F3052,Customers!$A$2:$A$805,0))</f>
        <v/>
      </c>
      <c r="W3052">
        <f>INDEX(Customers!$D$2:$D$805,MATCH(F3052,Customers!$A$2:$A$805,0))</f>
        <v/>
      </c>
      <c r="X3052">
        <f>YEAR(C3052)</f>
        <v/>
      </c>
      <c r="Y3052">
        <f>X3052-YEAR(V3052)+1</f>
        <v/>
      </c>
    </row>
    <row r="3053">
      <c r="A3053" t="n">
        <v>3052</v>
      </c>
      <c r="B3053" t="inlineStr">
        <is>
          <t>US-2021-121188</t>
        </is>
      </c>
      <c r="C3053" s="51" t="n">
        <v>44436</v>
      </c>
      <c r="D3053" s="51" t="n">
        <v>44443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  <c r="V3053" s="51">
        <f>INDEX(Customers!$C$2:$C$805,MATCH(F3053,Customers!$A$2:$A$805,0))</f>
        <v/>
      </c>
      <c r="W3053">
        <f>INDEX(Customers!$D$2:$D$805,MATCH(F3053,Customers!$A$2:$A$805,0))</f>
        <v/>
      </c>
      <c r="X3053">
        <f>YEAR(C3053)</f>
        <v/>
      </c>
      <c r="Y3053">
        <f>X3053-YEAR(V3053)+1</f>
        <v/>
      </c>
    </row>
    <row r="3054">
      <c r="A3054" t="n">
        <v>3053</v>
      </c>
      <c r="B3054" t="inlineStr">
        <is>
          <t>US-2021-121188</t>
        </is>
      </c>
      <c r="C3054" s="51" t="n">
        <v>44436</v>
      </c>
      <c r="D3054" s="51" t="n">
        <v>44443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inlineStr">
        <is>
          <t>90049</t>
        </is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  <c r="V3054" s="51">
        <f>INDEX(Customers!$C$2:$C$805,MATCH(F3054,Customers!$A$2:$A$805,0))</f>
        <v/>
      </c>
      <c r="W3054">
        <f>INDEX(Customers!$D$2:$D$805,MATCH(F3054,Customers!$A$2:$A$805,0))</f>
        <v/>
      </c>
      <c r="X3054">
        <f>YEAR(C3054)</f>
        <v/>
      </c>
      <c r="Y3054">
        <f>X3054-YEAR(V3054)+1</f>
        <v/>
      </c>
    </row>
    <row r="3055">
      <c r="A3055" t="n">
        <v>3054</v>
      </c>
      <c r="B3055" t="inlineStr">
        <is>
          <t>US-2021-166219</t>
        </is>
      </c>
      <c r="C3055" s="51" t="n">
        <v>44436</v>
      </c>
      <c r="D3055" s="51" t="n">
        <v>44440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inlineStr">
        <is>
          <t>75081</t>
        </is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  <c r="V3055" s="51">
        <f>INDEX(Customers!$C$2:$C$805,MATCH(F3055,Customers!$A$2:$A$805,0))</f>
        <v/>
      </c>
      <c r="W3055">
        <f>INDEX(Customers!$D$2:$D$805,MATCH(F3055,Customers!$A$2:$A$805,0))</f>
        <v/>
      </c>
      <c r="X3055">
        <f>YEAR(C3055)</f>
        <v/>
      </c>
      <c r="Y3055">
        <f>X3055-YEAR(V3055)+1</f>
        <v/>
      </c>
    </row>
    <row r="3056">
      <c r="A3056" t="n">
        <v>3055</v>
      </c>
      <c r="B3056" t="inlineStr">
        <is>
          <t>US-2021-121188</t>
        </is>
      </c>
      <c r="C3056" s="51" t="n">
        <v>44436</v>
      </c>
      <c r="D3056" s="51" t="n">
        <v>44443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inlineStr">
        <is>
          <t>90049</t>
        </is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  <c r="V3056" s="51">
        <f>INDEX(Customers!$C$2:$C$805,MATCH(F3056,Customers!$A$2:$A$805,0))</f>
        <v/>
      </c>
      <c r="W3056">
        <f>INDEX(Customers!$D$2:$D$805,MATCH(F3056,Customers!$A$2:$A$805,0))</f>
        <v/>
      </c>
      <c r="X3056">
        <f>YEAR(C3056)</f>
        <v/>
      </c>
      <c r="Y3056">
        <f>X3056-YEAR(V3056)+1</f>
        <v/>
      </c>
    </row>
    <row r="3057">
      <c r="A3057" t="n">
        <v>3056</v>
      </c>
      <c r="B3057" t="inlineStr">
        <is>
          <t>US-2021-121188</t>
        </is>
      </c>
      <c r="C3057" s="51" t="n">
        <v>44436</v>
      </c>
      <c r="D3057" s="51" t="n">
        <v>44443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inlineStr">
        <is>
          <t>90049</t>
        </is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  <c r="V3057" s="51">
        <f>INDEX(Customers!$C$2:$C$805,MATCH(F3057,Customers!$A$2:$A$805,0))</f>
        <v/>
      </c>
      <c r="W3057">
        <f>INDEX(Customers!$D$2:$D$805,MATCH(F3057,Customers!$A$2:$A$805,0))</f>
        <v/>
      </c>
      <c r="X3057">
        <f>YEAR(C3057)</f>
        <v/>
      </c>
      <c r="Y3057">
        <f>X3057-YEAR(V3057)+1</f>
        <v/>
      </c>
    </row>
    <row r="3058">
      <c r="A3058" t="n">
        <v>3057</v>
      </c>
      <c r="B3058" t="inlineStr">
        <is>
          <t>US-2021-121188</t>
        </is>
      </c>
      <c r="C3058" s="51" t="n">
        <v>44436</v>
      </c>
      <c r="D3058" s="51" t="n">
        <v>44443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inlineStr">
        <is>
          <t>90049</t>
        </is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  <c r="V3058" s="51">
        <f>INDEX(Customers!$C$2:$C$805,MATCH(F3058,Customers!$A$2:$A$805,0))</f>
        <v/>
      </c>
      <c r="W3058">
        <f>INDEX(Customers!$D$2:$D$805,MATCH(F3058,Customers!$A$2:$A$805,0))</f>
        <v/>
      </c>
      <c r="X3058">
        <f>YEAR(C3058)</f>
        <v/>
      </c>
      <c r="Y3058">
        <f>X3058-YEAR(V3058)+1</f>
        <v/>
      </c>
    </row>
    <row r="3059">
      <c r="A3059" t="n">
        <v>3058</v>
      </c>
      <c r="B3059" t="inlineStr">
        <is>
          <t>US-2021-107902</t>
        </is>
      </c>
      <c r="C3059" s="51" t="n">
        <v>44436</v>
      </c>
      <c r="D3059" s="51" t="n">
        <v>44441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inlineStr">
        <is>
          <t>06824</t>
        </is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  <c r="V3059" s="51">
        <f>INDEX(Customers!$C$2:$C$805,MATCH(F3059,Customers!$A$2:$A$805,0))</f>
        <v/>
      </c>
      <c r="W3059">
        <f>INDEX(Customers!$D$2:$D$805,MATCH(F3059,Customers!$A$2:$A$805,0))</f>
        <v/>
      </c>
      <c r="X3059">
        <f>YEAR(C3059)</f>
        <v/>
      </c>
      <c r="Y3059">
        <f>X3059-YEAR(V3059)+1</f>
        <v/>
      </c>
    </row>
    <row r="3060">
      <c r="A3060" t="n">
        <v>3059</v>
      </c>
      <c r="B3060" t="inlineStr">
        <is>
          <t>US-2021-100377</t>
        </is>
      </c>
      <c r="C3060" s="51" t="n">
        <v>44436</v>
      </c>
      <c r="D3060" s="51" t="n">
        <v>44440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inlineStr">
        <is>
          <t>60623</t>
        </is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  <c r="V3060" s="51">
        <f>INDEX(Customers!$C$2:$C$805,MATCH(F3060,Customers!$A$2:$A$805,0))</f>
        <v/>
      </c>
      <c r="W3060">
        <f>INDEX(Customers!$D$2:$D$805,MATCH(F3060,Customers!$A$2:$A$805,0))</f>
        <v/>
      </c>
      <c r="X3060">
        <f>YEAR(C3060)</f>
        <v/>
      </c>
      <c r="Y3060">
        <f>X3060-YEAR(V3060)+1</f>
        <v/>
      </c>
    </row>
    <row r="3061">
      <c r="A3061" t="n">
        <v>3060</v>
      </c>
      <c r="B3061" t="inlineStr">
        <is>
          <t>US-2021-121188</t>
        </is>
      </c>
      <c r="C3061" s="51" t="n">
        <v>44436</v>
      </c>
      <c r="D3061" s="51" t="n">
        <v>44443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inlineStr">
        <is>
          <t>90049</t>
        </is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  <c r="V3061" s="51">
        <f>INDEX(Customers!$C$2:$C$805,MATCH(F3061,Customers!$A$2:$A$805,0))</f>
        <v/>
      </c>
      <c r="W3061">
        <f>INDEX(Customers!$D$2:$D$805,MATCH(F3061,Customers!$A$2:$A$805,0))</f>
        <v/>
      </c>
      <c r="X3061">
        <f>YEAR(C3061)</f>
        <v/>
      </c>
      <c r="Y3061">
        <f>X3061-YEAR(V3061)+1</f>
        <v/>
      </c>
    </row>
    <row r="3062">
      <c r="A3062" t="n">
        <v>3061</v>
      </c>
      <c r="B3062" t="inlineStr">
        <is>
          <t>US-2021-166219</t>
        </is>
      </c>
      <c r="C3062" s="51" t="n">
        <v>44436</v>
      </c>
      <c r="D3062" s="51" t="n">
        <v>44440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75081</t>
        </is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  <c r="V3062" s="51">
        <f>INDEX(Customers!$C$2:$C$805,MATCH(F3062,Customers!$A$2:$A$805,0))</f>
        <v/>
      </c>
      <c r="W3062">
        <f>INDEX(Customers!$D$2:$D$805,MATCH(F3062,Customers!$A$2:$A$805,0))</f>
        <v/>
      </c>
      <c r="X3062">
        <f>YEAR(C3062)</f>
        <v/>
      </c>
      <c r="Y3062">
        <f>X3062-YEAR(V3062)+1</f>
        <v/>
      </c>
    </row>
    <row r="3063">
      <c r="A3063" t="n">
        <v>3062</v>
      </c>
      <c r="B3063" t="inlineStr">
        <is>
          <t>US-2021-108532</t>
        </is>
      </c>
      <c r="C3063" s="51" t="n">
        <v>44437</v>
      </c>
      <c r="D3063" s="51" t="n">
        <v>44441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inlineStr">
        <is>
          <t>48234</t>
        </is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  <c r="V3063" s="51">
        <f>INDEX(Customers!$C$2:$C$805,MATCH(F3063,Customers!$A$2:$A$805,0))</f>
        <v/>
      </c>
      <c r="W3063">
        <f>INDEX(Customers!$D$2:$D$805,MATCH(F3063,Customers!$A$2:$A$805,0))</f>
        <v/>
      </c>
      <c r="X3063">
        <f>YEAR(C3063)</f>
        <v/>
      </c>
      <c r="Y3063">
        <f>X3063-YEAR(V3063)+1</f>
        <v/>
      </c>
    </row>
    <row r="3064">
      <c r="A3064" t="n">
        <v>3063</v>
      </c>
      <c r="B3064" t="inlineStr">
        <is>
          <t>US-2021-108532</t>
        </is>
      </c>
      <c r="C3064" s="51" t="n">
        <v>44437</v>
      </c>
      <c r="D3064" s="51" t="n">
        <v>44441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inlineStr">
        <is>
          <t>48234</t>
        </is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  <c r="V3064" s="51">
        <f>INDEX(Customers!$C$2:$C$805,MATCH(F3064,Customers!$A$2:$A$805,0))</f>
        <v/>
      </c>
      <c r="W3064">
        <f>INDEX(Customers!$D$2:$D$805,MATCH(F3064,Customers!$A$2:$A$805,0))</f>
        <v/>
      </c>
      <c r="X3064">
        <f>YEAR(C3064)</f>
        <v/>
      </c>
      <c r="Y3064">
        <f>X3064-YEAR(V3064)+1</f>
        <v/>
      </c>
    </row>
    <row r="3065">
      <c r="A3065" t="n">
        <v>3064</v>
      </c>
      <c r="B3065" t="inlineStr">
        <is>
          <t>US-2021-111514</t>
        </is>
      </c>
      <c r="C3065" s="51" t="n">
        <v>44439</v>
      </c>
      <c r="D3065" s="51" t="n">
        <v>44441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94122</t>
        </is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  <c r="V3065" s="51">
        <f>INDEX(Customers!$C$2:$C$805,MATCH(F3065,Customers!$A$2:$A$805,0))</f>
        <v/>
      </c>
      <c r="W3065">
        <f>INDEX(Customers!$D$2:$D$805,MATCH(F3065,Customers!$A$2:$A$805,0))</f>
        <v/>
      </c>
      <c r="X3065">
        <f>YEAR(C3065)</f>
        <v/>
      </c>
      <c r="Y3065">
        <f>X3065-YEAR(V3065)+1</f>
        <v/>
      </c>
    </row>
    <row r="3066">
      <c r="A3066" t="n">
        <v>3065</v>
      </c>
      <c r="B3066" t="inlineStr">
        <is>
          <t>US-2021-111514</t>
        </is>
      </c>
      <c r="C3066" s="51" t="n">
        <v>44439</v>
      </c>
      <c r="D3066" s="51" t="n">
        <v>44441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94122</t>
        </is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  <c r="V3066" s="51">
        <f>INDEX(Customers!$C$2:$C$805,MATCH(F3066,Customers!$A$2:$A$805,0))</f>
        <v/>
      </c>
      <c r="W3066">
        <f>INDEX(Customers!$D$2:$D$805,MATCH(F3066,Customers!$A$2:$A$805,0))</f>
        <v/>
      </c>
      <c r="X3066">
        <f>YEAR(C3066)</f>
        <v/>
      </c>
      <c r="Y3066">
        <f>X3066-YEAR(V3066)+1</f>
        <v/>
      </c>
    </row>
    <row r="3067">
      <c r="A3067" t="n">
        <v>3066</v>
      </c>
      <c r="B3067" t="inlineStr">
        <is>
          <t>US-2021-112319</t>
        </is>
      </c>
      <c r="C3067" s="51" t="n">
        <v>44439</v>
      </c>
      <c r="D3067" s="51" t="n">
        <v>44444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inlineStr">
        <is>
          <t>90004</t>
        </is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  <c r="V3067" s="51">
        <f>INDEX(Customers!$C$2:$C$805,MATCH(F3067,Customers!$A$2:$A$805,0))</f>
        <v/>
      </c>
      <c r="W3067">
        <f>INDEX(Customers!$D$2:$D$805,MATCH(F3067,Customers!$A$2:$A$805,0))</f>
        <v/>
      </c>
      <c r="X3067">
        <f>YEAR(C3067)</f>
        <v/>
      </c>
      <c r="Y3067">
        <f>X3067-YEAR(V3067)+1</f>
        <v/>
      </c>
    </row>
    <row r="3068">
      <c r="A3068" t="n">
        <v>3067</v>
      </c>
      <c r="B3068" t="inlineStr">
        <is>
          <t>US-2021-142139</t>
        </is>
      </c>
      <c r="C3068" s="51" t="n">
        <v>44439</v>
      </c>
      <c r="D3068" s="51" t="n">
        <v>44444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inlineStr">
        <is>
          <t>76021</t>
        </is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  <c r="V3068" s="51">
        <f>INDEX(Customers!$C$2:$C$805,MATCH(F3068,Customers!$A$2:$A$805,0))</f>
        <v/>
      </c>
      <c r="W3068">
        <f>INDEX(Customers!$D$2:$D$805,MATCH(F3068,Customers!$A$2:$A$805,0))</f>
        <v/>
      </c>
      <c r="X3068">
        <f>YEAR(C3068)</f>
        <v/>
      </c>
      <c r="Y3068">
        <f>X3068-YEAR(V3068)+1</f>
        <v/>
      </c>
    </row>
    <row r="3069">
      <c r="A3069" t="n">
        <v>3068</v>
      </c>
      <c r="B3069" t="inlineStr">
        <is>
          <t>US-2021-111514</t>
        </is>
      </c>
      <c r="C3069" s="51" t="n">
        <v>44439</v>
      </c>
      <c r="D3069" s="51" t="n">
        <v>44441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inlineStr">
        <is>
          <t>94122</t>
        </is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  <c r="V3069" s="51">
        <f>INDEX(Customers!$C$2:$C$805,MATCH(F3069,Customers!$A$2:$A$805,0))</f>
        <v/>
      </c>
      <c r="W3069">
        <f>INDEX(Customers!$D$2:$D$805,MATCH(F3069,Customers!$A$2:$A$805,0))</f>
        <v/>
      </c>
      <c r="X3069">
        <f>YEAR(C3069)</f>
        <v/>
      </c>
      <c r="Y3069">
        <f>X3069-YEAR(V3069)+1</f>
        <v/>
      </c>
    </row>
    <row r="3070">
      <c r="A3070" t="n">
        <v>3069</v>
      </c>
      <c r="B3070" t="inlineStr">
        <is>
          <t>US-2021-111514</t>
        </is>
      </c>
      <c r="C3070" s="51" t="n">
        <v>44439</v>
      </c>
      <c r="D3070" s="51" t="n">
        <v>44441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inlineStr">
        <is>
          <t>94122</t>
        </is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  <c r="V3070" s="51">
        <f>INDEX(Customers!$C$2:$C$805,MATCH(F3070,Customers!$A$2:$A$805,0))</f>
        <v/>
      </c>
      <c r="W3070">
        <f>INDEX(Customers!$D$2:$D$805,MATCH(F3070,Customers!$A$2:$A$805,0))</f>
        <v/>
      </c>
      <c r="X3070">
        <f>YEAR(C3070)</f>
        <v/>
      </c>
      <c r="Y3070">
        <f>X3070-YEAR(V3070)+1</f>
        <v/>
      </c>
    </row>
    <row r="3071">
      <c r="A3071" t="n">
        <v>3070</v>
      </c>
      <c r="B3071" t="inlineStr">
        <is>
          <t>US-2021-157805</t>
        </is>
      </c>
      <c r="C3071" s="51" t="n">
        <v>44439</v>
      </c>
      <c r="D3071" s="51" t="n">
        <v>44443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inlineStr">
        <is>
          <t>92037</t>
        </is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  <c r="V3071" s="51">
        <f>INDEX(Customers!$C$2:$C$805,MATCH(F3071,Customers!$A$2:$A$805,0))</f>
        <v/>
      </c>
      <c r="W3071">
        <f>INDEX(Customers!$D$2:$D$805,MATCH(F3071,Customers!$A$2:$A$805,0))</f>
        <v/>
      </c>
      <c r="X3071">
        <f>YEAR(C3071)</f>
        <v/>
      </c>
      <c r="Y3071">
        <f>X3071-YEAR(V3071)+1</f>
        <v/>
      </c>
    </row>
    <row r="3072">
      <c r="A3072" t="n">
        <v>3071</v>
      </c>
      <c r="B3072" t="inlineStr">
        <is>
          <t>US-2021-104626</t>
        </is>
      </c>
      <c r="C3072" s="51" t="n">
        <v>44440</v>
      </c>
      <c r="D3072" s="51" t="n">
        <v>44447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inlineStr">
        <is>
          <t>02038</t>
        </is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  <c r="V3072" s="51">
        <f>INDEX(Customers!$C$2:$C$805,MATCH(F3072,Customers!$A$2:$A$805,0))</f>
        <v/>
      </c>
      <c r="W3072">
        <f>INDEX(Customers!$D$2:$D$805,MATCH(F3072,Customers!$A$2:$A$805,0))</f>
        <v/>
      </c>
      <c r="X3072">
        <f>YEAR(C3072)</f>
        <v/>
      </c>
      <c r="Y3072">
        <f>X3072-YEAR(V3072)+1</f>
        <v/>
      </c>
    </row>
    <row r="3073">
      <c r="A3073" t="n">
        <v>3072</v>
      </c>
      <c r="B3073" t="inlineStr">
        <is>
          <t>US-2021-104626</t>
        </is>
      </c>
      <c r="C3073" s="51" t="n">
        <v>44440</v>
      </c>
      <c r="D3073" s="51" t="n">
        <v>44447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inlineStr">
        <is>
          <t>02038</t>
        </is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  <c r="V3073" s="51">
        <f>INDEX(Customers!$C$2:$C$805,MATCH(F3073,Customers!$A$2:$A$805,0))</f>
        <v/>
      </c>
      <c r="W3073">
        <f>INDEX(Customers!$D$2:$D$805,MATCH(F3073,Customers!$A$2:$A$805,0))</f>
        <v/>
      </c>
      <c r="X3073">
        <f>YEAR(C3073)</f>
        <v/>
      </c>
      <c r="Y3073">
        <f>X3073-YEAR(V3073)+1</f>
        <v/>
      </c>
    </row>
    <row r="3074">
      <c r="A3074" t="n">
        <v>3073</v>
      </c>
      <c r="B3074" t="inlineStr">
        <is>
          <t>US-2021-104626</t>
        </is>
      </c>
      <c r="C3074" s="51" t="n">
        <v>44440</v>
      </c>
      <c r="D3074" s="51" t="n">
        <v>44447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inlineStr">
        <is>
          <t>02038</t>
        </is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  <c r="V3074" s="51">
        <f>INDEX(Customers!$C$2:$C$805,MATCH(F3074,Customers!$A$2:$A$805,0))</f>
        <v/>
      </c>
      <c r="W3074">
        <f>INDEX(Customers!$D$2:$D$805,MATCH(F3074,Customers!$A$2:$A$805,0))</f>
        <v/>
      </c>
      <c r="X3074">
        <f>YEAR(C3074)</f>
        <v/>
      </c>
      <c r="Y3074">
        <f>X3074-YEAR(V3074)+1</f>
        <v/>
      </c>
    </row>
    <row r="3075">
      <c r="A3075" t="n">
        <v>3074</v>
      </c>
      <c r="B3075" t="inlineStr">
        <is>
          <t>US-2021-137946</t>
        </is>
      </c>
      <c r="C3075" s="51" t="n">
        <v>44440</v>
      </c>
      <c r="D3075" s="51" t="n">
        <v>44443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  <c r="V3075" s="51">
        <f>INDEX(Customers!$C$2:$C$805,MATCH(F3075,Customers!$A$2:$A$805,0))</f>
        <v/>
      </c>
      <c r="W3075">
        <f>INDEX(Customers!$D$2:$D$805,MATCH(F3075,Customers!$A$2:$A$805,0))</f>
        <v/>
      </c>
      <c r="X3075">
        <f>YEAR(C3075)</f>
        <v/>
      </c>
      <c r="Y3075">
        <f>X3075-YEAR(V3075)+1</f>
        <v/>
      </c>
    </row>
    <row r="3076">
      <c r="A3076" t="n">
        <v>3075</v>
      </c>
      <c r="B3076" t="inlineStr">
        <is>
          <t>US-2021-137946</t>
        </is>
      </c>
      <c r="C3076" s="51" t="n">
        <v>44440</v>
      </c>
      <c r="D3076" s="51" t="n">
        <v>44443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90045</t>
        </is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  <c r="V3076" s="51">
        <f>INDEX(Customers!$C$2:$C$805,MATCH(F3076,Customers!$A$2:$A$805,0))</f>
        <v/>
      </c>
      <c r="W3076">
        <f>INDEX(Customers!$D$2:$D$805,MATCH(F3076,Customers!$A$2:$A$805,0))</f>
        <v/>
      </c>
      <c r="X3076">
        <f>YEAR(C3076)</f>
        <v/>
      </c>
      <c r="Y3076">
        <f>X3076-YEAR(V3076)+1</f>
        <v/>
      </c>
    </row>
    <row r="3077">
      <c r="A3077" t="n">
        <v>3076</v>
      </c>
      <c r="B3077" t="inlineStr">
        <is>
          <t>US-2021-104626</t>
        </is>
      </c>
      <c r="C3077" s="51" t="n">
        <v>44440</v>
      </c>
      <c r="D3077" s="51" t="n">
        <v>44447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inlineStr">
        <is>
          <t>02038</t>
        </is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  <c r="V3077" s="51">
        <f>INDEX(Customers!$C$2:$C$805,MATCH(F3077,Customers!$A$2:$A$805,0))</f>
        <v/>
      </c>
      <c r="W3077">
        <f>INDEX(Customers!$D$2:$D$805,MATCH(F3077,Customers!$A$2:$A$805,0))</f>
        <v/>
      </c>
      <c r="X3077">
        <f>YEAR(C3077)</f>
        <v/>
      </c>
      <c r="Y3077">
        <f>X3077-YEAR(V3077)+1</f>
        <v/>
      </c>
    </row>
    <row r="3078">
      <c r="A3078" t="n">
        <v>3077</v>
      </c>
      <c r="B3078" t="inlineStr">
        <is>
          <t>US-2021-137946</t>
        </is>
      </c>
      <c r="C3078" s="51" t="n">
        <v>44440</v>
      </c>
      <c r="D3078" s="51" t="n">
        <v>44443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inlineStr">
        <is>
          <t>90045</t>
        </is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  <c r="V3078" s="51">
        <f>INDEX(Customers!$C$2:$C$805,MATCH(F3078,Customers!$A$2:$A$805,0))</f>
        <v/>
      </c>
      <c r="W3078">
        <f>INDEX(Customers!$D$2:$D$805,MATCH(F3078,Customers!$A$2:$A$805,0))</f>
        <v/>
      </c>
      <c r="X3078">
        <f>YEAR(C3078)</f>
        <v/>
      </c>
      <c r="Y3078">
        <f>X3078-YEAR(V3078)+1</f>
        <v/>
      </c>
    </row>
    <row r="3079">
      <c r="A3079" t="n">
        <v>3078</v>
      </c>
      <c r="B3079" t="inlineStr">
        <is>
          <t>US-2021-146745</t>
        </is>
      </c>
      <c r="C3079" s="51" t="n">
        <v>44442</v>
      </c>
      <c r="D3079" s="51" t="n">
        <v>44447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inlineStr">
        <is>
          <t>94110</t>
        </is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  <c r="V3079" s="51">
        <f>INDEX(Customers!$C$2:$C$805,MATCH(F3079,Customers!$A$2:$A$805,0))</f>
        <v/>
      </c>
      <c r="W3079">
        <f>INDEX(Customers!$D$2:$D$805,MATCH(F3079,Customers!$A$2:$A$805,0))</f>
        <v/>
      </c>
      <c r="X3079">
        <f>YEAR(C3079)</f>
        <v/>
      </c>
      <c r="Y3079">
        <f>X3079-YEAR(V3079)+1</f>
        <v/>
      </c>
    </row>
    <row r="3080">
      <c r="A3080" t="n">
        <v>3079</v>
      </c>
      <c r="B3080" t="inlineStr">
        <is>
          <t>US-2021-113215</t>
        </is>
      </c>
      <c r="C3080" s="51" t="n">
        <v>44442</v>
      </c>
      <c r="D3080" s="51" t="n">
        <v>44447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inlineStr">
        <is>
          <t>85705</t>
        </is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  <c r="V3080" s="51">
        <f>INDEX(Customers!$C$2:$C$805,MATCH(F3080,Customers!$A$2:$A$805,0))</f>
        <v/>
      </c>
      <c r="W3080">
        <f>INDEX(Customers!$D$2:$D$805,MATCH(F3080,Customers!$A$2:$A$805,0))</f>
        <v/>
      </c>
      <c r="X3080">
        <f>YEAR(C3080)</f>
        <v/>
      </c>
      <c r="Y3080">
        <f>X3080-YEAR(V3080)+1</f>
        <v/>
      </c>
    </row>
    <row r="3081">
      <c r="A3081" t="n">
        <v>3080</v>
      </c>
      <c r="B3081" t="inlineStr">
        <is>
          <t>US-2021-121608</t>
        </is>
      </c>
      <c r="C3081" s="51" t="n">
        <v>44442</v>
      </c>
      <c r="D3081" s="51" t="n">
        <v>44444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inlineStr">
        <is>
          <t>06010</t>
        </is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  <c r="V3081" s="51">
        <f>INDEX(Customers!$C$2:$C$805,MATCH(F3081,Customers!$A$2:$A$805,0))</f>
        <v/>
      </c>
      <c r="W3081">
        <f>INDEX(Customers!$D$2:$D$805,MATCH(F3081,Customers!$A$2:$A$805,0))</f>
        <v/>
      </c>
      <c r="X3081">
        <f>YEAR(C3081)</f>
        <v/>
      </c>
      <c r="Y3081">
        <f>X3081-YEAR(V3081)+1</f>
        <v/>
      </c>
    </row>
    <row r="3082">
      <c r="A3082" t="n">
        <v>3081</v>
      </c>
      <c r="B3082" t="inlineStr">
        <is>
          <t>US-2021-146745</t>
        </is>
      </c>
      <c r="C3082" s="51" t="n">
        <v>44442</v>
      </c>
      <c r="D3082" s="51" t="n">
        <v>44447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inlineStr">
        <is>
          <t>94110</t>
        </is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  <c r="V3082" s="51">
        <f>INDEX(Customers!$C$2:$C$805,MATCH(F3082,Customers!$A$2:$A$805,0))</f>
        <v/>
      </c>
      <c r="W3082">
        <f>INDEX(Customers!$D$2:$D$805,MATCH(F3082,Customers!$A$2:$A$805,0))</f>
        <v/>
      </c>
      <c r="X3082">
        <f>YEAR(C3082)</f>
        <v/>
      </c>
      <c r="Y3082">
        <f>X3082-YEAR(V3082)+1</f>
        <v/>
      </c>
    </row>
    <row r="3083">
      <c r="A3083" t="n">
        <v>3082</v>
      </c>
      <c r="B3083" t="inlineStr">
        <is>
          <t>US-2021-149734</t>
        </is>
      </c>
      <c r="C3083" s="51" t="n">
        <v>44442</v>
      </c>
      <c r="D3083" s="51" t="n">
        <v>44447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inlineStr">
        <is>
          <t>27707</t>
        </is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  <c r="V3083" s="51">
        <f>INDEX(Customers!$C$2:$C$805,MATCH(F3083,Customers!$A$2:$A$805,0))</f>
        <v/>
      </c>
      <c r="W3083">
        <f>INDEX(Customers!$D$2:$D$805,MATCH(F3083,Customers!$A$2:$A$805,0))</f>
        <v/>
      </c>
      <c r="X3083">
        <f>YEAR(C3083)</f>
        <v/>
      </c>
      <c r="Y3083">
        <f>X3083-YEAR(V3083)+1</f>
        <v/>
      </c>
    </row>
    <row r="3084">
      <c r="A3084" t="n">
        <v>3083</v>
      </c>
      <c r="B3084" t="inlineStr">
        <is>
          <t>US-2021-138303</t>
        </is>
      </c>
      <c r="C3084" s="51" t="n">
        <v>44442</v>
      </c>
      <c r="D3084" s="51" t="n">
        <v>44446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inlineStr">
        <is>
          <t>19134</t>
        </is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  <c r="V3084" s="51">
        <f>INDEX(Customers!$C$2:$C$805,MATCH(F3084,Customers!$A$2:$A$805,0))</f>
        <v/>
      </c>
      <c r="W3084">
        <f>INDEX(Customers!$D$2:$D$805,MATCH(F3084,Customers!$A$2:$A$805,0))</f>
        <v/>
      </c>
      <c r="X3084">
        <f>YEAR(C3084)</f>
        <v/>
      </c>
      <c r="Y3084">
        <f>X3084-YEAR(V3084)+1</f>
        <v/>
      </c>
    </row>
    <row r="3085">
      <c r="A3085" t="n">
        <v>3084</v>
      </c>
      <c r="B3085" t="inlineStr">
        <is>
          <t>US-2021-169537</t>
        </is>
      </c>
      <c r="C3085" s="51" t="n">
        <v>44442</v>
      </c>
      <c r="D3085" s="51" t="n">
        <v>44446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inlineStr">
        <is>
          <t>49423</t>
        </is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  <c r="V3085" s="51">
        <f>INDEX(Customers!$C$2:$C$805,MATCH(F3085,Customers!$A$2:$A$805,0))</f>
        <v/>
      </c>
      <c r="W3085">
        <f>INDEX(Customers!$D$2:$D$805,MATCH(F3085,Customers!$A$2:$A$805,0))</f>
        <v/>
      </c>
      <c r="X3085">
        <f>YEAR(C3085)</f>
        <v/>
      </c>
      <c r="Y3085">
        <f>X3085-YEAR(V3085)+1</f>
        <v/>
      </c>
    </row>
    <row r="3086">
      <c r="A3086" t="n">
        <v>3085</v>
      </c>
      <c r="B3086" t="inlineStr">
        <is>
          <t>US-2021-130204</t>
        </is>
      </c>
      <c r="C3086" s="51" t="n">
        <v>44442</v>
      </c>
      <c r="D3086" s="51" t="n">
        <v>44448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inlineStr">
        <is>
          <t>94122</t>
        </is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  <c r="V3086" s="51">
        <f>INDEX(Customers!$C$2:$C$805,MATCH(F3086,Customers!$A$2:$A$805,0))</f>
        <v/>
      </c>
      <c r="W3086">
        <f>INDEX(Customers!$D$2:$D$805,MATCH(F3086,Customers!$A$2:$A$805,0))</f>
        <v/>
      </c>
      <c r="X3086">
        <f>YEAR(C3086)</f>
        <v/>
      </c>
      <c r="Y3086">
        <f>X3086-YEAR(V3086)+1</f>
        <v/>
      </c>
    </row>
    <row r="3087">
      <c r="A3087" t="n">
        <v>3086</v>
      </c>
      <c r="B3087" t="inlineStr">
        <is>
          <t>US-2021-104185</t>
        </is>
      </c>
      <c r="C3087" s="51" t="n">
        <v>44442</v>
      </c>
      <c r="D3087" s="51" t="n">
        <v>44447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inlineStr">
        <is>
          <t>10009</t>
        </is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  <c r="V3087" s="51">
        <f>INDEX(Customers!$C$2:$C$805,MATCH(F3087,Customers!$A$2:$A$805,0))</f>
        <v/>
      </c>
      <c r="W3087">
        <f>INDEX(Customers!$D$2:$D$805,MATCH(F3087,Customers!$A$2:$A$805,0))</f>
        <v/>
      </c>
      <c r="X3087">
        <f>YEAR(C3087)</f>
        <v/>
      </c>
      <c r="Y3087">
        <f>X3087-YEAR(V3087)+1</f>
        <v/>
      </c>
    </row>
    <row r="3088">
      <c r="A3088" t="n">
        <v>3087</v>
      </c>
      <c r="B3088" t="inlineStr">
        <is>
          <t>US-2021-138303</t>
        </is>
      </c>
      <c r="C3088" s="51" t="n">
        <v>44442</v>
      </c>
      <c r="D3088" s="51" t="n">
        <v>44446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inlineStr">
        <is>
          <t>19134</t>
        </is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  <c r="V3088" s="51">
        <f>INDEX(Customers!$C$2:$C$805,MATCH(F3088,Customers!$A$2:$A$805,0))</f>
        <v/>
      </c>
      <c r="W3088">
        <f>INDEX(Customers!$D$2:$D$805,MATCH(F3088,Customers!$A$2:$A$805,0))</f>
        <v/>
      </c>
      <c r="X3088">
        <f>YEAR(C3088)</f>
        <v/>
      </c>
      <c r="Y3088">
        <f>X3088-YEAR(V3088)+1</f>
        <v/>
      </c>
    </row>
    <row r="3089">
      <c r="A3089" t="n">
        <v>3088</v>
      </c>
      <c r="B3089" t="inlineStr">
        <is>
          <t>US-2021-138303</t>
        </is>
      </c>
      <c r="C3089" s="51" t="n">
        <v>44442</v>
      </c>
      <c r="D3089" s="51" t="n">
        <v>44446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inlineStr">
        <is>
          <t>19134</t>
        </is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  <c r="V3089" s="51">
        <f>INDEX(Customers!$C$2:$C$805,MATCH(F3089,Customers!$A$2:$A$805,0))</f>
        <v/>
      </c>
      <c r="W3089">
        <f>INDEX(Customers!$D$2:$D$805,MATCH(F3089,Customers!$A$2:$A$805,0))</f>
        <v/>
      </c>
      <c r="X3089">
        <f>YEAR(C3089)</f>
        <v/>
      </c>
      <c r="Y3089">
        <f>X3089-YEAR(V3089)+1</f>
        <v/>
      </c>
    </row>
    <row r="3090">
      <c r="A3090" t="n">
        <v>3089</v>
      </c>
      <c r="B3090" t="inlineStr">
        <is>
          <t>US-2021-130204</t>
        </is>
      </c>
      <c r="C3090" s="51" t="n">
        <v>44442</v>
      </c>
      <c r="D3090" s="51" t="n">
        <v>44448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inlineStr">
        <is>
          <t>94122</t>
        </is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  <c r="V3090" s="51">
        <f>INDEX(Customers!$C$2:$C$805,MATCH(F3090,Customers!$A$2:$A$805,0))</f>
        <v/>
      </c>
      <c r="W3090">
        <f>INDEX(Customers!$D$2:$D$805,MATCH(F3090,Customers!$A$2:$A$805,0))</f>
        <v/>
      </c>
      <c r="X3090">
        <f>YEAR(C3090)</f>
        <v/>
      </c>
      <c r="Y3090">
        <f>X3090-YEAR(V3090)+1</f>
        <v/>
      </c>
    </row>
    <row r="3091">
      <c r="A3091" t="n">
        <v>3090</v>
      </c>
      <c r="B3091" t="inlineStr">
        <is>
          <t>US-2021-130204</t>
        </is>
      </c>
      <c r="C3091" s="51" t="n">
        <v>44442</v>
      </c>
      <c r="D3091" s="51" t="n">
        <v>44448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inlineStr">
        <is>
          <t>94122</t>
        </is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  <c r="V3091" s="51">
        <f>INDEX(Customers!$C$2:$C$805,MATCH(F3091,Customers!$A$2:$A$805,0))</f>
        <v/>
      </c>
      <c r="W3091">
        <f>INDEX(Customers!$D$2:$D$805,MATCH(F3091,Customers!$A$2:$A$805,0))</f>
        <v/>
      </c>
      <c r="X3091">
        <f>YEAR(C3091)</f>
        <v/>
      </c>
      <c r="Y3091">
        <f>X3091-YEAR(V3091)+1</f>
        <v/>
      </c>
    </row>
    <row r="3092">
      <c r="A3092" t="n">
        <v>3091</v>
      </c>
      <c r="B3092" t="inlineStr">
        <is>
          <t>US-2021-121608</t>
        </is>
      </c>
      <c r="C3092" s="51" t="n">
        <v>44442</v>
      </c>
      <c r="D3092" s="51" t="n">
        <v>44444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inlineStr">
        <is>
          <t>06010</t>
        </is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  <c r="V3092" s="51">
        <f>INDEX(Customers!$C$2:$C$805,MATCH(F3092,Customers!$A$2:$A$805,0))</f>
        <v/>
      </c>
      <c r="W3092">
        <f>INDEX(Customers!$D$2:$D$805,MATCH(F3092,Customers!$A$2:$A$805,0))</f>
        <v/>
      </c>
      <c r="X3092">
        <f>YEAR(C3092)</f>
        <v/>
      </c>
      <c r="Y3092">
        <f>X3092-YEAR(V3092)+1</f>
        <v/>
      </c>
    </row>
    <row r="3093">
      <c r="A3093" t="n">
        <v>3092</v>
      </c>
      <c r="B3093" t="inlineStr">
        <is>
          <t>US-2021-101924</t>
        </is>
      </c>
      <c r="C3093" s="51" t="n">
        <v>44443</v>
      </c>
      <c r="D3093" s="51" t="n">
        <v>44448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inlineStr">
        <is>
          <t>97504</t>
        </is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  <c r="V3093" s="51">
        <f>INDEX(Customers!$C$2:$C$805,MATCH(F3093,Customers!$A$2:$A$805,0))</f>
        <v/>
      </c>
      <c r="W3093">
        <f>INDEX(Customers!$D$2:$D$805,MATCH(F3093,Customers!$A$2:$A$805,0))</f>
        <v/>
      </c>
      <c r="X3093">
        <f>YEAR(C3093)</f>
        <v/>
      </c>
      <c r="Y3093">
        <f>X3093-YEAR(V3093)+1</f>
        <v/>
      </c>
    </row>
    <row r="3094">
      <c r="A3094" t="n">
        <v>3093</v>
      </c>
      <c r="B3094" t="inlineStr">
        <is>
          <t>US-2021-113523</t>
        </is>
      </c>
      <c r="C3094" s="51" t="n">
        <v>44443</v>
      </c>
      <c r="D3094" s="51" t="n">
        <v>44447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inlineStr">
        <is>
          <t>19140</t>
        </is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  <c r="V3094" s="51">
        <f>INDEX(Customers!$C$2:$C$805,MATCH(F3094,Customers!$A$2:$A$805,0))</f>
        <v/>
      </c>
      <c r="W3094">
        <f>INDEX(Customers!$D$2:$D$805,MATCH(F3094,Customers!$A$2:$A$805,0))</f>
        <v/>
      </c>
      <c r="X3094">
        <f>YEAR(C3094)</f>
        <v/>
      </c>
      <c r="Y3094">
        <f>X3094-YEAR(V3094)+1</f>
        <v/>
      </c>
    </row>
    <row r="3095">
      <c r="A3095" t="n">
        <v>3094</v>
      </c>
      <c r="B3095" t="inlineStr">
        <is>
          <t>US-2021-142755</t>
        </is>
      </c>
      <c r="C3095" s="51" t="n">
        <v>44443</v>
      </c>
      <c r="D3095" s="51" t="n">
        <v>44447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inlineStr">
        <is>
          <t>30076</t>
        </is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  <c r="V3095" s="51">
        <f>INDEX(Customers!$C$2:$C$805,MATCH(F3095,Customers!$A$2:$A$805,0))</f>
        <v/>
      </c>
      <c r="W3095">
        <f>INDEX(Customers!$D$2:$D$805,MATCH(F3095,Customers!$A$2:$A$805,0))</f>
        <v/>
      </c>
      <c r="X3095">
        <f>YEAR(C3095)</f>
        <v/>
      </c>
      <c r="Y3095">
        <f>X3095-YEAR(V3095)+1</f>
        <v/>
      </c>
    </row>
    <row r="3096">
      <c r="A3096" t="n">
        <v>3095</v>
      </c>
      <c r="B3096" t="inlineStr">
        <is>
          <t>US-2021-142755</t>
        </is>
      </c>
      <c r="C3096" s="51" t="n">
        <v>44443</v>
      </c>
      <c r="D3096" s="51" t="n">
        <v>44447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inlineStr">
        <is>
          <t>30076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  <c r="V3096" s="51">
        <f>INDEX(Customers!$C$2:$C$805,MATCH(F3096,Customers!$A$2:$A$805,0))</f>
        <v/>
      </c>
      <c r="W3096">
        <f>INDEX(Customers!$D$2:$D$805,MATCH(F3096,Customers!$A$2:$A$805,0))</f>
        <v/>
      </c>
      <c r="X3096">
        <f>YEAR(C3096)</f>
        <v/>
      </c>
      <c r="Y3096">
        <f>X3096-YEAR(V3096)+1</f>
        <v/>
      </c>
    </row>
    <row r="3097">
      <c r="A3097" t="n">
        <v>3096</v>
      </c>
      <c r="B3097" t="inlineStr">
        <is>
          <t>US-2021-142755</t>
        </is>
      </c>
      <c r="C3097" s="51" t="n">
        <v>44443</v>
      </c>
      <c r="D3097" s="51" t="n">
        <v>44447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inlineStr">
        <is>
          <t>30076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  <c r="V3097" s="51">
        <f>INDEX(Customers!$C$2:$C$805,MATCH(F3097,Customers!$A$2:$A$805,0))</f>
        <v/>
      </c>
      <c r="W3097">
        <f>INDEX(Customers!$D$2:$D$805,MATCH(F3097,Customers!$A$2:$A$805,0))</f>
        <v/>
      </c>
      <c r="X3097">
        <f>YEAR(C3097)</f>
        <v/>
      </c>
      <c r="Y3097">
        <f>X3097-YEAR(V3097)+1</f>
        <v/>
      </c>
    </row>
    <row r="3098">
      <c r="A3098" t="n">
        <v>3097</v>
      </c>
      <c r="B3098" t="inlineStr">
        <is>
          <t>US-2021-159863</t>
        </is>
      </c>
      <c r="C3098" s="51" t="n">
        <v>44443</v>
      </c>
      <c r="D3098" s="51" t="n">
        <v>44446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inlineStr">
        <is>
          <t>77095</t>
        </is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  <c r="V3098" s="51">
        <f>INDEX(Customers!$C$2:$C$805,MATCH(F3098,Customers!$A$2:$A$805,0))</f>
        <v/>
      </c>
      <c r="W3098">
        <f>INDEX(Customers!$D$2:$D$805,MATCH(F3098,Customers!$A$2:$A$805,0))</f>
        <v/>
      </c>
      <c r="X3098">
        <f>YEAR(C3098)</f>
        <v/>
      </c>
      <c r="Y3098">
        <f>X3098-YEAR(V3098)+1</f>
        <v/>
      </c>
    </row>
    <row r="3099">
      <c r="A3099" t="n">
        <v>3098</v>
      </c>
      <c r="B3099" t="inlineStr">
        <is>
          <t>US-2021-142755</t>
        </is>
      </c>
      <c r="C3099" s="51" t="n">
        <v>44443</v>
      </c>
      <c r="D3099" s="51" t="n">
        <v>44447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inlineStr">
        <is>
          <t>30076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  <c r="V3099" s="51">
        <f>INDEX(Customers!$C$2:$C$805,MATCH(F3099,Customers!$A$2:$A$805,0))</f>
        <v/>
      </c>
      <c r="W3099">
        <f>INDEX(Customers!$D$2:$D$805,MATCH(F3099,Customers!$A$2:$A$805,0))</f>
        <v/>
      </c>
      <c r="X3099">
        <f>YEAR(C3099)</f>
        <v/>
      </c>
      <c r="Y3099">
        <f>X3099-YEAR(V3099)+1</f>
        <v/>
      </c>
    </row>
    <row r="3100">
      <c r="A3100" t="n">
        <v>3099</v>
      </c>
      <c r="B3100" t="inlineStr">
        <is>
          <t>US-2021-130785</t>
        </is>
      </c>
      <c r="C3100" s="51" t="n">
        <v>44444</v>
      </c>
      <c r="D3100" s="51" t="n">
        <v>44448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inlineStr">
        <is>
          <t>92105</t>
        </is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  <c r="V3100" s="51">
        <f>INDEX(Customers!$C$2:$C$805,MATCH(F3100,Customers!$A$2:$A$805,0))</f>
        <v/>
      </c>
      <c r="W3100">
        <f>INDEX(Customers!$D$2:$D$805,MATCH(F3100,Customers!$A$2:$A$805,0))</f>
        <v/>
      </c>
      <c r="X3100">
        <f>YEAR(C3100)</f>
        <v/>
      </c>
      <c r="Y3100">
        <f>X3100-YEAR(V3100)+1</f>
        <v/>
      </c>
    </row>
    <row r="3101">
      <c r="A3101" t="n">
        <v>3100</v>
      </c>
      <c r="B3101" t="inlineStr">
        <is>
          <t>US-2021-130785</t>
        </is>
      </c>
      <c r="C3101" s="51" t="n">
        <v>44444</v>
      </c>
      <c r="D3101" s="51" t="n">
        <v>44448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inlineStr">
        <is>
          <t>92105</t>
        </is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  <c r="V3101" s="51">
        <f>INDEX(Customers!$C$2:$C$805,MATCH(F3101,Customers!$A$2:$A$805,0))</f>
        <v/>
      </c>
      <c r="W3101">
        <f>INDEX(Customers!$D$2:$D$805,MATCH(F3101,Customers!$A$2:$A$805,0))</f>
        <v/>
      </c>
      <c r="X3101">
        <f>YEAR(C3101)</f>
        <v/>
      </c>
      <c r="Y3101">
        <f>X3101-YEAR(V3101)+1</f>
        <v/>
      </c>
    </row>
    <row r="3102">
      <c r="A3102" t="n">
        <v>3101</v>
      </c>
      <c r="B3102" t="inlineStr">
        <is>
          <t>US-2021-135510</t>
        </is>
      </c>
      <c r="C3102" s="51" t="n">
        <v>44444</v>
      </c>
      <c r="D3102" s="51" t="n">
        <v>44451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inlineStr">
        <is>
          <t>22901</t>
        </is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  <c r="V3102" s="51">
        <f>INDEX(Customers!$C$2:$C$805,MATCH(F3102,Customers!$A$2:$A$805,0))</f>
        <v/>
      </c>
      <c r="W3102">
        <f>INDEX(Customers!$D$2:$D$805,MATCH(F3102,Customers!$A$2:$A$805,0))</f>
        <v/>
      </c>
      <c r="X3102">
        <f>YEAR(C3102)</f>
        <v/>
      </c>
      <c r="Y3102">
        <f>X3102-YEAR(V3102)+1</f>
        <v/>
      </c>
    </row>
    <row r="3103">
      <c r="A3103" t="n">
        <v>3102</v>
      </c>
      <c r="B3103" t="inlineStr">
        <is>
          <t>US-2021-105158</t>
        </is>
      </c>
      <c r="C3103" s="51" t="n">
        <v>44444</v>
      </c>
      <c r="D3103" s="51" t="n">
        <v>44449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inlineStr">
        <is>
          <t>55901</t>
        </is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  <c r="V3103" s="51">
        <f>INDEX(Customers!$C$2:$C$805,MATCH(F3103,Customers!$A$2:$A$805,0))</f>
        <v/>
      </c>
      <c r="W3103">
        <f>INDEX(Customers!$D$2:$D$805,MATCH(F3103,Customers!$A$2:$A$805,0))</f>
        <v/>
      </c>
      <c r="X3103">
        <f>YEAR(C3103)</f>
        <v/>
      </c>
      <c r="Y3103">
        <f>X3103-YEAR(V3103)+1</f>
        <v/>
      </c>
    </row>
    <row r="3104">
      <c r="A3104" t="n">
        <v>3103</v>
      </c>
      <c r="B3104" t="inlineStr">
        <is>
          <t>US-2021-162621</t>
        </is>
      </c>
      <c r="C3104" s="51" t="n">
        <v>44444</v>
      </c>
      <c r="D3104" s="51" t="n">
        <v>44450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77036</t>
        </is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  <c r="V3104" s="51">
        <f>INDEX(Customers!$C$2:$C$805,MATCH(F3104,Customers!$A$2:$A$805,0))</f>
        <v/>
      </c>
      <c r="W3104">
        <f>INDEX(Customers!$D$2:$D$805,MATCH(F3104,Customers!$A$2:$A$805,0))</f>
        <v/>
      </c>
      <c r="X3104">
        <f>YEAR(C3104)</f>
        <v/>
      </c>
      <c r="Y3104">
        <f>X3104-YEAR(V3104)+1</f>
        <v/>
      </c>
    </row>
    <row r="3105">
      <c r="A3105" t="n">
        <v>3104</v>
      </c>
      <c r="B3105" t="inlineStr">
        <is>
          <t>US-2021-130785</t>
        </is>
      </c>
      <c r="C3105" s="51" t="n">
        <v>44444</v>
      </c>
      <c r="D3105" s="51" t="n">
        <v>44448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inlineStr">
        <is>
          <t>92105</t>
        </is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  <c r="V3105" s="51">
        <f>INDEX(Customers!$C$2:$C$805,MATCH(F3105,Customers!$A$2:$A$805,0))</f>
        <v/>
      </c>
      <c r="W3105">
        <f>INDEX(Customers!$D$2:$D$805,MATCH(F3105,Customers!$A$2:$A$805,0))</f>
        <v/>
      </c>
      <c r="X3105">
        <f>YEAR(C3105)</f>
        <v/>
      </c>
      <c r="Y3105">
        <f>X3105-YEAR(V3105)+1</f>
        <v/>
      </c>
    </row>
    <row r="3106">
      <c r="A3106" t="n">
        <v>3105</v>
      </c>
      <c r="B3106" t="inlineStr">
        <is>
          <t>US-2021-162621</t>
        </is>
      </c>
      <c r="C3106" s="51" t="n">
        <v>44444</v>
      </c>
      <c r="D3106" s="51" t="n">
        <v>44450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inlineStr">
        <is>
          <t>77036</t>
        </is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  <c r="V3106" s="51">
        <f>INDEX(Customers!$C$2:$C$805,MATCH(F3106,Customers!$A$2:$A$805,0))</f>
        <v/>
      </c>
      <c r="W3106">
        <f>INDEX(Customers!$D$2:$D$805,MATCH(F3106,Customers!$A$2:$A$805,0))</f>
        <v/>
      </c>
      <c r="X3106">
        <f>YEAR(C3106)</f>
        <v/>
      </c>
      <c r="Y3106">
        <f>X3106-YEAR(V3106)+1</f>
        <v/>
      </c>
    </row>
    <row r="3107">
      <c r="A3107" t="n">
        <v>3106</v>
      </c>
      <c r="B3107" t="inlineStr">
        <is>
          <t>US-2021-105158</t>
        </is>
      </c>
      <c r="C3107" s="51" t="n">
        <v>44444</v>
      </c>
      <c r="D3107" s="51" t="n">
        <v>44449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inlineStr">
        <is>
          <t>55901</t>
        </is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  <c r="V3107" s="51">
        <f>INDEX(Customers!$C$2:$C$805,MATCH(F3107,Customers!$A$2:$A$805,0))</f>
        <v/>
      </c>
      <c r="W3107">
        <f>INDEX(Customers!$D$2:$D$805,MATCH(F3107,Customers!$A$2:$A$805,0))</f>
        <v/>
      </c>
      <c r="X3107">
        <f>YEAR(C3107)</f>
        <v/>
      </c>
      <c r="Y3107">
        <f>X3107-YEAR(V3107)+1</f>
        <v/>
      </c>
    </row>
    <row r="3108">
      <c r="A3108" t="n">
        <v>3107</v>
      </c>
      <c r="B3108" t="inlineStr">
        <is>
          <t>US-2021-162621</t>
        </is>
      </c>
      <c r="C3108" s="51" t="n">
        <v>44444</v>
      </c>
      <c r="D3108" s="51" t="n">
        <v>44450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inlineStr">
        <is>
          <t>77036</t>
        </is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  <c r="V3108" s="51">
        <f>INDEX(Customers!$C$2:$C$805,MATCH(F3108,Customers!$A$2:$A$805,0))</f>
        <v/>
      </c>
      <c r="W3108">
        <f>INDEX(Customers!$D$2:$D$805,MATCH(F3108,Customers!$A$2:$A$805,0))</f>
        <v/>
      </c>
      <c r="X3108">
        <f>YEAR(C3108)</f>
        <v/>
      </c>
      <c r="Y3108">
        <f>X3108-YEAR(V3108)+1</f>
        <v/>
      </c>
    </row>
    <row r="3109">
      <c r="A3109" t="n">
        <v>3108</v>
      </c>
      <c r="B3109" t="inlineStr">
        <is>
          <t>US-2021-150791</t>
        </is>
      </c>
      <c r="C3109" s="51" t="n">
        <v>44445</v>
      </c>
      <c r="D3109" s="51" t="n">
        <v>44452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10024</t>
        </is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  <c r="V3109" s="51">
        <f>INDEX(Customers!$C$2:$C$805,MATCH(F3109,Customers!$A$2:$A$805,0))</f>
        <v/>
      </c>
      <c r="W3109">
        <f>INDEX(Customers!$D$2:$D$805,MATCH(F3109,Customers!$A$2:$A$805,0))</f>
        <v/>
      </c>
      <c r="X3109">
        <f>YEAR(C3109)</f>
        <v/>
      </c>
      <c r="Y3109">
        <f>X3109-YEAR(V3109)+1</f>
        <v/>
      </c>
    </row>
    <row r="3110">
      <c r="A3110" t="n">
        <v>3109</v>
      </c>
      <c r="B3110" t="inlineStr">
        <is>
          <t>US-2021-138002</t>
        </is>
      </c>
      <c r="C3110" s="51" t="n">
        <v>44445</v>
      </c>
      <c r="D3110" s="51" t="n">
        <v>44451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inlineStr">
        <is>
          <t>98103</t>
        </is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  <c r="V3110" s="51">
        <f>INDEX(Customers!$C$2:$C$805,MATCH(F3110,Customers!$A$2:$A$805,0))</f>
        <v/>
      </c>
      <c r="W3110">
        <f>INDEX(Customers!$D$2:$D$805,MATCH(F3110,Customers!$A$2:$A$805,0))</f>
        <v/>
      </c>
      <c r="X3110">
        <f>YEAR(C3110)</f>
        <v/>
      </c>
      <c r="Y3110">
        <f>X3110-YEAR(V3110)+1</f>
        <v/>
      </c>
    </row>
    <row r="3111">
      <c r="A3111" t="n">
        <v>3110</v>
      </c>
      <c r="B3111" t="inlineStr">
        <is>
          <t>US-2021-151435</t>
        </is>
      </c>
      <c r="C3111" s="51" t="n">
        <v>44445</v>
      </c>
      <c r="D3111" s="51" t="n">
        <v>44448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inlineStr">
        <is>
          <t>70506</t>
        </is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  <c r="V3111" s="51">
        <f>INDEX(Customers!$C$2:$C$805,MATCH(F3111,Customers!$A$2:$A$805,0))</f>
        <v/>
      </c>
      <c r="W3111">
        <f>INDEX(Customers!$D$2:$D$805,MATCH(F3111,Customers!$A$2:$A$805,0))</f>
        <v/>
      </c>
      <c r="X3111">
        <f>YEAR(C3111)</f>
        <v/>
      </c>
      <c r="Y3111">
        <f>X3111-YEAR(V3111)+1</f>
        <v/>
      </c>
    </row>
    <row r="3112">
      <c r="A3112" t="n">
        <v>3111</v>
      </c>
      <c r="B3112" t="inlineStr">
        <is>
          <t>US-2021-109015</t>
        </is>
      </c>
      <c r="C3112" s="51" t="n">
        <v>44445</v>
      </c>
      <c r="D3112" s="51" t="n">
        <v>44451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10011</t>
        </is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  <c r="V3112" s="51">
        <f>INDEX(Customers!$C$2:$C$805,MATCH(F3112,Customers!$A$2:$A$805,0))</f>
        <v/>
      </c>
      <c r="W3112">
        <f>INDEX(Customers!$D$2:$D$805,MATCH(F3112,Customers!$A$2:$A$805,0))</f>
        <v/>
      </c>
      <c r="X3112">
        <f>YEAR(C3112)</f>
        <v/>
      </c>
      <c r="Y3112">
        <f>X3112-YEAR(V3112)+1</f>
        <v/>
      </c>
    </row>
    <row r="3113">
      <c r="A3113" t="n">
        <v>3112</v>
      </c>
      <c r="B3113" t="inlineStr">
        <is>
          <t>US-2021-138002</t>
        </is>
      </c>
      <c r="C3113" s="51" t="n">
        <v>44445</v>
      </c>
      <c r="D3113" s="51" t="n">
        <v>44451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98103</t>
        </is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  <c r="V3113" s="51">
        <f>INDEX(Customers!$C$2:$C$805,MATCH(F3113,Customers!$A$2:$A$805,0))</f>
        <v/>
      </c>
      <c r="W3113">
        <f>INDEX(Customers!$D$2:$D$805,MATCH(F3113,Customers!$A$2:$A$805,0))</f>
        <v/>
      </c>
      <c r="X3113">
        <f>YEAR(C3113)</f>
        <v/>
      </c>
      <c r="Y3113">
        <f>X3113-YEAR(V3113)+1</f>
        <v/>
      </c>
    </row>
    <row r="3114">
      <c r="A3114" t="n">
        <v>3113</v>
      </c>
      <c r="B3114" t="inlineStr">
        <is>
          <t>US-2021-169572</t>
        </is>
      </c>
      <c r="C3114" s="51" t="n">
        <v>44445</v>
      </c>
      <c r="D3114" s="51" t="n">
        <v>44451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inlineStr">
        <is>
          <t>23223</t>
        </is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  <c r="V3114" s="51">
        <f>INDEX(Customers!$C$2:$C$805,MATCH(F3114,Customers!$A$2:$A$805,0))</f>
        <v/>
      </c>
      <c r="W3114">
        <f>INDEX(Customers!$D$2:$D$805,MATCH(F3114,Customers!$A$2:$A$805,0))</f>
        <v/>
      </c>
      <c r="X3114">
        <f>YEAR(C3114)</f>
        <v/>
      </c>
      <c r="Y3114">
        <f>X3114-YEAR(V3114)+1</f>
        <v/>
      </c>
    </row>
    <row r="3115">
      <c r="A3115" t="n">
        <v>3114</v>
      </c>
      <c r="B3115" t="inlineStr">
        <is>
          <t>US-2021-133977</t>
        </is>
      </c>
      <c r="C3115" s="51" t="n">
        <v>44445</v>
      </c>
      <c r="D3115" s="51" t="n">
        <v>44447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inlineStr">
        <is>
          <t>33319</t>
        </is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  <c r="V3115" s="51">
        <f>INDEX(Customers!$C$2:$C$805,MATCH(F3115,Customers!$A$2:$A$805,0))</f>
        <v/>
      </c>
      <c r="W3115">
        <f>INDEX(Customers!$D$2:$D$805,MATCH(F3115,Customers!$A$2:$A$805,0))</f>
        <v/>
      </c>
      <c r="X3115">
        <f>YEAR(C3115)</f>
        <v/>
      </c>
      <c r="Y3115">
        <f>X3115-YEAR(V3115)+1</f>
        <v/>
      </c>
    </row>
    <row r="3116">
      <c r="A3116" t="n">
        <v>3115</v>
      </c>
      <c r="B3116" t="inlineStr">
        <is>
          <t>US-2021-160696</t>
        </is>
      </c>
      <c r="C3116" s="51" t="n">
        <v>44445</v>
      </c>
      <c r="D3116" s="51" t="n">
        <v>44449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inlineStr">
        <is>
          <t>37211</t>
        </is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  <c r="V3116" s="51">
        <f>INDEX(Customers!$C$2:$C$805,MATCH(F3116,Customers!$A$2:$A$805,0))</f>
        <v/>
      </c>
      <c r="W3116">
        <f>INDEX(Customers!$D$2:$D$805,MATCH(F3116,Customers!$A$2:$A$805,0))</f>
        <v/>
      </c>
      <c r="X3116">
        <f>YEAR(C3116)</f>
        <v/>
      </c>
      <c r="Y3116">
        <f>X3116-YEAR(V3116)+1</f>
        <v/>
      </c>
    </row>
    <row r="3117">
      <c r="A3117" t="n">
        <v>3116</v>
      </c>
      <c r="B3117" t="inlineStr">
        <is>
          <t>US-2021-143238</t>
        </is>
      </c>
      <c r="C3117" s="51" t="n">
        <v>44445</v>
      </c>
      <c r="D3117" s="51" t="n">
        <v>44447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inlineStr">
        <is>
          <t>92253</t>
        </is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  <c r="V3117" s="51">
        <f>INDEX(Customers!$C$2:$C$805,MATCH(F3117,Customers!$A$2:$A$805,0))</f>
        <v/>
      </c>
      <c r="W3117">
        <f>INDEX(Customers!$D$2:$D$805,MATCH(F3117,Customers!$A$2:$A$805,0))</f>
        <v/>
      </c>
      <c r="X3117">
        <f>YEAR(C3117)</f>
        <v/>
      </c>
      <c r="Y3117">
        <f>X3117-YEAR(V3117)+1</f>
        <v/>
      </c>
    </row>
    <row r="3118">
      <c r="A3118" t="n">
        <v>3117</v>
      </c>
      <c r="B3118" t="inlineStr">
        <is>
          <t>US-2021-109015</t>
        </is>
      </c>
      <c r="C3118" s="51" t="n">
        <v>44445</v>
      </c>
      <c r="D3118" s="51" t="n">
        <v>44451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10011</t>
        </is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  <c r="V3118" s="51">
        <f>INDEX(Customers!$C$2:$C$805,MATCH(F3118,Customers!$A$2:$A$805,0))</f>
        <v/>
      </c>
      <c r="W3118">
        <f>INDEX(Customers!$D$2:$D$805,MATCH(F3118,Customers!$A$2:$A$805,0))</f>
        <v/>
      </c>
      <c r="X3118">
        <f>YEAR(C3118)</f>
        <v/>
      </c>
      <c r="Y3118">
        <f>X3118-YEAR(V3118)+1</f>
        <v/>
      </c>
    </row>
    <row r="3119">
      <c r="A3119" t="n">
        <v>3118</v>
      </c>
      <c r="B3119" t="inlineStr">
        <is>
          <t>US-2021-122623</t>
        </is>
      </c>
      <c r="C3119" s="51" t="n">
        <v>44446</v>
      </c>
      <c r="D3119" s="51" t="n">
        <v>44450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inlineStr">
        <is>
          <t>79907</t>
        </is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  <c r="V3119" s="51">
        <f>INDEX(Customers!$C$2:$C$805,MATCH(F3119,Customers!$A$2:$A$805,0))</f>
        <v/>
      </c>
      <c r="W3119">
        <f>INDEX(Customers!$D$2:$D$805,MATCH(F3119,Customers!$A$2:$A$805,0))</f>
        <v/>
      </c>
      <c r="X3119">
        <f>YEAR(C3119)</f>
        <v/>
      </c>
      <c r="Y3119">
        <f>X3119-YEAR(V3119)+1</f>
        <v/>
      </c>
    </row>
    <row r="3120">
      <c r="A3120" t="n">
        <v>3119</v>
      </c>
      <c r="B3120" t="inlineStr">
        <is>
          <t>US-2021-164084</t>
        </is>
      </c>
      <c r="C3120" s="51" t="n">
        <v>44446</v>
      </c>
      <c r="D3120" s="51" t="n">
        <v>44451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10011</t>
        </is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  <c r="V3120" s="51">
        <f>INDEX(Customers!$C$2:$C$805,MATCH(F3120,Customers!$A$2:$A$805,0))</f>
        <v/>
      </c>
      <c r="W3120">
        <f>INDEX(Customers!$D$2:$D$805,MATCH(F3120,Customers!$A$2:$A$805,0))</f>
        <v/>
      </c>
      <c r="X3120">
        <f>YEAR(C3120)</f>
        <v/>
      </c>
      <c r="Y3120">
        <f>X3120-YEAR(V3120)+1</f>
        <v/>
      </c>
    </row>
    <row r="3121">
      <c r="A3121" t="n">
        <v>3120</v>
      </c>
      <c r="B3121" t="inlineStr">
        <is>
          <t>US-2021-105599</t>
        </is>
      </c>
      <c r="C3121" s="51" t="n">
        <v>44446</v>
      </c>
      <c r="D3121" s="51" t="n">
        <v>44446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10011</t>
        </is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  <c r="V3121" s="51">
        <f>INDEX(Customers!$C$2:$C$805,MATCH(F3121,Customers!$A$2:$A$805,0))</f>
        <v/>
      </c>
      <c r="W3121">
        <f>INDEX(Customers!$D$2:$D$805,MATCH(F3121,Customers!$A$2:$A$805,0))</f>
        <v/>
      </c>
      <c r="X3121">
        <f>YEAR(C3121)</f>
        <v/>
      </c>
      <c r="Y3121">
        <f>X3121-YEAR(V3121)+1</f>
        <v/>
      </c>
    </row>
    <row r="3122">
      <c r="A3122" t="n">
        <v>3121</v>
      </c>
      <c r="B3122" t="inlineStr">
        <is>
          <t>US-2021-161445</t>
        </is>
      </c>
      <c r="C3122" s="51" t="n">
        <v>44446</v>
      </c>
      <c r="D3122" s="51" t="n">
        <v>44448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inlineStr">
        <is>
          <t>27707</t>
        </is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  <c r="V3122" s="51">
        <f>INDEX(Customers!$C$2:$C$805,MATCH(F3122,Customers!$A$2:$A$805,0))</f>
        <v/>
      </c>
      <c r="W3122">
        <f>INDEX(Customers!$D$2:$D$805,MATCH(F3122,Customers!$A$2:$A$805,0))</f>
        <v/>
      </c>
      <c r="X3122">
        <f>YEAR(C3122)</f>
        <v/>
      </c>
      <c r="Y3122">
        <f>X3122-YEAR(V3122)+1</f>
        <v/>
      </c>
    </row>
    <row r="3123">
      <c r="A3123" t="n">
        <v>3122</v>
      </c>
      <c r="B3123" t="inlineStr">
        <is>
          <t>US-2021-164084</t>
        </is>
      </c>
      <c r="C3123" s="51" t="n">
        <v>44446</v>
      </c>
      <c r="D3123" s="51" t="n">
        <v>44451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10011</t>
        </is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  <c r="V3123" s="51">
        <f>INDEX(Customers!$C$2:$C$805,MATCH(F3123,Customers!$A$2:$A$805,0))</f>
        <v/>
      </c>
      <c r="W3123">
        <f>INDEX(Customers!$D$2:$D$805,MATCH(F3123,Customers!$A$2:$A$805,0))</f>
        <v/>
      </c>
      <c r="X3123">
        <f>YEAR(C3123)</f>
        <v/>
      </c>
      <c r="Y3123">
        <f>X3123-YEAR(V3123)+1</f>
        <v/>
      </c>
    </row>
    <row r="3124">
      <c r="A3124" t="n">
        <v>3123</v>
      </c>
      <c r="B3124" t="inlineStr">
        <is>
          <t>US-2021-102876</t>
        </is>
      </c>
      <c r="C3124" s="51" t="n">
        <v>44446</v>
      </c>
      <c r="D3124" s="51" t="n">
        <v>44453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inlineStr">
        <is>
          <t>19134</t>
        </is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  <c r="V3124" s="51">
        <f>INDEX(Customers!$C$2:$C$805,MATCH(F3124,Customers!$A$2:$A$805,0))</f>
        <v/>
      </c>
      <c r="W3124">
        <f>INDEX(Customers!$D$2:$D$805,MATCH(F3124,Customers!$A$2:$A$805,0))</f>
        <v/>
      </c>
      <c r="X3124">
        <f>YEAR(C3124)</f>
        <v/>
      </c>
      <c r="Y3124">
        <f>X3124-YEAR(V3124)+1</f>
        <v/>
      </c>
    </row>
    <row r="3125">
      <c r="A3125" t="n">
        <v>3124</v>
      </c>
      <c r="B3125" t="inlineStr">
        <is>
          <t>US-2021-102876</t>
        </is>
      </c>
      <c r="C3125" s="51" t="n">
        <v>44446</v>
      </c>
      <c r="D3125" s="51" t="n">
        <v>44453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inlineStr">
        <is>
          <t>19134</t>
        </is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  <c r="V3125" s="51">
        <f>INDEX(Customers!$C$2:$C$805,MATCH(F3125,Customers!$A$2:$A$805,0))</f>
        <v/>
      </c>
      <c r="W3125">
        <f>INDEX(Customers!$D$2:$D$805,MATCH(F3125,Customers!$A$2:$A$805,0))</f>
        <v/>
      </c>
      <c r="X3125">
        <f>YEAR(C3125)</f>
        <v/>
      </c>
      <c r="Y3125">
        <f>X3125-YEAR(V3125)+1</f>
        <v/>
      </c>
    </row>
    <row r="3126">
      <c r="A3126" t="n">
        <v>3125</v>
      </c>
      <c r="B3126" t="inlineStr">
        <is>
          <t>US-2021-164084</t>
        </is>
      </c>
      <c r="C3126" s="51" t="n">
        <v>44446</v>
      </c>
      <c r="D3126" s="51" t="n">
        <v>44451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10011</t>
        </is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  <c r="V3126" s="51">
        <f>INDEX(Customers!$C$2:$C$805,MATCH(F3126,Customers!$A$2:$A$805,0))</f>
        <v/>
      </c>
      <c r="W3126">
        <f>INDEX(Customers!$D$2:$D$805,MATCH(F3126,Customers!$A$2:$A$805,0))</f>
        <v/>
      </c>
      <c r="X3126">
        <f>YEAR(C3126)</f>
        <v/>
      </c>
      <c r="Y3126">
        <f>X3126-YEAR(V3126)+1</f>
        <v/>
      </c>
    </row>
    <row r="3127">
      <c r="A3127" t="n">
        <v>3126</v>
      </c>
      <c r="B3127" t="inlineStr">
        <is>
          <t>US-2021-105599</t>
        </is>
      </c>
      <c r="C3127" s="51" t="n">
        <v>44446</v>
      </c>
      <c r="D3127" s="51" t="n">
        <v>44446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inlineStr">
        <is>
          <t>10011</t>
        </is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  <c r="V3127" s="51">
        <f>INDEX(Customers!$C$2:$C$805,MATCH(F3127,Customers!$A$2:$A$805,0))</f>
        <v/>
      </c>
      <c r="W3127">
        <f>INDEX(Customers!$D$2:$D$805,MATCH(F3127,Customers!$A$2:$A$805,0))</f>
        <v/>
      </c>
      <c r="X3127">
        <f>YEAR(C3127)</f>
        <v/>
      </c>
      <c r="Y3127">
        <f>X3127-YEAR(V3127)+1</f>
        <v/>
      </c>
    </row>
    <row r="3128">
      <c r="A3128" t="n">
        <v>3127</v>
      </c>
      <c r="B3128" t="inlineStr">
        <is>
          <t>US-2021-164084</t>
        </is>
      </c>
      <c r="C3128" s="51" t="n">
        <v>44446</v>
      </c>
      <c r="D3128" s="51" t="n">
        <v>44451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inlineStr">
        <is>
          <t>10011</t>
        </is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  <c r="V3128" s="51">
        <f>INDEX(Customers!$C$2:$C$805,MATCH(F3128,Customers!$A$2:$A$805,0))</f>
        <v/>
      </c>
      <c r="W3128">
        <f>INDEX(Customers!$D$2:$D$805,MATCH(F3128,Customers!$A$2:$A$805,0))</f>
        <v/>
      </c>
      <c r="X3128">
        <f>YEAR(C3128)</f>
        <v/>
      </c>
      <c r="Y3128">
        <f>X3128-YEAR(V3128)+1</f>
        <v/>
      </c>
    </row>
    <row r="3129">
      <c r="A3129" t="n">
        <v>3128</v>
      </c>
      <c r="B3129" t="inlineStr">
        <is>
          <t>US-2021-110744</t>
        </is>
      </c>
      <c r="C3129" s="51" t="n">
        <v>44446</v>
      </c>
      <c r="D3129" s="51" t="n">
        <v>44451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inlineStr">
        <is>
          <t>91104</t>
        </is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  <c r="V3129" s="51">
        <f>INDEX(Customers!$C$2:$C$805,MATCH(F3129,Customers!$A$2:$A$805,0))</f>
        <v/>
      </c>
      <c r="W3129">
        <f>INDEX(Customers!$D$2:$D$805,MATCH(F3129,Customers!$A$2:$A$805,0))</f>
        <v/>
      </c>
      <c r="X3129">
        <f>YEAR(C3129)</f>
        <v/>
      </c>
      <c r="Y3129">
        <f>X3129-YEAR(V3129)+1</f>
        <v/>
      </c>
    </row>
    <row r="3130">
      <c r="A3130" t="n">
        <v>3129</v>
      </c>
      <c r="B3130" t="inlineStr">
        <is>
          <t>US-2021-164084</t>
        </is>
      </c>
      <c r="C3130" s="51" t="n">
        <v>44446</v>
      </c>
      <c r="D3130" s="51" t="n">
        <v>44451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inlineStr">
        <is>
          <t>10011</t>
        </is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  <c r="V3130" s="51">
        <f>INDEX(Customers!$C$2:$C$805,MATCH(F3130,Customers!$A$2:$A$805,0))</f>
        <v/>
      </c>
      <c r="W3130">
        <f>INDEX(Customers!$D$2:$D$805,MATCH(F3130,Customers!$A$2:$A$805,0))</f>
        <v/>
      </c>
      <c r="X3130">
        <f>YEAR(C3130)</f>
        <v/>
      </c>
      <c r="Y3130">
        <f>X3130-YEAR(V3130)+1</f>
        <v/>
      </c>
    </row>
    <row r="3131">
      <c r="A3131" t="n">
        <v>3130</v>
      </c>
      <c r="B3131" t="inlineStr">
        <is>
          <t>US-2021-140557</t>
        </is>
      </c>
      <c r="C3131" s="51" t="n">
        <v>44446</v>
      </c>
      <c r="D3131" s="51" t="n">
        <v>44450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inlineStr">
        <is>
          <t>10009</t>
        </is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  <c r="V3131" s="51">
        <f>INDEX(Customers!$C$2:$C$805,MATCH(F3131,Customers!$A$2:$A$805,0))</f>
        <v/>
      </c>
      <c r="W3131">
        <f>INDEX(Customers!$D$2:$D$805,MATCH(F3131,Customers!$A$2:$A$805,0))</f>
        <v/>
      </c>
      <c r="X3131">
        <f>YEAR(C3131)</f>
        <v/>
      </c>
      <c r="Y3131">
        <f>X3131-YEAR(V3131)+1</f>
        <v/>
      </c>
    </row>
    <row r="3132">
      <c r="A3132" t="n">
        <v>3131</v>
      </c>
      <c r="B3132" t="inlineStr">
        <is>
          <t>US-2021-102876</t>
        </is>
      </c>
      <c r="C3132" s="51" t="n">
        <v>44446</v>
      </c>
      <c r="D3132" s="51" t="n">
        <v>44453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19134</t>
        </is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  <c r="V3132" s="51">
        <f>INDEX(Customers!$C$2:$C$805,MATCH(F3132,Customers!$A$2:$A$805,0))</f>
        <v/>
      </c>
      <c r="W3132">
        <f>INDEX(Customers!$D$2:$D$805,MATCH(F3132,Customers!$A$2:$A$805,0))</f>
        <v/>
      </c>
      <c r="X3132">
        <f>YEAR(C3132)</f>
        <v/>
      </c>
      <c r="Y3132">
        <f>X3132-YEAR(V3132)+1</f>
        <v/>
      </c>
    </row>
    <row r="3133">
      <c r="A3133" t="n">
        <v>3132</v>
      </c>
      <c r="B3133" t="inlineStr">
        <is>
          <t>US-2021-151624</t>
        </is>
      </c>
      <c r="C3133" s="51" t="n">
        <v>44447</v>
      </c>
      <c r="D3133" s="51" t="n">
        <v>44453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inlineStr">
        <is>
          <t>36116</t>
        </is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  <c r="V3133" s="51">
        <f>INDEX(Customers!$C$2:$C$805,MATCH(F3133,Customers!$A$2:$A$805,0))</f>
        <v/>
      </c>
      <c r="W3133">
        <f>INDEX(Customers!$D$2:$D$805,MATCH(F3133,Customers!$A$2:$A$805,0))</f>
        <v/>
      </c>
      <c r="X3133">
        <f>YEAR(C3133)</f>
        <v/>
      </c>
      <c r="Y3133">
        <f>X3133-YEAR(V3133)+1</f>
        <v/>
      </c>
    </row>
    <row r="3134">
      <c r="A3134" t="n">
        <v>3133</v>
      </c>
      <c r="B3134" t="inlineStr">
        <is>
          <t>US-2021-162166</t>
        </is>
      </c>
      <c r="C3134" s="51" t="n">
        <v>44447</v>
      </c>
      <c r="D3134" s="51" t="n">
        <v>44450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inlineStr">
        <is>
          <t>92553</t>
        </is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  <c r="V3134" s="51">
        <f>INDEX(Customers!$C$2:$C$805,MATCH(F3134,Customers!$A$2:$A$805,0))</f>
        <v/>
      </c>
      <c r="W3134">
        <f>INDEX(Customers!$D$2:$D$805,MATCH(F3134,Customers!$A$2:$A$805,0))</f>
        <v/>
      </c>
      <c r="X3134">
        <f>YEAR(C3134)</f>
        <v/>
      </c>
      <c r="Y3134">
        <f>X3134-YEAR(V3134)+1</f>
        <v/>
      </c>
    </row>
    <row r="3135">
      <c r="A3135" t="n">
        <v>3134</v>
      </c>
      <c r="B3135" t="inlineStr">
        <is>
          <t>US-2021-162166</t>
        </is>
      </c>
      <c r="C3135" s="51" t="n">
        <v>44447</v>
      </c>
      <c r="D3135" s="51" t="n">
        <v>44450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inlineStr">
        <is>
          <t>92553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  <c r="V3135" s="51">
        <f>INDEX(Customers!$C$2:$C$805,MATCH(F3135,Customers!$A$2:$A$805,0))</f>
        <v/>
      </c>
      <c r="W3135">
        <f>INDEX(Customers!$D$2:$D$805,MATCH(F3135,Customers!$A$2:$A$805,0))</f>
        <v/>
      </c>
      <c r="X3135">
        <f>YEAR(C3135)</f>
        <v/>
      </c>
      <c r="Y3135">
        <f>X3135-YEAR(V3135)+1</f>
        <v/>
      </c>
    </row>
    <row r="3136">
      <c r="A3136" t="n">
        <v>3135</v>
      </c>
      <c r="B3136" t="inlineStr">
        <is>
          <t>CA-2021-153071</t>
        </is>
      </c>
      <c r="C3136" s="51" t="n">
        <v>44447</v>
      </c>
      <c r="D3136" s="51" t="n">
        <v>44451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  <c r="V3136" s="51">
        <f>INDEX(Customers!$C$2:$C$805,MATCH(F3136,Customers!$A$2:$A$805,0))</f>
        <v/>
      </c>
      <c r="W3136">
        <f>INDEX(Customers!$D$2:$D$805,MATCH(F3136,Customers!$A$2:$A$805,0))</f>
        <v/>
      </c>
      <c r="X3136">
        <f>YEAR(C3136)</f>
        <v/>
      </c>
      <c r="Y3136">
        <f>X3136-YEAR(V3136)+1</f>
        <v/>
      </c>
    </row>
    <row r="3137">
      <c r="A3137" t="n">
        <v>3136</v>
      </c>
      <c r="B3137" t="inlineStr">
        <is>
          <t>US-2021-147242</t>
        </is>
      </c>
      <c r="C3137" s="51" t="n">
        <v>44449</v>
      </c>
      <c r="D3137" s="51" t="n">
        <v>44453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inlineStr">
        <is>
          <t>02151</t>
        </is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  <c r="V3137" s="51">
        <f>INDEX(Customers!$C$2:$C$805,MATCH(F3137,Customers!$A$2:$A$805,0))</f>
        <v/>
      </c>
      <c r="W3137">
        <f>INDEX(Customers!$D$2:$D$805,MATCH(F3137,Customers!$A$2:$A$805,0))</f>
        <v/>
      </c>
      <c r="X3137">
        <f>YEAR(C3137)</f>
        <v/>
      </c>
      <c r="Y3137">
        <f>X3137-YEAR(V3137)+1</f>
        <v/>
      </c>
    </row>
    <row r="3138">
      <c r="A3138" t="n">
        <v>3137</v>
      </c>
      <c r="B3138" t="inlineStr">
        <is>
          <t>US-2021-139374</t>
        </is>
      </c>
      <c r="C3138" s="51" t="n">
        <v>44449</v>
      </c>
      <c r="D3138" s="51" t="n">
        <v>44453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inlineStr">
        <is>
          <t>78745</t>
        </is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  <c r="V3138" s="51">
        <f>INDEX(Customers!$C$2:$C$805,MATCH(F3138,Customers!$A$2:$A$805,0))</f>
        <v/>
      </c>
      <c r="W3138">
        <f>INDEX(Customers!$D$2:$D$805,MATCH(F3138,Customers!$A$2:$A$805,0))</f>
        <v/>
      </c>
      <c r="X3138">
        <f>YEAR(C3138)</f>
        <v/>
      </c>
      <c r="Y3138">
        <f>X3138-YEAR(V3138)+1</f>
        <v/>
      </c>
    </row>
    <row r="3139">
      <c r="A3139" t="n">
        <v>3138</v>
      </c>
      <c r="B3139" t="inlineStr">
        <is>
          <t>US-2021-108672</t>
        </is>
      </c>
      <c r="C3139" s="51" t="n">
        <v>44449</v>
      </c>
      <c r="D3139" s="51" t="n">
        <v>44455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90032</t>
        </is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  <c r="V3139" s="51">
        <f>INDEX(Customers!$C$2:$C$805,MATCH(F3139,Customers!$A$2:$A$805,0))</f>
        <v/>
      </c>
      <c r="W3139">
        <f>INDEX(Customers!$D$2:$D$805,MATCH(F3139,Customers!$A$2:$A$805,0))</f>
        <v/>
      </c>
      <c r="X3139">
        <f>YEAR(C3139)</f>
        <v/>
      </c>
      <c r="Y3139">
        <f>X3139-YEAR(V3139)+1</f>
        <v/>
      </c>
    </row>
    <row r="3140">
      <c r="A3140" t="n">
        <v>3139</v>
      </c>
      <c r="B3140" t="inlineStr">
        <is>
          <t>US-2021-147242</t>
        </is>
      </c>
      <c r="C3140" s="51" t="n">
        <v>44449</v>
      </c>
      <c r="D3140" s="51" t="n">
        <v>44453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inlineStr">
        <is>
          <t>02151</t>
        </is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  <c r="V3140" s="51">
        <f>INDEX(Customers!$C$2:$C$805,MATCH(F3140,Customers!$A$2:$A$805,0))</f>
        <v/>
      </c>
      <c r="W3140">
        <f>INDEX(Customers!$D$2:$D$805,MATCH(F3140,Customers!$A$2:$A$805,0))</f>
        <v/>
      </c>
      <c r="X3140">
        <f>YEAR(C3140)</f>
        <v/>
      </c>
      <c r="Y3140">
        <f>X3140-YEAR(V3140)+1</f>
        <v/>
      </c>
    </row>
    <row r="3141">
      <c r="A3141" t="n">
        <v>3140</v>
      </c>
      <c r="B3141" t="inlineStr">
        <is>
          <t>US-2021-136658</t>
        </is>
      </c>
      <c r="C3141" s="51" t="n">
        <v>44449</v>
      </c>
      <c r="D3141" s="51" t="n">
        <v>44456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10024</t>
        </is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  <c r="V3141" s="51">
        <f>INDEX(Customers!$C$2:$C$805,MATCH(F3141,Customers!$A$2:$A$805,0))</f>
        <v/>
      </c>
      <c r="W3141">
        <f>INDEX(Customers!$D$2:$D$805,MATCH(F3141,Customers!$A$2:$A$805,0))</f>
        <v/>
      </c>
      <c r="X3141">
        <f>YEAR(C3141)</f>
        <v/>
      </c>
      <c r="Y3141">
        <f>X3141-YEAR(V3141)+1</f>
        <v/>
      </c>
    </row>
    <row r="3142">
      <c r="A3142" t="n">
        <v>3141</v>
      </c>
      <c r="B3142" t="inlineStr">
        <is>
          <t>US-2021-168186</t>
        </is>
      </c>
      <c r="C3142" s="51" t="n">
        <v>44449</v>
      </c>
      <c r="D3142" s="51" t="n">
        <v>44454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inlineStr">
        <is>
          <t>74133</t>
        </is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  <c r="V3142" s="51">
        <f>INDEX(Customers!$C$2:$C$805,MATCH(F3142,Customers!$A$2:$A$805,0))</f>
        <v/>
      </c>
      <c r="W3142">
        <f>INDEX(Customers!$D$2:$D$805,MATCH(F3142,Customers!$A$2:$A$805,0))</f>
        <v/>
      </c>
      <c r="X3142">
        <f>YEAR(C3142)</f>
        <v/>
      </c>
      <c r="Y3142">
        <f>X3142-YEAR(V3142)+1</f>
        <v/>
      </c>
    </row>
    <row r="3143">
      <c r="A3143" t="n">
        <v>3142</v>
      </c>
      <c r="B3143" t="inlineStr">
        <is>
          <t>US-2021-147242</t>
        </is>
      </c>
      <c r="C3143" s="51" t="n">
        <v>44449</v>
      </c>
      <c r="D3143" s="51" t="n">
        <v>44453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inlineStr">
        <is>
          <t>02151</t>
        </is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  <c r="V3143" s="51">
        <f>INDEX(Customers!$C$2:$C$805,MATCH(F3143,Customers!$A$2:$A$805,0))</f>
        <v/>
      </c>
      <c r="W3143">
        <f>INDEX(Customers!$D$2:$D$805,MATCH(F3143,Customers!$A$2:$A$805,0))</f>
        <v/>
      </c>
      <c r="X3143">
        <f>YEAR(C3143)</f>
        <v/>
      </c>
      <c r="Y3143">
        <f>X3143-YEAR(V3143)+1</f>
        <v/>
      </c>
    </row>
    <row r="3144">
      <c r="A3144" t="n">
        <v>3143</v>
      </c>
      <c r="B3144" t="inlineStr">
        <is>
          <t>US-2021-117772</t>
        </is>
      </c>
      <c r="C3144" s="51" t="n">
        <v>44449</v>
      </c>
      <c r="D3144" s="51" t="n">
        <v>44451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inlineStr">
        <is>
          <t>98103</t>
        </is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  <c r="V3144" s="51">
        <f>INDEX(Customers!$C$2:$C$805,MATCH(F3144,Customers!$A$2:$A$805,0))</f>
        <v/>
      </c>
      <c r="W3144">
        <f>INDEX(Customers!$D$2:$D$805,MATCH(F3144,Customers!$A$2:$A$805,0))</f>
        <v/>
      </c>
      <c r="X3144">
        <f>YEAR(C3144)</f>
        <v/>
      </c>
      <c r="Y3144">
        <f>X3144-YEAR(V3144)+1</f>
        <v/>
      </c>
    </row>
    <row r="3145">
      <c r="A3145" t="n">
        <v>3144</v>
      </c>
      <c r="B3145" t="inlineStr">
        <is>
          <t>US-2021-132906</t>
        </is>
      </c>
      <c r="C3145" s="51" t="n">
        <v>44449</v>
      </c>
      <c r="D3145" s="51" t="n">
        <v>44453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inlineStr">
        <is>
          <t>90004</t>
        </is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  <c r="V3145" s="51">
        <f>INDEX(Customers!$C$2:$C$805,MATCH(F3145,Customers!$A$2:$A$805,0))</f>
        <v/>
      </c>
      <c r="W3145">
        <f>INDEX(Customers!$D$2:$D$805,MATCH(F3145,Customers!$A$2:$A$805,0))</f>
        <v/>
      </c>
      <c r="X3145">
        <f>YEAR(C3145)</f>
        <v/>
      </c>
      <c r="Y3145">
        <f>X3145-YEAR(V3145)+1</f>
        <v/>
      </c>
    </row>
    <row r="3146">
      <c r="A3146" t="n">
        <v>3145</v>
      </c>
      <c r="B3146" t="inlineStr">
        <is>
          <t>US-2021-126186</t>
        </is>
      </c>
      <c r="C3146" s="51" t="n">
        <v>44450</v>
      </c>
      <c r="D3146" s="51" t="n">
        <v>44451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inlineStr">
        <is>
          <t>80013</t>
        </is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  <c r="V3146" s="51">
        <f>INDEX(Customers!$C$2:$C$805,MATCH(F3146,Customers!$A$2:$A$805,0))</f>
        <v/>
      </c>
      <c r="W3146">
        <f>INDEX(Customers!$D$2:$D$805,MATCH(F3146,Customers!$A$2:$A$805,0))</f>
        <v/>
      </c>
      <c r="X3146">
        <f>YEAR(C3146)</f>
        <v/>
      </c>
      <c r="Y3146">
        <f>X3146-YEAR(V3146)+1</f>
        <v/>
      </c>
    </row>
    <row r="3147">
      <c r="A3147" t="n">
        <v>3146</v>
      </c>
      <c r="B3147" t="inlineStr">
        <is>
          <t>US-2021-132465</t>
        </is>
      </c>
      <c r="C3147" s="51" t="n">
        <v>44450</v>
      </c>
      <c r="D3147" s="51" t="n">
        <v>44454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  <c r="V3147" s="51">
        <f>INDEX(Customers!$C$2:$C$805,MATCH(F3147,Customers!$A$2:$A$805,0))</f>
        <v/>
      </c>
      <c r="W3147">
        <f>INDEX(Customers!$D$2:$D$805,MATCH(F3147,Customers!$A$2:$A$805,0))</f>
        <v/>
      </c>
      <c r="X3147">
        <f>YEAR(C3147)</f>
        <v/>
      </c>
      <c r="Y3147">
        <f>X3147-YEAR(V3147)+1</f>
        <v/>
      </c>
    </row>
    <row r="3148">
      <c r="A3148" t="n">
        <v>3147</v>
      </c>
      <c r="B3148" t="inlineStr">
        <is>
          <t>US-2021-125934</t>
        </is>
      </c>
      <c r="C3148" s="51" t="n">
        <v>44450</v>
      </c>
      <c r="D3148" s="51" t="n">
        <v>44457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inlineStr">
        <is>
          <t>07501</t>
        </is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  <c r="V3148" s="51">
        <f>INDEX(Customers!$C$2:$C$805,MATCH(F3148,Customers!$A$2:$A$805,0))</f>
        <v/>
      </c>
      <c r="W3148">
        <f>INDEX(Customers!$D$2:$D$805,MATCH(F3148,Customers!$A$2:$A$805,0))</f>
        <v/>
      </c>
      <c r="X3148">
        <f>YEAR(C3148)</f>
        <v/>
      </c>
      <c r="Y3148">
        <f>X3148-YEAR(V3148)+1</f>
        <v/>
      </c>
    </row>
    <row r="3149">
      <c r="A3149" t="n">
        <v>3148</v>
      </c>
      <c r="B3149" t="inlineStr">
        <is>
          <t>US-2021-125934</t>
        </is>
      </c>
      <c r="C3149" s="51" t="n">
        <v>44450</v>
      </c>
      <c r="D3149" s="51" t="n">
        <v>44457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inlineStr">
        <is>
          <t>07501</t>
        </is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  <c r="V3149" s="51">
        <f>INDEX(Customers!$C$2:$C$805,MATCH(F3149,Customers!$A$2:$A$805,0))</f>
        <v/>
      </c>
      <c r="W3149">
        <f>INDEX(Customers!$D$2:$D$805,MATCH(F3149,Customers!$A$2:$A$805,0))</f>
        <v/>
      </c>
      <c r="X3149">
        <f>YEAR(C3149)</f>
        <v/>
      </c>
      <c r="Y3149">
        <f>X3149-YEAR(V3149)+1</f>
        <v/>
      </c>
    </row>
    <row r="3150">
      <c r="A3150" t="n">
        <v>3149</v>
      </c>
      <c r="B3150" t="inlineStr">
        <is>
          <t>US-2021-153794</t>
        </is>
      </c>
      <c r="C3150" s="51" t="n">
        <v>44450</v>
      </c>
      <c r="D3150" s="51" t="n">
        <v>44455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inlineStr">
        <is>
          <t>92024</t>
        </is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  <c r="V3150" s="51">
        <f>INDEX(Customers!$C$2:$C$805,MATCH(F3150,Customers!$A$2:$A$805,0))</f>
        <v/>
      </c>
      <c r="W3150">
        <f>INDEX(Customers!$D$2:$D$805,MATCH(F3150,Customers!$A$2:$A$805,0))</f>
        <v/>
      </c>
      <c r="X3150">
        <f>YEAR(C3150)</f>
        <v/>
      </c>
      <c r="Y3150">
        <f>X3150-YEAR(V3150)+1</f>
        <v/>
      </c>
    </row>
    <row r="3151">
      <c r="A3151" t="n">
        <v>3150</v>
      </c>
      <c r="B3151" t="inlineStr">
        <is>
          <t>US-2021-165057</t>
        </is>
      </c>
      <c r="C3151" s="51" t="n">
        <v>44450</v>
      </c>
      <c r="D3151" s="51" t="n">
        <v>44454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inlineStr">
        <is>
          <t>92374</t>
        </is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  <c r="V3151" s="51">
        <f>INDEX(Customers!$C$2:$C$805,MATCH(F3151,Customers!$A$2:$A$805,0))</f>
        <v/>
      </c>
      <c r="W3151">
        <f>INDEX(Customers!$D$2:$D$805,MATCH(F3151,Customers!$A$2:$A$805,0))</f>
        <v/>
      </c>
      <c r="X3151">
        <f>YEAR(C3151)</f>
        <v/>
      </c>
      <c r="Y3151">
        <f>X3151-YEAR(V3151)+1</f>
        <v/>
      </c>
    </row>
    <row r="3152">
      <c r="A3152" t="n">
        <v>3151</v>
      </c>
      <c r="B3152" t="inlineStr">
        <is>
          <t>US-2021-125934</t>
        </is>
      </c>
      <c r="C3152" s="51" t="n">
        <v>44450</v>
      </c>
      <c r="D3152" s="51" t="n">
        <v>44457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inlineStr">
        <is>
          <t>07501</t>
        </is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  <c r="V3152" s="51">
        <f>INDEX(Customers!$C$2:$C$805,MATCH(F3152,Customers!$A$2:$A$805,0))</f>
        <v/>
      </c>
      <c r="W3152">
        <f>INDEX(Customers!$D$2:$D$805,MATCH(F3152,Customers!$A$2:$A$805,0))</f>
        <v/>
      </c>
      <c r="X3152">
        <f>YEAR(C3152)</f>
        <v/>
      </c>
      <c r="Y3152">
        <f>X3152-YEAR(V3152)+1</f>
        <v/>
      </c>
    </row>
    <row r="3153">
      <c r="A3153" t="n">
        <v>3152</v>
      </c>
      <c r="B3153" t="inlineStr">
        <is>
          <t>US-2021-125934</t>
        </is>
      </c>
      <c r="C3153" s="51" t="n">
        <v>44450</v>
      </c>
      <c r="D3153" s="51" t="n">
        <v>44457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inlineStr">
        <is>
          <t>07501</t>
        </is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  <c r="V3153" s="51">
        <f>INDEX(Customers!$C$2:$C$805,MATCH(F3153,Customers!$A$2:$A$805,0))</f>
        <v/>
      </c>
      <c r="W3153">
        <f>INDEX(Customers!$D$2:$D$805,MATCH(F3153,Customers!$A$2:$A$805,0))</f>
        <v/>
      </c>
      <c r="X3153">
        <f>YEAR(C3153)</f>
        <v/>
      </c>
      <c r="Y3153">
        <f>X3153-YEAR(V3153)+1</f>
        <v/>
      </c>
    </row>
    <row r="3154">
      <c r="A3154" t="n">
        <v>3153</v>
      </c>
      <c r="B3154" t="inlineStr">
        <is>
          <t>US-2021-165057</t>
        </is>
      </c>
      <c r="C3154" s="51" t="n">
        <v>44450</v>
      </c>
      <c r="D3154" s="51" t="n">
        <v>44454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inlineStr">
        <is>
          <t>92374</t>
        </is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  <c r="V3154" s="51">
        <f>INDEX(Customers!$C$2:$C$805,MATCH(F3154,Customers!$A$2:$A$805,0))</f>
        <v/>
      </c>
      <c r="W3154">
        <f>INDEX(Customers!$D$2:$D$805,MATCH(F3154,Customers!$A$2:$A$805,0))</f>
        <v/>
      </c>
      <c r="X3154">
        <f>YEAR(C3154)</f>
        <v/>
      </c>
      <c r="Y3154">
        <f>X3154-YEAR(V3154)+1</f>
        <v/>
      </c>
    </row>
    <row r="3155">
      <c r="A3155" t="n">
        <v>3154</v>
      </c>
      <c r="B3155" t="inlineStr">
        <is>
          <t>US-2021-125934</t>
        </is>
      </c>
      <c r="C3155" s="51" t="n">
        <v>44450</v>
      </c>
      <c r="D3155" s="51" t="n">
        <v>44457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inlineStr">
        <is>
          <t>07501</t>
        </is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  <c r="V3155" s="51">
        <f>INDEX(Customers!$C$2:$C$805,MATCH(F3155,Customers!$A$2:$A$805,0))</f>
        <v/>
      </c>
      <c r="W3155">
        <f>INDEX(Customers!$D$2:$D$805,MATCH(F3155,Customers!$A$2:$A$805,0))</f>
        <v/>
      </c>
      <c r="X3155">
        <f>YEAR(C3155)</f>
        <v/>
      </c>
      <c r="Y3155">
        <f>X3155-YEAR(V3155)+1</f>
        <v/>
      </c>
    </row>
    <row r="3156">
      <c r="A3156" t="n">
        <v>3155</v>
      </c>
      <c r="B3156" t="inlineStr">
        <is>
          <t>US-2021-132465</t>
        </is>
      </c>
      <c r="C3156" s="51" t="n">
        <v>44450</v>
      </c>
      <c r="D3156" s="51" t="n">
        <v>44454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inlineStr">
        <is>
          <t>10035</t>
        </is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  <c r="V3156" s="51">
        <f>INDEX(Customers!$C$2:$C$805,MATCH(F3156,Customers!$A$2:$A$805,0))</f>
        <v/>
      </c>
      <c r="W3156">
        <f>INDEX(Customers!$D$2:$D$805,MATCH(F3156,Customers!$A$2:$A$805,0))</f>
        <v/>
      </c>
      <c r="X3156">
        <f>YEAR(C3156)</f>
        <v/>
      </c>
      <c r="Y3156">
        <f>X3156-YEAR(V3156)+1</f>
        <v/>
      </c>
    </row>
    <row r="3157">
      <c r="A3157" t="n">
        <v>3156</v>
      </c>
      <c r="B3157" t="inlineStr">
        <is>
          <t>US-2021-132465</t>
        </is>
      </c>
      <c r="C3157" s="51" t="n">
        <v>44450</v>
      </c>
      <c r="D3157" s="51" t="n">
        <v>44454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inlineStr">
        <is>
          <t>10035</t>
        </is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  <c r="V3157" s="51">
        <f>INDEX(Customers!$C$2:$C$805,MATCH(F3157,Customers!$A$2:$A$805,0))</f>
        <v/>
      </c>
      <c r="W3157">
        <f>INDEX(Customers!$D$2:$D$805,MATCH(F3157,Customers!$A$2:$A$805,0))</f>
        <v/>
      </c>
      <c r="X3157">
        <f>YEAR(C3157)</f>
        <v/>
      </c>
      <c r="Y3157">
        <f>X3157-YEAR(V3157)+1</f>
        <v/>
      </c>
    </row>
    <row r="3158">
      <c r="A3158" t="n">
        <v>3157</v>
      </c>
      <c r="B3158" t="inlineStr">
        <is>
          <t>US-2021-132465</t>
        </is>
      </c>
      <c r="C3158" s="51" t="n">
        <v>44450</v>
      </c>
      <c r="D3158" s="51" t="n">
        <v>44454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10035</t>
        </is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  <c r="V3158" s="51">
        <f>INDEX(Customers!$C$2:$C$805,MATCH(F3158,Customers!$A$2:$A$805,0))</f>
        <v/>
      </c>
      <c r="W3158">
        <f>INDEX(Customers!$D$2:$D$805,MATCH(F3158,Customers!$A$2:$A$805,0))</f>
        <v/>
      </c>
      <c r="X3158">
        <f>YEAR(C3158)</f>
        <v/>
      </c>
      <c r="Y3158">
        <f>X3158-YEAR(V3158)+1</f>
        <v/>
      </c>
    </row>
    <row r="3159">
      <c r="A3159" t="n">
        <v>3158</v>
      </c>
      <c r="B3159" t="inlineStr">
        <is>
          <t>US-2021-102016</t>
        </is>
      </c>
      <c r="C3159" s="51" t="n">
        <v>44451</v>
      </c>
      <c r="D3159" s="51" t="n">
        <v>44457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inlineStr">
        <is>
          <t>13021</t>
        </is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  <c r="V3159" s="51">
        <f>INDEX(Customers!$C$2:$C$805,MATCH(F3159,Customers!$A$2:$A$805,0))</f>
        <v/>
      </c>
      <c r="W3159">
        <f>INDEX(Customers!$D$2:$D$805,MATCH(F3159,Customers!$A$2:$A$805,0))</f>
        <v/>
      </c>
      <c r="X3159">
        <f>YEAR(C3159)</f>
        <v/>
      </c>
      <c r="Y3159">
        <f>X3159-YEAR(V3159)+1</f>
        <v/>
      </c>
    </row>
    <row r="3160">
      <c r="A3160" t="n">
        <v>3159</v>
      </c>
      <c r="B3160" t="inlineStr">
        <is>
          <t>US-2021-102016</t>
        </is>
      </c>
      <c r="C3160" s="51" t="n">
        <v>44451</v>
      </c>
      <c r="D3160" s="51" t="n">
        <v>44457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inlineStr">
        <is>
          <t>13021</t>
        </is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  <c r="V3160" s="51">
        <f>INDEX(Customers!$C$2:$C$805,MATCH(F3160,Customers!$A$2:$A$805,0))</f>
        <v/>
      </c>
      <c r="W3160">
        <f>INDEX(Customers!$D$2:$D$805,MATCH(F3160,Customers!$A$2:$A$805,0))</f>
        <v/>
      </c>
      <c r="X3160">
        <f>YEAR(C3160)</f>
        <v/>
      </c>
      <c r="Y3160">
        <f>X3160-YEAR(V3160)+1</f>
        <v/>
      </c>
    </row>
    <row r="3161">
      <c r="A3161" t="n">
        <v>3160</v>
      </c>
      <c r="B3161" t="inlineStr">
        <is>
          <t>US-2021-102016</t>
        </is>
      </c>
      <c r="C3161" s="51" t="n">
        <v>44451</v>
      </c>
      <c r="D3161" s="51" t="n">
        <v>44457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inlineStr">
        <is>
          <t>13021</t>
        </is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  <c r="V3161" s="51">
        <f>INDEX(Customers!$C$2:$C$805,MATCH(F3161,Customers!$A$2:$A$805,0))</f>
        <v/>
      </c>
      <c r="W3161">
        <f>INDEX(Customers!$D$2:$D$805,MATCH(F3161,Customers!$A$2:$A$805,0))</f>
        <v/>
      </c>
      <c r="X3161">
        <f>YEAR(C3161)</f>
        <v/>
      </c>
      <c r="Y3161">
        <f>X3161-YEAR(V3161)+1</f>
        <v/>
      </c>
    </row>
    <row r="3162">
      <c r="A3162" t="n">
        <v>3161</v>
      </c>
      <c r="B3162" t="inlineStr">
        <is>
          <t>US-2021-166464</t>
        </is>
      </c>
      <c r="C3162" s="51" t="n">
        <v>44451</v>
      </c>
      <c r="D3162" s="51" t="n">
        <v>44456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inlineStr">
        <is>
          <t>10035</t>
        </is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  <c r="V3162" s="51">
        <f>INDEX(Customers!$C$2:$C$805,MATCH(F3162,Customers!$A$2:$A$805,0))</f>
        <v/>
      </c>
      <c r="W3162">
        <f>INDEX(Customers!$D$2:$D$805,MATCH(F3162,Customers!$A$2:$A$805,0))</f>
        <v/>
      </c>
      <c r="X3162">
        <f>YEAR(C3162)</f>
        <v/>
      </c>
      <c r="Y3162">
        <f>X3162-YEAR(V3162)+1</f>
        <v/>
      </c>
    </row>
    <row r="3163">
      <c r="A3163" t="n">
        <v>3162</v>
      </c>
      <c r="B3163" t="inlineStr">
        <is>
          <t>US-2021-102016</t>
        </is>
      </c>
      <c r="C3163" s="51" t="n">
        <v>44451</v>
      </c>
      <c r="D3163" s="51" t="n">
        <v>44457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inlineStr">
        <is>
          <t>13021</t>
        </is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  <c r="V3163" s="51">
        <f>INDEX(Customers!$C$2:$C$805,MATCH(F3163,Customers!$A$2:$A$805,0))</f>
        <v/>
      </c>
      <c r="W3163">
        <f>INDEX(Customers!$D$2:$D$805,MATCH(F3163,Customers!$A$2:$A$805,0))</f>
        <v/>
      </c>
      <c r="X3163">
        <f>YEAR(C3163)</f>
        <v/>
      </c>
      <c r="Y3163">
        <f>X3163-YEAR(V3163)+1</f>
        <v/>
      </c>
    </row>
    <row r="3164">
      <c r="A3164" t="n">
        <v>3163</v>
      </c>
      <c r="B3164" t="inlineStr">
        <is>
          <t>US-2021-102016</t>
        </is>
      </c>
      <c r="C3164" s="51" t="n">
        <v>44451</v>
      </c>
      <c r="D3164" s="51" t="n">
        <v>44457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inlineStr">
        <is>
          <t>13021</t>
        </is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  <c r="V3164" s="51">
        <f>INDEX(Customers!$C$2:$C$805,MATCH(F3164,Customers!$A$2:$A$805,0))</f>
        <v/>
      </c>
      <c r="W3164">
        <f>INDEX(Customers!$D$2:$D$805,MATCH(F3164,Customers!$A$2:$A$805,0))</f>
        <v/>
      </c>
      <c r="X3164">
        <f>YEAR(C3164)</f>
        <v/>
      </c>
      <c r="Y3164">
        <f>X3164-YEAR(V3164)+1</f>
        <v/>
      </c>
    </row>
    <row r="3165">
      <c r="A3165" t="n">
        <v>3164</v>
      </c>
      <c r="B3165" t="inlineStr">
        <is>
          <t>US-2021-102016</t>
        </is>
      </c>
      <c r="C3165" s="51" t="n">
        <v>44451</v>
      </c>
      <c r="D3165" s="51" t="n">
        <v>44457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inlineStr">
        <is>
          <t>13021</t>
        </is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  <c r="V3165" s="51">
        <f>INDEX(Customers!$C$2:$C$805,MATCH(F3165,Customers!$A$2:$A$805,0))</f>
        <v/>
      </c>
      <c r="W3165">
        <f>INDEX(Customers!$D$2:$D$805,MATCH(F3165,Customers!$A$2:$A$805,0))</f>
        <v/>
      </c>
      <c r="X3165">
        <f>YEAR(C3165)</f>
        <v/>
      </c>
      <c r="Y3165">
        <f>X3165-YEAR(V3165)+1</f>
        <v/>
      </c>
    </row>
    <row r="3166">
      <c r="A3166" t="n">
        <v>3165</v>
      </c>
      <c r="B3166" t="inlineStr">
        <is>
          <t>US-2021-128993</t>
        </is>
      </c>
      <c r="C3166" s="51" t="n">
        <v>44451</v>
      </c>
      <c r="D3166" s="51" t="n">
        <v>44456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inlineStr">
        <is>
          <t>98103</t>
        </is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  <c r="V3166" s="51">
        <f>INDEX(Customers!$C$2:$C$805,MATCH(F3166,Customers!$A$2:$A$805,0))</f>
        <v/>
      </c>
      <c r="W3166">
        <f>INDEX(Customers!$D$2:$D$805,MATCH(F3166,Customers!$A$2:$A$805,0))</f>
        <v/>
      </c>
      <c r="X3166">
        <f>YEAR(C3166)</f>
        <v/>
      </c>
      <c r="Y3166">
        <f>X3166-YEAR(V3166)+1</f>
        <v/>
      </c>
    </row>
    <row r="3167">
      <c r="A3167" t="n">
        <v>3166</v>
      </c>
      <c r="B3167" t="inlineStr">
        <is>
          <t>US-2021-166464</t>
        </is>
      </c>
      <c r="C3167" s="51" t="n">
        <v>44451</v>
      </c>
      <c r="D3167" s="51" t="n">
        <v>44456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10035</t>
        </is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  <c r="V3167" s="51">
        <f>INDEX(Customers!$C$2:$C$805,MATCH(F3167,Customers!$A$2:$A$805,0))</f>
        <v/>
      </c>
      <c r="W3167">
        <f>INDEX(Customers!$D$2:$D$805,MATCH(F3167,Customers!$A$2:$A$805,0))</f>
        <v/>
      </c>
      <c r="X3167">
        <f>YEAR(C3167)</f>
        <v/>
      </c>
      <c r="Y3167">
        <f>X3167-YEAR(V3167)+1</f>
        <v/>
      </c>
    </row>
    <row r="3168">
      <c r="A3168" t="n">
        <v>3167</v>
      </c>
      <c r="B3168" t="inlineStr">
        <is>
          <t>US-2021-115567</t>
        </is>
      </c>
      <c r="C3168" s="51" t="n">
        <v>44452</v>
      </c>
      <c r="D3168" s="51" t="n">
        <v>44457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inlineStr">
        <is>
          <t>47201</t>
        </is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  <c r="V3168" s="51">
        <f>INDEX(Customers!$C$2:$C$805,MATCH(F3168,Customers!$A$2:$A$805,0))</f>
        <v/>
      </c>
      <c r="W3168">
        <f>INDEX(Customers!$D$2:$D$805,MATCH(F3168,Customers!$A$2:$A$805,0))</f>
        <v/>
      </c>
      <c r="X3168">
        <f>YEAR(C3168)</f>
        <v/>
      </c>
      <c r="Y3168">
        <f>X3168-YEAR(V3168)+1</f>
        <v/>
      </c>
    </row>
    <row r="3169">
      <c r="A3169" t="n">
        <v>3168</v>
      </c>
      <c r="B3169" t="inlineStr">
        <is>
          <t>US-2021-129007</t>
        </is>
      </c>
      <c r="C3169" s="51" t="n">
        <v>44452</v>
      </c>
      <c r="D3169" s="51" t="n">
        <v>44454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inlineStr">
        <is>
          <t>92804</t>
        </is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  <c r="V3169" s="51">
        <f>INDEX(Customers!$C$2:$C$805,MATCH(F3169,Customers!$A$2:$A$805,0))</f>
        <v/>
      </c>
      <c r="W3169">
        <f>INDEX(Customers!$D$2:$D$805,MATCH(F3169,Customers!$A$2:$A$805,0))</f>
        <v/>
      </c>
      <c r="X3169">
        <f>YEAR(C3169)</f>
        <v/>
      </c>
      <c r="Y3169">
        <f>X3169-YEAR(V3169)+1</f>
        <v/>
      </c>
    </row>
    <row r="3170">
      <c r="A3170" t="n">
        <v>3169</v>
      </c>
      <c r="B3170" t="inlineStr">
        <is>
          <t>US-2021-136728</t>
        </is>
      </c>
      <c r="C3170" s="51" t="n">
        <v>44452</v>
      </c>
      <c r="D3170" s="51" t="n">
        <v>44456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inlineStr">
        <is>
          <t>60623</t>
        </is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  <c r="V3170" s="51">
        <f>INDEX(Customers!$C$2:$C$805,MATCH(F3170,Customers!$A$2:$A$805,0))</f>
        <v/>
      </c>
      <c r="W3170">
        <f>INDEX(Customers!$D$2:$D$805,MATCH(F3170,Customers!$A$2:$A$805,0))</f>
        <v/>
      </c>
      <c r="X3170">
        <f>YEAR(C3170)</f>
        <v/>
      </c>
      <c r="Y3170">
        <f>X3170-YEAR(V3170)+1</f>
        <v/>
      </c>
    </row>
    <row r="3171">
      <c r="A3171" t="n">
        <v>3170</v>
      </c>
      <c r="B3171" t="inlineStr">
        <is>
          <t>US-2021-129007</t>
        </is>
      </c>
      <c r="C3171" s="51" t="n">
        <v>44452</v>
      </c>
      <c r="D3171" s="51" t="n">
        <v>44454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inlineStr">
        <is>
          <t>92804</t>
        </is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  <c r="V3171" s="51">
        <f>INDEX(Customers!$C$2:$C$805,MATCH(F3171,Customers!$A$2:$A$805,0))</f>
        <v/>
      </c>
      <c r="W3171">
        <f>INDEX(Customers!$D$2:$D$805,MATCH(F3171,Customers!$A$2:$A$805,0))</f>
        <v/>
      </c>
      <c r="X3171">
        <f>YEAR(C3171)</f>
        <v/>
      </c>
      <c r="Y3171">
        <f>X3171-YEAR(V3171)+1</f>
        <v/>
      </c>
    </row>
    <row r="3172">
      <c r="A3172" t="n">
        <v>3171</v>
      </c>
      <c r="B3172" t="inlineStr">
        <is>
          <t>US-2021-118843</t>
        </is>
      </c>
      <c r="C3172" s="51" t="n">
        <v>44452</v>
      </c>
      <c r="D3172" s="51" t="n">
        <v>44459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inlineStr">
        <is>
          <t>30318</t>
        </is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  <c r="V3172" s="51">
        <f>INDEX(Customers!$C$2:$C$805,MATCH(F3172,Customers!$A$2:$A$805,0))</f>
        <v/>
      </c>
      <c r="W3172">
        <f>INDEX(Customers!$D$2:$D$805,MATCH(F3172,Customers!$A$2:$A$805,0))</f>
        <v/>
      </c>
      <c r="X3172">
        <f>YEAR(C3172)</f>
        <v/>
      </c>
      <c r="Y3172">
        <f>X3172-YEAR(V3172)+1</f>
        <v/>
      </c>
    </row>
    <row r="3173">
      <c r="A3173" t="n">
        <v>3172</v>
      </c>
      <c r="B3173" t="inlineStr">
        <is>
          <t>US-2021-129007</t>
        </is>
      </c>
      <c r="C3173" s="51" t="n">
        <v>44452</v>
      </c>
      <c r="D3173" s="51" t="n">
        <v>44454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inlineStr">
        <is>
          <t>92804</t>
        </is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  <c r="V3173" s="51">
        <f>INDEX(Customers!$C$2:$C$805,MATCH(F3173,Customers!$A$2:$A$805,0))</f>
        <v/>
      </c>
      <c r="W3173">
        <f>INDEX(Customers!$D$2:$D$805,MATCH(F3173,Customers!$A$2:$A$805,0))</f>
        <v/>
      </c>
      <c r="X3173">
        <f>YEAR(C3173)</f>
        <v/>
      </c>
      <c r="Y3173">
        <f>X3173-YEAR(V3173)+1</f>
        <v/>
      </c>
    </row>
    <row r="3174">
      <c r="A3174" t="n">
        <v>3173</v>
      </c>
      <c r="B3174" t="inlineStr">
        <is>
          <t>US-2021-129007</t>
        </is>
      </c>
      <c r="C3174" s="51" t="n">
        <v>44452</v>
      </c>
      <c r="D3174" s="51" t="n">
        <v>44454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inlineStr">
        <is>
          <t>92804</t>
        </is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  <c r="V3174" s="51">
        <f>INDEX(Customers!$C$2:$C$805,MATCH(F3174,Customers!$A$2:$A$805,0))</f>
        <v/>
      </c>
      <c r="W3174">
        <f>INDEX(Customers!$D$2:$D$805,MATCH(F3174,Customers!$A$2:$A$805,0))</f>
        <v/>
      </c>
      <c r="X3174">
        <f>YEAR(C3174)</f>
        <v/>
      </c>
      <c r="Y3174">
        <f>X3174-YEAR(V3174)+1</f>
        <v/>
      </c>
    </row>
    <row r="3175">
      <c r="A3175" t="n">
        <v>3174</v>
      </c>
      <c r="B3175" t="inlineStr">
        <is>
          <t>US-2021-138457</t>
        </is>
      </c>
      <c r="C3175" s="51" t="n">
        <v>44452</v>
      </c>
      <c r="D3175" s="51" t="n">
        <v>44456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inlineStr">
        <is>
          <t>28540</t>
        </is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  <c r="V3175" s="51">
        <f>INDEX(Customers!$C$2:$C$805,MATCH(F3175,Customers!$A$2:$A$805,0))</f>
        <v/>
      </c>
      <c r="W3175">
        <f>INDEX(Customers!$D$2:$D$805,MATCH(F3175,Customers!$A$2:$A$805,0))</f>
        <v/>
      </c>
      <c r="X3175">
        <f>YEAR(C3175)</f>
        <v/>
      </c>
      <c r="Y3175">
        <f>X3175-YEAR(V3175)+1</f>
        <v/>
      </c>
    </row>
    <row r="3176">
      <c r="A3176" t="n">
        <v>3175</v>
      </c>
      <c r="B3176" t="inlineStr">
        <is>
          <t>US-2021-129007</t>
        </is>
      </c>
      <c r="C3176" s="51" t="n">
        <v>44452</v>
      </c>
      <c r="D3176" s="51" t="n">
        <v>44454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inlineStr">
        <is>
          <t>92804</t>
        </is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  <c r="V3176" s="51">
        <f>INDEX(Customers!$C$2:$C$805,MATCH(F3176,Customers!$A$2:$A$805,0))</f>
        <v/>
      </c>
      <c r="W3176">
        <f>INDEX(Customers!$D$2:$D$805,MATCH(F3176,Customers!$A$2:$A$805,0))</f>
        <v/>
      </c>
      <c r="X3176">
        <f>YEAR(C3176)</f>
        <v/>
      </c>
      <c r="Y3176">
        <f>X3176-YEAR(V3176)+1</f>
        <v/>
      </c>
    </row>
    <row r="3177">
      <c r="A3177" t="n">
        <v>3176</v>
      </c>
      <c r="B3177" t="inlineStr">
        <is>
          <t>US-2021-161347</t>
        </is>
      </c>
      <c r="C3177" s="51" t="n">
        <v>44452</v>
      </c>
      <c r="D3177" s="51" t="n">
        <v>44458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inlineStr">
        <is>
          <t>19120</t>
        </is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  <c r="V3177" s="51">
        <f>INDEX(Customers!$C$2:$C$805,MATCH(F3177,Customers!$A$2:$A$805,0))</f>
        <v/>
      </c>
      <c r="W3177">
        <f>INDEX(Customers!$D$2:$D$805,MATCH(F3177,Customers!$A$2:$A$805,0))</f>
        <v/>
      </c>
      <c r="X3177">
        <f>YEAR(C3177)</f>
        <v/>
      </c>
      <c r="Y3177">
        <f>X3177-YEAR(V3177)+1</f>
        <v/>
      </c>
    </row>
    <row r="3178">
      <c r="A3178" t="n">
        <v>3177</v>
      </c>
      <c r="B3178" t="inlineStr">
        <is>
          <t>US-2021-136728</t>
        </is>
      </c>
      <c r="C3178" s="51" t="n">
        <v>44452</v>
      </c>
      <c r="D3178" s="51" t="n">
        <v>44456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inlineStr">
        <is>
          <t>60623</t>
        </is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  <c r="V3178" s="51">
        <f>INDEX(Customers!$C$2:$C$805,MATCH(F3178,Customers!$A$2:$A$805,0))</f>
        <v/>
      </c>
      <c r="W3178">
        <f>INDEX(Customers!$D$2:$D$805,MATCH(F3178,Customers!$A$2:$A$805,0))</f>
        <v/>
      </c>
      <c r="X3178">
        <f>YEAR(C3178)</f>
        <v/>
      </c>
      <c r="Y3178">
        <f>X3178-YEAR(V3178)+1</f>
        <v/>
      </c>
    </row>
    <row r="3179">
      <c r="A3179" t="n">
        <v>3178</v>
      </c>
      <c r="B3179" t="inlineStr">
        <is>
          <t>US-2021-129007</t>
        </is>
      </c>
      <c r="C3179" s="51" t="n">
        <v>44452</v>
      </c>
      <c r="D3179" s="51" t="n">
        <v>44454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inlineStr">
        <is>
          <t>92804</t>
        </is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  <c r="V3179" s="51">
        <f>INDEX(Customers!$C$2:$C$805,MATCH(F3179,Customers!$A$2:$A$805,0))</f>
        <v/>
      </c>
      <c r="W3179">
        <f>INDEX(Customers!$D$2:$D$805,MATCH(F3179,Customers!$A$2:$A$805,0))</f>
        <v/>
      </c>
      <c r="X3179">
        <f>YEAR(C3179)</f>
        <v/>
      </c>
      <c r="Y3179">
        <f>X3179-YEAR(V3179)+1</f>
        <v/>
      </c>
    </row>
    <row r="3180">
      <c r="A3180" t="n">
        <v>3179</v>
      </c>
      <c r="B3180" t="inlineStr">
        <is>
          <t>US-2021-118843</t>
        </is>
      </c>
      <c r="C3180" s="51" t="n">
        <v>44452</v>
      </c>
      <c r="D3180" s="51" t="n">
        <v>44459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inlineStr">
        <is>
          <t>30318</t>
        </is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  <c r="V3180" s="51">
        <f>INDEX(Customers!$C$2:$C$805,MATCH(F3180,Customers!$A$2:$A$805,0))</f>
        <v/>
      </c>
      <c r="W3180">
        <f>INDEX(Customers!$D$2:$D$805,MATCH(F3180,Customers!$A$2:$A$805,0))</f>
        <v/>
      </c>
      <c r="X3180">
        <f>YEAR(C3180)</f>
        <v/>
      </c>
      <c r="Y3180">
        <f>X3180-YEAR(V3180)+1</f>
        <v/>
      </c>
    </row>
    <row r="3181">
      <c r="A3181" t="n">
        <v>3180</v>
      </c>
      <c r="B3181" t="inlineStr">
        <is>
          <t>US-2021-115567</t>
        </is>
      </c>
      <c r="C3181" s="51" t="n">
        <v>44452</v>
      </c>
      <c r="D3181" s="51" t="n">
        <v>44457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inlineStr">
        <is>
          <t>47201</t>
        </is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  <c r="V3181" s="51">
        <f>INDEX(Customers!$C$2:$C$805,MATCH(F3181,Customers!$A$2:$A$805,0))</f>
        <v/>
      </c>
      <c r="W3181">
        <f>INDEX(Customers!$D$2:$D$805,MATCH(F3181,Customers!$A$2:$A$805,0))</f>
        <v/>
      </c>
      <c r="X3181">
        <f>YEAR(C3181)</f>
        <v/>
      </c>
      <c r="Y3181">
        <f>X3181-YEAR(V3181)+1</f>
        <v/>
      </c>
    </row>
    <row r="3182">
      <c r="A3182" t="n">
        <v>3181</v>
      </c>
      <c r="B3182" t="inlineStr">
        <is>
          <t>US-2021-131597</t>
        </is>
      </c>
      <c r="C3182" s="51" t="n">
        <v>44453</v>
      </c>
      <c r="D3182" s="51" t="n">
        <v>44457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inlineStr">
        <is>
          <t>90045</t>
        </is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  <c r="V3182" s="51">
        <f>INDEX(Customers!$C$2:$C$805,MATCH(F3182,Customers!$A$2:$A$805,0))</f>
        <v/>
      </c>
      <c r="W3182">
        <f>INDEX(Customers!$D$2:$D$805,MATCH(F3182,Customers!$A$2:$A$805,0))</f>
        <v/>
      </c>
      <c r="X3182">
        <f>YEAR(C3182)</f>
        <v/>
      </c>
      <c r="Y3182">
        <f>X3182-YEAR(V3182)+1</f>
        <v/>
      </c>
    </row>
    <row r="3183">
      <c r="A3183" t="n">
        <v>3182</v>
      </c>
      <c r="B3183" t="inlineStr">
        <is>
          <t>US-2021-120362</t>
        </is>
      </c>
      <c r="C3183" s="51" t="n">
        <v>44453</v>
      </c>
      <c r="D3183" s="51" t="n">
        <v>44458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inlineStr">
        <is>
          <t>84604</t>
        </is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  <c r="V3183" s="51">
        <f>INDEX(Customers!$C$2:$C$805,MATCH(F3183,Customers!$A$2:$A$805,0))</f>
        <v/>
      </c>
      <c r="W3183">
        <f>INDEX(Customers!$D$2:$D$805,MATCH(F3183,Customers!$A$2:$A$805,0))</f>
        <v/>
      </c>
      <c r="X3183">
        <f>YEAR(C3183)</f>
        <v/>
      </c>
      <c r="Y3183">
        <f>X3183-YEAR(V3183)+1</f>
        <v/>
      </c>
    </row>
    <row r="3184">
      <c r="A3184" t="n">
        <v>3183</v>
      </c>
      <c r="B3184" t="inlineStr">
        <is>
          <t>US-2021-140984</t>
        </is>
      </c>
      <c r="C3184" s="51" t="n">
        <v>44453</v>
      </c>
      <c r="D3184" s="51" t="n">
        <v>44457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inlineStr">
        <is>
          <t>10011</t>
        </is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  <c r="V3184" s="51">
        <f>INDEX(Customers!$C$2:$C$805,MATCH(F3184,Customers!$A$2:$A$805,0))</f>
        <v/>
      </c>
      <c r="W3184">
        <f>INDEX(Customers!$D$2:$D$805,MATCH(F3184,Customers!$A$2:$A$805,0))</f>
        <v/>
      </c>
      <c r="X3184">
        <f>YEAR(C3184)</f>
        <v/>
      </c>
      <c r="Y3184">
        <f>X3184-YEAR(V3184)+1</f>
        <v/>
      </c>
    </row>
    <row r="3185">
      <c r="A3185" t="n">
        <v>3184</v>
      </c>
      <c r="B3185" t="inlineStr">
        <is>
          <t>US-2021-115924</t>
        </is>
      </c>
      <c r="C3185" s="51" t="n">
        <v>44453</v>
      </c>
      <c r="D3185" s="51" t="n">
        <v>44457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inlineStr">
        <is>
          <t>50315</t>
        </is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  <c r="V3185" s="51">
        <f>INDEX(Customers!$C$2:$C$805,MATCH(F3185,Customers!$A$2:$A$805,0))</f>
        <v/>
      </c>
      <c r="W3185">
        <f>INDEX(Customers!$D$2:$D$805,MATCH(F3185,Customers!$A$2:$A$805,0))</f>
        <v/>
      </c>
      <c r="X3185">
        <f>YEAR(C3185)</f>
        <v/>
      </c>
      <c r="Y3185">
        <f>X3185-YEAR(V3185)+1</f>
        <v/>
      </c>
    </row>
    <row r="3186">
      <c r="A3186" t="n">
        <v>3185</v>
      </c>
      <c r="B3186" t="inlineStr">
        <is>
          <t>US-2021-140984</t>
        </is>
      </c>
      <c r="C3186" s="51" t="n">
        <v>44453</v>
      </c>
      <c r="D3186" s="51" t="n">
        <v>44457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10011</t>
        </is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  <c r="V3186" s="51">
        <f>INDEX(Customers!$C$2:$C$805,MATCH(F3186,Customers!$A$2:$A$805,0))</f>
        <v/>
      </c>
      <c r="W3186">
        <f>INDEX(Customers!$D$2:$D$805,MATCH(F3186,Customers!$A$2:$A$805,0))</f>
        <v/>
      </c>
      <c r="X3186">
        <f>YEAR(C3186)</f>
        <v/>
      </c>
      <c r="Y3186">
        <f>X3186-YEAR(V3186)+1</f>
        <v/>
      </c>
    </row>
    <row r="3187">
      <c r="A3187" t="n">
        <v>3186</v>
      </c>
      <c r="B3187" t="inlineStr">
        <is>
          <t>US-2021-128027</t>
        </is>
      </c>
      <c r="C3187" s="51" t="n">
        <v>44453</v>
      </c>
      <c r="D3187" s="51" t="n">
        <v>44456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inlineStr">
        <is>
          <t>29406</t>
        </is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  <c r="V3187" s="51">
        <f>INDEX(Customers!$C$2:$C$805,MATCH(F3187,Customers!$A$2:$A$805,0))</f>
        <v/>
      </c>
      <c r="W3187">
        <f>INDEX(Customers!$D$2:$D$805,MATCH(F3187,Customers!$A$2:$A$805,0))</f>
        <v/>
      </c>
      <c r="X3187">
        <f>YEAR(C3187)</f>
        <v/>
      </c>
      <c r="Y3187">
        <f>X3187-YEAR(V3187)+1</f>
        <v/>
      </c>
    </row>
    <row r="3188">
      <c r="A3188" t="n">
        <v>3187</v>
      </c>
      <c r="B3188" t="inlineStr">
        <is>
          <t>US-2021-140984</t>
        </is>
      </c>
      <c r="C3188" s="51" t="n">
        <v>44453</v>
      </c>
      <c r="D3188" s="51" t="n">
        <v>44457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10011</t>
        </is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  <c r="V3188" s="51">
        <f>INDEX(Customers!$C$2:$C$805,MATCH(F3188,Customers!$A$2:$A$805,0))</f>
        <v/>
      </c>
      <c r="W3188">
        <f>INDEX(Customers!$D$2:$D$805,MATCH(F3188,Customers!$A$2:$A$805,0))</f>
        <v/>
      </c>
      <c r="X3188">
        <f>YEAR(C3188)</f>
        <v/>
      </c>
      <c r="Y3188">
        <f>X3188-YEAR(V3188)+1</f>
        <v/>
      </c>
    </row>
    <row r="3189">
      <c r="A3189" t="n">
        <v>3188</v>
      </c>
      <c r="B3189" t="inlineStr">
        <is>
          <t>US-2021-105102</t>
        </is>
      </c>
      <c r="C3189" s="51" t="n">
        <v>44454</v>
      </c>
      <c r="D3189" s="51" t="n">
        <v>44458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inlineStr">
        <is>
          <t>10035</t>
        </is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  <c r="V3189" s="51">
        <f>INDEX(Customers!$C$2:$C$805,MATCH(F3189,Customers!$A$2:$A$805,0))</f>
        <v/>
      </c>
      <c r="W3189">
        <f>INDEX(Customers!$D$2:$D$805,MATCH(F3189,Customers!$A$2:$A$805,0))</f>
        <v/>
      </c>
      <c r="X3189">
        <f>YEAR(C3189)</f>
        <v/>
      </c>
      <c r="Y3189">
        <f>X3189-YEAR(V3189)+1</f>
        <v/>
      </c>
    </row>
    <row r="3190">
      <c r="A3190" t="n">
        <v>3189</v>
      </c>
      <c r="B3190" t="inlineStr">
        <is>
          <t>US-2021-102582</t>
        </is>
      </c>
      <c r="C3190" s="51" t="n">
        <v>44454</v>
      </c>
      <c r="D3190" s="51" t="n">
        <v>44458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inlineStr">
        <is>
          <t>36608</t>
        </is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  <c r="V3190" s="51">
        <f>INDEX(Customers!$C$2:$C$805,MATCH(F3190,Customers!$A$2:$A$805,0))</f>
        <v/>
      </c>
      <c r="W3190">
        <f>INDEX(Customers!$D$2:$D$805,MATCH(F3190,Customers!$A$2:$A$805,0))</f>
        <v/>
      </c>
      <c r="X3190">
        <f>YEAR(C3190)</f>
        <v/>
      </c>
      <c r="Y3190">
        <f>X3190-YEAR(V3190)+1</f>
        <v/>
      </c>
    </row>
    <row r="3191">
      <c r="A3191" t="n">
        <v>3190</v>
      </c>
      <c r="B3191" t="inlineStr">
        <is>
          <t>US-2021-130519</t>
        </is>
      </c>
      <c r="C3191" s="51" t="n">
        <v>44454</v>
      </c>
      <c r="D3191" s="51" t="n">
        <v>44454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inlineStr">
        <is>
          <t>33065</t>
        </is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  <c r="V3191" s="51">
        <f>INDEX(Customers!$C$2:$C$805,MATCH(F3191,Customers!$A$2:$A$805,0))</f>
        <v/>
      </c>
      <c r="W3191">
        <f>INDEX(Customers!$D$2:$D$805,MATCH(F3191,Customers!$A$2:$A$805,0))</f>
        <v/>
      </c>
      <c r="X3191">
        <f>YEAR(C3191)</f>
        <v/>
      </c>
      <c r="Y3191">
        <f>X3191-YEAR(V3191)+1</f>
        <v/>
      </c>
    </row>
    <row r="3192">
      <c r="A3192" t="n">
        <v>3191</v>
      </c>
      <c r="B3192" t="inlineStr">
        <is>
          <t>US-2021-130519</t>
        </is>
      </c>
      <c r="C3192" s="51" t="n">
        <v>44454</v>
      </c>
      <c r="D3192" s="51" t="n">
        <v>44454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inlineStr">
        <is>
          <t>33065</t>
        </is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  <c r="V3192" s="51">
        <f>INDEX(Customers!$C$2:$C$805,MATCH(F3192,Customers!$A$2:$A$805,0))</f>
        <v/>
      </c>
      <c r="W3192">
        <f>INDEX(Customers!$D$2:$D$805,MATCH(F3192,Customers!$A$2:$A$805,0))</f>
        <v/>
      </c>
      <c r="X3192">
        <f>YEAR(C3192)</f>
        <v/>
      </c>
      <c r="Y3192">
        <f>X3192-YEAR(V3192)+1</f>
        <v/>
      </c>
    </row>
    <row r="3193">
      <c r="A3193" t="n">
        <v>3192</v>
      </c>
      <c r="B3193" t="inlineStr">
        <is>
          <t>US-2021-102582</t>
        </is>
      </c>
      <c r="C3193" s="51" t="n">
        <v>44454</v>
      </c>
      <c r="D3193" s="51" t="n">
        <v>44458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inlineStr">
        <is>
          <t>36608</t>
        </is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  <c r="V3193" s="51">
        <f>INDEX(Customers!$C$2:$C$805,MATCH(F3193,Customers!$A$2:$A$805,0))</f>
        <v/>
      </c>
      <c r="W3193">
        <f>INDEX(Customers!$D$2:$D$805,MATCH(F3193,Customers!$A$2:$A$805,0))</f>
        <v/>
      </c>
      <c r="X3193">
        <f>YEAR(C3193)</f>
        <v/>
      </c>
      <c r="Y3193">
        <f>X3193-YEAR(V3193)+1</f>
        <v/>
      </c>
    </row>
    <row r="3194">
      <c r="A3194" t="n">
        <v>3193</v>
      </c>
      <c r="B3194" t="inlineStr">
        <is>
          <t>US-2021-145849</t>
        </is>
      </c>
      <c r="C3194" s="51" t="n">
        <v>44454</v>
      </c>
      <c r="D3194" s="51" t="n">
        <v>44456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inlineStr">
        <is>
          <t>46203</t>
        </is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  <c r="V3194" s="51">
        <f>INDEX(Customers!$C$2:$C$805,MATCH(F3194,Customers!$A$2:$A$805,0))</f>
        <v/>
      </c>
      <c r="W3194">
        <f>INDEX(Customers!$D$2:$D$805,MATCH(F3194,Customers!$A$2:$A$805,0))</f>
        <v/>
      </c>
      <c r="X3194">
        <f>YEAR(C3194)</f>
        <v/>
      </c>
      <c r="Y3194">
        <f>X3194-YEAR(V3194)+1</f>
        <v/>
      </c>
    </row>
    <row r="3195">
      <c r="A3195" t="n">
        <v>3194</v>
      </c>
      <c r="B3195" t="inlineStr">
        <is>
          <t>US-2021-105102</t>
        </is>
      </c>
      <c r="C3195" s="51" t="n">
        <v>44454</v>
      </c>
      <c r="D3195" s="51" t="n">
        <v>44458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inlineStr">
        <is>
          <t>10035</t>
        </is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  <c r="V3195" s="51">
        <f>INDEX(Customers!$C$2:$C$805,MATCH(F3195,Customers!$A$2:$A$805,0))</f>
        <v/>
      </c>
      <c r="W3195">
        <f>INDEX(Customers!$D$2:$D$805,MATCH(F3195,Customers!$A$2:$A$805,0))</f>
        <v/>
      </c>
      <c r="X3195">
        <f>YEAR(C3195)</f>
        <v/>
      </c>
      <c r="Y3195">
        <f>X3195-YEAR(V3195)+1</f>
        <v/>
      </c>
    </row>
    <row r="3196">
      <c r="A3196" t="n">
        <v>3195</v>
      </c>
      <c r="B3196" t="inlineStr">
        <is>
          <t>US-2021-100734</t>
        </is>
      </c>
      <c r="C3196" s="51" t="n">
        <v>44454</v>
      </c>
      <c r="D3196" s="51" t="n">
        <v>44459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inlineStr">
        <is>
          <t>19143</t>
        </is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  <c r="V3196" s="51">
        <f>INDEX(Customers!$C$2:$C$805,MATCH(F3196,Customers!$A$2:$A$805,0))</f>
        <v/>
      </c>
      <c r="W3196">
        <f>INDEX(Customers!$D$2:$D$805,MATCH(F3196,Customers!$A$2:$A$805,0))</f>
        <v/>
      </c>
      <c r="X3196">
        <f>YEAR(C3196)</f>
        <v/>
      </c>
      <c r="Y3196">
        <f>X3196-YEAR(V3196)+1</f>
        <v/>
      </c>
    </row>
    <row r="3197">
      <c r="A3197" t="n">
        <v>3196</v>
      </c>
      <c r="B3197" t="inlineStr">
        <is>
          <t>US-2021-130519</t>
        </is>
      </c>
      <c r="C3197" s="51" t="n">
        <v>44454</v>
      </c>
      <c r="D3197" s="51" t="n">
        <v>44454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inlineStr">
        <is>
          <t>33065</t>
        </is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  <c r="V3197" s="51">
        <f>INDEX(Customers!$C$2:$C$805,MATCH(F3197,Customers!$A$2:$A$805,0))</f>
        <v/>
      </c>
      <c r="W3197">
        <f>INDEX(Customers!$D$2:$D$805,MATCH(F3197,Customers!$A$2:$A$805,0))</f>
        <v/>
      </c>
      <c r="X3197">
        <f>YEAR(C3197)</f>
        <v/>
      </c>
      <c r="Y3197">
        <f>X3197-YEAR(V3197)+1</f>
        <v/>
      </c>
    </row>
    <row r="3198">
      <c r="A3198" t="n">
        <v>3197</v>
      </c>
      <c r="B3198" t="inlineStr">
        <is>
          <t>US-2021-105102</t>
        </is>
      </c>
      <c r="C3198" s="51" t="n">
        <v>44454</v>
      </c>
      <c r="D3198" s="51" t="n">
        <v>44458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10035</t>
        </is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  <c r="V3198" s="51">
        <f>INDEX(Customers!$C$2:$C$805,MATCH(F3198,Customers!$A$2:$A$805,0))</f>
        <v/>
      </c>
      <c r="W3198">
        <f>INDEX(Customers!$D$2:$D$805,MATCH(F3198,Customers!$A$2:$A$805,0))</f>
        <v/>
      </c>
      <c r="X3198">
        <f>YEAR(C3198)</f>
        <v/>
      </c>
      <c r="Y3198">
        <f>X3198-YEAR(V3198)+1</f>
        <v/>
      </c>
    </row>
    <row r="3199">
      <c r="A3199" t="n">
        <v>3198</v>
      </c>
      <c r="B3199" t="inlineStr">
        <is>
          <t>US-2021-145849</t>
        </is>
      </c>
      <c r="C3199" s="51" t="n">
        <v>44454</v>
      </c>
      <c r="D3199" s="51" t="n">
        <v>44456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inlineStr">
        <is>
          <t>46203</t>
        </is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  <c r="V3199" s="51">
        <f>INDEX(Customers!$C$2:$C$805,MATCH(F3199,Customers!$A$2:$A$805,0))</f>
        <v/>
      </c>
      <c r="W3199">
        <f>INDEX(Customers!$D$2:$D$805,MATCH(F3199,Customers!$A$2:$A$805,0))</f>
        <v/>
      </c>
      <c r="X3199">
        <f>YEAR(C3199)</f>
        <v/>
      </c>
      <c r="Y3199">
        <f>X3199-YEAR(V3199)+1</f>
        <v/>
      </c>
    </row>
    <row r="3200">
      <c r="A3200" t="n">
        <v>3199</v>
      </c>
      <c r="B3200" t="inlineStr">
        <is>
          <t>US-2021-130519</t>
        </is>
      </c>
      <c r="C3200" s="51" t="n">
        <v>44454</v>
      </c>
      <c r="D3200" s="51" t="n">
        <v>44454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inlineStr">
        <is>
          <t>33065</t>
        </is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  <c r="V3200" s="51">
        <f>INDEX(Customers!$C$2:$C$805,MATCH(F3200,Customers!$A$2:$A$805,0))</f>
        <v/>
      </c>
      <c r="W3200">
        <f>INDEX(Customers!$D$2:$D$805,MATCH(F3200,Customers!$A$2:$A$805,0))</f>
        <v/>
      </c>
      <c r="X3200">
        <f>YEAR(C3200)</f>
        <v/>
      </c>
      <c r="Y3200">
        <f>X3200-YEAR(V3200)+1</f>
        <v/>
      </c>
    </row>
    <row r="3201">
      <c r="A3201" t="n">
        <v>3200</v>
      </c>
      <c r="B3201" t="inlineStr">
        <is>
          <t>US-2021-100734</t>
        </is>
      </c>
      <c r="C3201" s="51" t="n">
        <v>44454</v>
      </c>
      <c r="D3201" s="51" t="n">
        <v>44459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19143</t>
        </is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  <c r="V3201" s="51">
        <f>INDEX(Customers!$C$2:$C$805,MATCH(F3201,Customers!$A$2:$A$805,0))</f>
        <v/>
      </c>
      <c r="W3201">
        <f>INDEX(Customers!$D$2:$D$805,MATCH(F3201,Customers!$A$2:$A$805,0))</f>
        <v/>
      </c>
      <c r="X3201">
        <f>YEAR(C3201)</f>
        <v/>
      </c>
      <c r="Y3201">
        <f>X3201-YEAR(V3201)+1</f>
        <v/>
      </c>
    </row>
    <row r="3202">
      <c r="A3202" t="n">
        <v>3201</v>
      </c>
      <c r="B3202" t="inlineStr">
        <is>
          <t>US-2021-102582</t>
        </is>
      </c>
      <c r="C3202" s="51" t="n">
        <v>44454</v>
      </c>
      <c r="D3202" s="51" t="n">
        <v>44458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inlineStr">
        <is>
          <t>36608</t>
        </is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  <c r="V3202" s="51">
        <f>INDEX(Customers!$C$2:$C$805,MATCH(F3202,Customers!$A$2:$A$805,0))</f>
        <v/>
      </c>
      <c r="W3202">
        <f>INDEX(Customers!$D$2:$D$805,MATCH(F3202,Customers!$A$2:$A$805,0))</f>
        <v/>
      </c>
      <c r="X3202">
        <f>YEAR(C3202)</f>
        <v/>
      </c>
      <c r="Y3202">
        <f>X3202-YEAR(V3202)+1</f>
        <v/>
      </c>
    </row>
    <row r="3203">
      <c r="A3203" t="n">
        <v>3202</v>
      </c>
      <c r="B3203" t="inlineStr">
        <is>
          <t>US-2021-167696</t>
        </is>
      </c>
      <c r="C3203" s="51" t="n">
        <v>44455</v>
      </c>
      <c r="D3203" s="51" t="n">
        <v>44460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inlineStr">
        <is>
          <t>23602</t>
        </is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  <c r="V3203" s="51">
        <f>INDEX(Customers!$C$2:$C$805,MATCH(F3203,Customers!$A$2:$A$805,0))</f>
        <v/>
      </c>
      <c r="W3203">
        <f>INDEX(Customers!$D$2:$D$805,MATCH(F3203,Customers!$A$2:$A$805,0))</f>
        <v/>
      </c>
      <c r="X3203">
        <f>YEAR(C3203)</f>
        <v/>
      </c>
      <c r="Y3203">
        <f>X3203-YEAR(V3203)+1</f>
        <v/>
      </c>
    </row>
    <row r="3204">
      <c r="A3204" t="n">
        <v>3203</v>
      </c>
      <c r="B3204" t="inlineStr">
        <is>
          <t>US-2021-126977</t>
        </is>
      </c>
      <c r="C3204" s="51" t="n">
        <v>44456</v>
      </c>
      <c r="D3204" s="51" t="n">
        <v>44462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inlineStr">
        <is>
          <t>10035</t>
        </is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  <c r="V3204" s="51">
        <f>INDEX(Customers!$C$2:$C$805,MATCH(F3204,Customers!$A$2:$A$805,0))</f>
        <v/>
      </c>
      <c r="W3204">
        <f>INDEX(Customers!$D$2:$D$805,MATCH(F3204,Customers!$A$2:$A$805,0))</f>
        <v/>
      </c>
      <c r="X3204">
        <f>YEAR(C3204)</f>
        <v/>
      </c>
      <c r="Y3204">
        <f>X3204-YEAR(V3204)+1</f>
        <v/>
      </c>
    </row>
    <row r="3205">
      <c r="A3205" t="n">
        <v>3204</v>
      </c>
      <c r="B3205" t="inlineStr">
        <is>
          <t>US-2021-150630</t>
        </is>
      </c>
      <c r="C3205" s="51" t="n">
        <v>44456</v>
      </c>
      <c r="D3205" s="51" t="n">
        <v>44460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inlineStr">
        <is>
          <t>19140</t>
        </is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  <c r="V3205" s="51">
        <f>INDEX(Customers!$C$2:$C$805,MATCH(F3205,Customers!$A$2:$A$805,0))</f>
        <v/>
      </c>
      <c r="W3205">
        <f>INDEX(Customers!$D$2:$D$805,MATCH(F3205,Customers!$A$2:$A$805,0))</f>
        <v/>
      </c>
      <c r="X3205">
        <f>YEAR(C3205)</f>
        <v/>
      </c>
      <c r="Y3205">
        <f>X3205-YEAR(V3205)+1</f>
        <v/>
      </c>
    </row>
    <row r="3206">
      <c r="A3206" t="n">
        <v>3205</v>
      </c>
      <c r="B3206" t="inlineStr">
        <is>
          <t>US-2021-126977</t>
        </is>
      </c>
      <c r="C3206" s="51" t="n">
        <v>44456</v>
      </c>
      <c r="D3206" s="51" t="n">
        <v>44462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inlineStr">
        <is>
          <t>10035</t>
        </is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  <c r="V3206" s="51">
        <f>INDEX(Customers!$C$2:$C$805,MATCH(F3206,Customers!$A$2:$A$805,0))</f>
        <v/>
      </c>
      <c r="W3206">
        <f>INDEX(Customers!$D$2:$D$805,MATCH(F3206,Customers!$A$2:$A$805,0))</f>
        <v/>
      </c>
      <c r="X3206">
        <f>YEAR(C3206)</f>
        <v/>
      </c>
      <c r="Y3206">
        <f>X3206-YEAR(V3206)+1</f>
        <v/>
      </c>
    </row>
    <row r="3207">
      <c r="A3207" t="n">
        <v>3206</v>
      </c>
      <c r="B3207" t="inlineStr">
        <is>
          <t>US-2021-126977</t>
        </is>
      </c>
      <c r="C3207" s="51" t="n">
        <v>44456</v>
      </c>
      <c r="D3207" s="51" t="n">
        <v>44462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inlineStr">
        <is>
          <t>10035</t>
        </is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  <c r="V3207" s="51">
        <f>INDEX(Customers!$C$2:$C$805,MATCH(F3207,Customers!$A$2:$A$805,0))</f>
        <v/>
      </c>
      <c r="W3207">
        <f>INDEX(Customers!$D$2:$D$805,MATCH(F3207,Customers!$A$2:$A$805,0))</f>
        <v/>
      </c>
      <c r="X3207">
        <f>YEAR(C3207)</f>
        <v/>
      </c>
      <c r="Y3207">
        <f>X3207-YEAR(V3207)+1</f>
        <v/>
      </c>
    </row>
    <row r="3208">
      <c r="A3208" t="n">
        <v>3207</v>
      </c>
      <c r="B3208" t="inlineStr">
        <is>
          <t>US-2021-143077</t>
        </is>
      </c>
      <c r="C3208" s="51" t="n">
        <v>44456</v>
      </c>
      <c r="D3208" s="51" t="n">
        <v>44460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inlineStr">
        <is>
          <t>77041</t>
        </is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  <c r="V3208" s="51">
        <f>INDEX(Customers!$C$2:$C$805,MATCH(F3208,Customers!$A$2:$A$805,0))</f>
        <v/>
      </c>
      <c r="W3208">
        <f>INDEX(Customers!$D$2:$D$805,MATCH(F3208,Customers!$A$2:$A$805,0))</f>
        <v/>
      </c>
      <c r="X3208">
        <f>YEAR(C3208)</f>
        <v/>
      </c>
      <c r="Y3208">
        <f>X3208-YEAR(V3208)+1</f>
        <v/>
      </c>
    </row>
    <row r="3209">
      <c r="A3209" t="n">
        <v>3208</v>
      </c>
      <c r="B3209" t="inlineStr">
        <is>
          <t>US-2021-150630</t>
        </is>
      </c>
      <c r="C3209" s="51" t="n">
        <v>44456</v>
      </c>
      <c r="D3209" s="51" t="n">
        <v>44460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inlineStr">
        <is>
          <t>19140</t>
        </is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  <c r="V3209" s="51">
        <f>INDEX(Customers!$C$2:$C$805,MATCH(F3209,Customers!$A$2:$A$805,0))</f>
        <v/>
      </c>
      <c r="W3209">
        <f>INDEX(Customers!$D$2:$D$805,MATCH(F3209,Customers!$A$2:$A$805,0))</f>
        <v/>
      </c>
      <c r="X3209">
        <f>YEAR(C3209)</f>
        <v/>
      </c>
      <c r="Y3209">
        <f>X3209-YEAR(V3209)+1</f>
        <v/>
      </c>
    </row>
    <row r="3210">
      <c r="A3210" t="n">
        <v>3209</v>
      </c>
      <c r="B3210" t="inlineStr">
        <is>
          <t>US-2021-138919</t>
        </is>
      </c>
      <c r="C3210" s="51" t="n">
        <v>44456</v>
      </c>
      <c r="D3210" s="51" t="n">
        <v>44460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inlineStr">
        <is>
          <t>10035</t>
        </is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  <c r="V3210" s="51">
        <f>INDEX(Customers!$C$2:$C$805,MATCH(F3210,Customers!$A$2:$A$805,0))</f>
        <v/>
      </c>
      <c r="W3210">
        <f>INDEX(Customers!$D$2:$D$805,MATCH(F3210,Customers!$A$2:$A$805,0))</f>
        <v/>
      </c>
      <c r="X3210">
        <f>YEAR(C3210)</f>
        <v/>
      </c>
      <c r="Y3210">
        <f>X3210-YEAR(V3210)+1</f>
        <v/>
      </c>
    </row>
    <row r="3211">
      <c r="A3211" t="n">
        <v>3210</v>
      </c>
      <c r="B3211" t="inlineStr">
        <is>
          <t>US-2021-150630</t>
        </is>
      </c>
      <c r="C3211" s="51" t="n">
        <v>44456</v>
      </c>
      <c r="D3211" s="51" t="n">
        <v>44460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inlineStr">
        <is>
          <t>19140</t>
        </is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  <c r="V3211" s="51">
        <f>INDEX(Customers!$C$2:$C$805,MATCH(F3211,Customers!$A$2:$A$805,0))</f>
        <v/>
      </c>
      <c r="W3211">
        <f>INDEX(Customers!$D$2:$D$805,MATCH(F3211,Customers!$A$2:$A$805,0))</f>
        <v/>
      </c>
      <c r="X3211">
        <f>YEAR(C3211)</f>
        <v/>
      </c>
      <c r="Y3211">
        <f>X3211-YEAR(V3211)+1</f>
        <v/>
      </c>
    </row>
    <row r="3212">
      <c r="A3212" t="n">
        <v>3211</v>
      </c>
      <c r="B3212" t="inlineStr">
        <is>
          <t>US-2021-150630</t>
        </is>
      </c>
      <c r="C3212" s="51" t="n">
        <v>44456</v>
      </c>
      <c r="D3212" s="51" t="n">
        <v>44460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19140</t>
        </is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  <c r="V3212" s="51">
        <f>INDEX(Customers!$C$2:$C$805,MATCH(F3212,Customers!$A$2:$A$805,0))</f>
        <v/>
      </c>
      <c r="W3212">
        <f>INDEX(Customers!$D$2:$D$805,MATCH(F3212,Customers!$A$2:$A$805,0))</f>
        <v/>
      </c>
      <c r="X3212">
        <f>YEAR(C3212)</f>
        <v/>
      </c>
      <c r="Y3212">
        <f>X3212-YEAR(V3212)+1</f>
        <v/>
      </c>
    </row>
    <row r="3213">
      <c r="A3213" t="n">
        <v>3212</v>
      </c>
      <c r="B3213" t="inlineStr">
        <is>
          <t>US-2021-143077</t>
        </is>
      </c>
      <c r="C3213" s="51" t="n">
        <v>44456</v>
      </c>
      <c r="D3213" s="51" t="n">
        <v>44460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inlineStr">
        <is>
          <t>77041</t>
        </is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  <c r="V3213" s="51">
        <f>INDEX(Customers!$C$2:$C$805,MATCH(F3213,Customers!$A$2:$A$805,0))</f>
        <v/>
      </c>
      <c r="W3213">
        <f>INDEX(Customers!$D$2:$D$805,MATCH(F3213,Customers!$A$2:$A$805,0))</f>
        <v/>
      </c>
      <c r="X3213">
        <f>YEAR(C3213)</f>
        <v/>
      </c>
      <c r="Y3213">
        <f>X3213-YEAR(V3213)+1</f>
        <v/>
      </c>
    </row>
    <row r="3214">
      <c r="A3214" t="n">
        <v>3213</v>
      </c>
      <c r="B3214" t="inlineStr">
        <is>
          <t>US-2021-150630</t>
        </is>
      </c>
      <c r="C3214" s="51" t="n">
        <v>44456</v>
      </c>
      <c r="D3214" s="51" t="n">
        <v>44460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inlineStr">
        <is>
          <t>19140</t>
        </is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  <c r="V3214" s="51">
        <f>INDEX(Customers!$C$2:$C$805,MATCH(F3214,Customers!$A$2:$A$805,0))</f>
        <v/>
      </c>
      <c r="W3214">
        <f>INDEX(Customers!$D$2:$D$805,MATCH(F3214,Customers!$A$2:$A$805,0))</f>
        <v/>
      </c>
      <c r="X3214">
        <f>YEAR(C3214)</f>
        <v/>
      </c>
      <c r="Y3214">
        <f>X3214-YEAR(V3214)+1</f>
        <v/>
      </c>
    </row>
    <row r="3215">
      <c r="A3215" t="n">
        <v>3214</v>
      </c>
      <c r="B3215" t="inlineStr">
        <is>
          <t>US-2021-150630</t>
        </is>
      </c>
      <c r="C3215" s="51" t="n">
        <v>44456</v>
      </c>
      <c r="D3215" s="51" t="n">
        <v>44460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19140</t>
        </is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  <c r="V3215" s="51">
        <f>INDEX(Customers!$C$2:$C$805,MATCH(F3215,Customers!$A$2:$A$805,0))</f>
        <v/>
      </c>
      <c r="W3215">
        <f>INDEX(Customers!$D$2:$D$805,MATCH(F3215,Customers!$A$2:$A$805,0))</f>
        <v/>
      </c>
      <c r="X3215">
        <f>YEAR(C3215)</f>
        <v/>
      </c>
      <c r="Y3215">
        <f>X3215-YEAR(V3215)+1</f>
        <v/>
      </c>
    </row>
    <row r="3216">
      <c r="A3216" t="n">
        <v>3215</v>
      </c>
      <c r="B3216" t="inlineStr">
        <is>
          <t>US-2021-138716</t>
        </is>
      </c>
      <c r="C3216" s="51" t="n">
        <v>44456</v>
      </c>
      <c r="D3216" s="51" t="n">
        <v>44459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inlineStr">
        <is>
          <t>98105</t>
        </is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  <c r="V3216" s="51">
        <f>INDEX(Customers!$C$2:$C$805,MATCH(F3216,Customers!$A$2:$A$805,0))</f>
        <v/>
      </c>
      <c r="W3216">
        <f>INDEX(Customers!$D$2:$D$805,MATCH(F3216,Customers!$A$2:$A$805,0))</f>
        <v/>
      </c>
      <c r="X3216">
        <f>YEAR(C3216)</f>
        <v/>
      </c>
      <c r="Y3216">
        <f>X3216-YEAR(V3216)+1</f>
        <v/>
      </c>
    </row>
    <row r="3217">
      <c r="A3217" t="n">
        <v>3216</v>
      </c>
      <c r="B3217" t="inlineStr">
        <is>
          <t>US-2021-150630</t>
        </is>
      </c>
      <c r="C3217" s="51" t="n">
        <v>44456</v>
      </c>
      <c r="D3217" s="51" t="n">
        <v>44460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inlineStr">
        <is>
          <t>19140</t>
        </is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  <c r="V3217" s="51">
        <f>INDEX(Customers!$C$2:$C$805,MATCH(F3217,Customers!$A$2:$A$805,0))</f>
        <v/>
      </c>
      <c r="W3217">
        <f>INDEX(Customers!$D$2:$D$805,MATCH(F3217,Customers!$A$2:$A$805,0))</f>
        <v/>
      </c>
      <c r="X3217">
        <f>YEAR(C3217)</f>
        <v/>
      </c>
      <c r="Y3217">
        <f>X3217-YEAR(V3217)+1</f>
        <v/>
      </c>
    </row>
    <row r="3218">
      <c r="A3218" t="n">
        <v>3217</v>
      </c>
      <c r="B3218" t="inlineStr">
        <is>
          <t>US-2021-126977</t>
        </is>
      </c>
      <c r="C3218" s="51" t="n">
        <v>44456</v>
      </c>
      <c r="D3218" s="51" t="n">
        <v>44462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inlineStr">
        <is>
          <t>10035</t>
        </is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  <c r="V3218" s="51">
        <f>INDEX(Customers!$C$2:$C$805,MATCH(F3218,Customers!$A$2:$A$805,0))</f>
        <v/>
      </c>
      <c r="W3218">
        <f>INDEX(Customers!$D$2:$D$805,MATCH(F3218,Customers!$A$2:$A$805,0))</f>
        <v/>
      </c>
      <c r="X3218">
        <f>YEAR(C3218)</f>
        <v/>
      </c>
      <c r="Y3218">
        <f>X3218-YEAR(V3218)+1</f>
        <v/>
      </c>
    </row>
    <row r="3219">
      <c r="A3219" t="n">
        <v>3218</v>
      </c>
      <c r="B3219" t="inlineStr">
        <is>
          <t>US-2021-126977</t>
        </is>
      </c>
      <c r="C3219" s="51" t="n">
        <v>44456</v>
      </c>
      <c r="D3219" s="51" t="n">
        <v>44462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  <c r="V3219" s="51">
        <f>INDEX(Customers!$C$2:$C$805,MATCH(F3219,Customers!$A$2:$A$805,0))</f>
        <v/>
      </c>
      <c r="W3219">
        <f>INDEX(Customers!$D$2:$D$805,MATCH(F3219,Customers!$A$2:$A$805,0))</f>
        <v/>
      </c>
      <c r="X3219">
        <f>YEAR(C3219)</f>
        <v/>
      </c>
      <c r="Y3219">
        <f>X3219-YEAR(V3219)+1</f>
        <v/>
      </c>
    </row>
    <row r="3220">
      <c r="A3220" t="n">
        <v>3219</v>
      </c>
      <c r="B3220" t="inlineStr">
        <is>
          <t>US-2021-133025</t>
        </is>
      </c>
      <c r="C3220" s="51" t="n">
        <v>44456</v>
      </c>
      <c r="D3220" s="51" t="n">
        <v>44458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inlineStr">
        <is>
          <t>90036</t>
        </is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  <c r="V3220" s="51">
        <f>INDEX(Customers!$C$2:$C$805,MATCH(F3220,Customers!$A$2:$A$805,0))</f>
        <v/>
      </c>
      <c r="W3220">
        <f>INDEX(Customers!$D$2:$D$805,MATCH(F3220,Customers!$A$2:$A$805,0))</f>
        <v/>
      </c>
      <c r="X3220">
        <f>YEAR(C3220)</f>
        <v/>
      </c>
      <c r="Y3220">
        <f>X3220-YEAR(V3220)+1</f>
        <v/>
      </c>
    </row>
    <row r="3221">
      <c r="A3221" t="n">
        <v>3220</v>
      </c>
      <c r="B3221" t="inlineStr">
        <is>
          <t>US-2021-126977</t>
        </is>
      </c>
      <c r="C3221" s="51" t="n">
        <v>44456</v>
      </c>
      <c r="D3221" s="51" t="n">
        <v>44462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  <c r="V3221" s="51">
        <f>INDEX(Customers!$C$2:$C$805,MATCH(F3221,Customers!$A$2:$A$805,0))</f>
        <v/>
      </c>
      <c r="W3221">
        <f>INDEX(Customers!$D$2:$D$805,MATCH(F3221,Customers!$A$2:$A$805,0))</f>
        <v/>
      </c>
      <c r="X3221">
        <f>YEAR(C3221)</f>
        <v/>
      </c>
      <c r="Y3221">
        <f>X3221-YEAR(V3221)+1</f>
        <v/>
      </c>
    </row>
    <row r="3222">
      <c r="A3222" t="n">
        <v>3221</v>
      </c>
      <c r="B3222" t="inlineStr">
        <is>
          <t>US-2021-126977</t>
        </is>
      </c>
      <c r="C3222" s="51" t="n">
        <v>44456</v>
      </c>
      <c r="D3222" s="51" t="n">
        <v>44462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inlineStr">
        <is>
          <t>10035</t>
        </is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  <c r="V3222" s="51">
        <f>INDEX(Customers!$C$2:$C$805,MATCH(F3222,Customers!$A$2:$A$805,0))</f>
        <v/>
      </c>
      <c r="W3222">
        <f>INDEX(Customers!$D$2:$D$805,MATCH(F3222,Customers!$A$2:$A$805,0))</f>
        <v/>
      </c>
      <c r="X3222">
        <f>YEAR(C3222)</f>
        <v/>
      </c>
      <c r="Y3222">
        <f>X3222-YEAR(V3222)+1</f>
        <v/>
      </c>
    </row>
    <row r="3223">
      <c r="A3223" t="n">
        <v>3222</v>
      </c>
      <c r="B3223" t="inlineStr">
        <is>
          <t>US-2021-141145</t>
        </is>
      </c>
      <c r="C3223" s="51" t="n">
        <v>44456</v>
      </c>
      <c r="D3223" s="51" t="n">
        <v>44462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32839</t>
        </is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  <c r="V3223" s="51">
        <f>INDEX(Customers!$C$2:$C$805,MATCH(F3223,Customers!$A$2:$A$805,0))</f>
        <v/>
      </c>
      <c r="W3223">
        <f>INDEX(Customers!$D$2:$D$805,MATCH(F3223,Customers!$A$2:$A$805,0))</f>
        <v/>
      </c>
      <c r="X3223">
        <f>YEAR(C3223)</f>
        <v/>
      </c>
      <c r="Y3223">
        <f>X3223-YEAR(V3223)+1</f>
        <v/>
      </c>
    </row>
    <row r="3224">
      <c r="A3224" t="n">
        <v>3223</v>
      </c>
      <c r="B3224" t="inlineStr">
        <is>
          <t>US-2021-126977</t>
        </is>
      </c>
      <c r="C3224" s="51" t="n">
        <v>44456</v>
      </c>
      <c r="D3224" s="51" t="n">
        <v>44462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inlineStr">
        <is>
          <t>10035</t>
        </is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  <c r="V3224" s="51">
        <f>INDEX(Customers!$C$2:$C$805,MATCH(F3224,Customers!$A$2:$A$805,0))</f>
        <v/>
      </c>
      <c r="W3224">
        <f>INDEX(Customers!$D$2:$D$805,MATCH(F3224,Customers!$A$2:$A$805,0))</f>
        <v/>
      </c>
      <c r="X3224">
        <f>YEAR(C3224)</f>
        <v/>
      </c>
      <c r="Y3224">
        <f>X3224-YEAR(V3224)+1</f>
        <v/>
      </c>
    </row>
    <row r="3225">
      <c r="A3225" t="n">
        <v>3224</v>
      </c>
      <c r="B3225" t="inlineStr">
        <is>
          <t>US-2021-126977</t>
        </is>
      </c>
      <c r="C3225" s="51" t="n">
        <v>44456</v>
      </c>
      <c r="D3225" s="51" t="n">
        <v>44462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inlineStr">
        <is>
          <t>10035</t>
        </is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  <c r="V3225" s="51">
        <f>INDEX(Customers!$C$2:$C$805,MATCH(F3225,Customers!$A$2:$A$805,0))</f>
        <v/>
      </c>
      <c r="W3225">
        <f>INDEX(Customers!$D$2:$D$805,MATCH(F3225,Customers!$A$2:$A$805,0))</f>
        <v/>
      </c>
      <c r="X3225">
        <f>YEAR(C3225)</f>
        <v/>
      </c>
      <c r="Y3225">
        <f>X3225-YEAR(V3225)+1</f>
        <v/>
      </c>
    </row>
    <row r="3226">
      <c r="A3226" t="n">
        <v>3225</v>
      </c>
      <c r="B3226" t="inlineStr">
        <is>
          <t>US-2021-126977</t>
        </is>
      </c>
      <c r="C3226" s="51" t="n">
        <v>44456</v>
      </c>
      <c r="D3226" s="51" t="n">
        <v>44462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inlineStr">
        <is>
          <t>10035</t>
        </is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  <c r="V3226" s="51">
        <f>INDEX(Customers!$C$2:$C$805,MATCH(F3226,Customers!$A$2:$A$805,0))</f>
        <v/>
      </c>
      <c r="W3226">
        <f>INDEX(Customers!$D$2:$D$805,MATCH(F3226,Customers!$A$2:$A$805,0))</f>
        <v/>
      </c>
      <c r="X3226">
        <f>YEAR(C3226)</f>
        <v/>
      </c>
      <c r="Y3226">
        <f>X3226-YEAR(V3226)+1</f>
        <v/>
      </c>
    </row>
    <row r="3227">
      <c r="A3227" t="n">
        <v>3226</v>
      </c>
      <c r="B3227" t="inlineStr">
        <is>
          <t>US-2021-167745</t>
        </is>
      </c>
      <c r="C3227" s="51" t="n">
        <v>44457</v>
      </c>
      <c r="D3227" s="51" t="n">
        <v>44462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inlineStr">
        <is>
          <t>90049</t>
        </is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  <c r="V3227" s="51">
        <f>INDEX(Customers!$C$2:$C$805,MATCH(F3227,Customers!$A$2:$A$805,0))</f>
        <v/>
      </c>
      <c r="W3227">
        <f>INDEX(Customers!$D$2:$D$805,MATCH(F3227,Customers!$A$2:$A$805,0))</f>
        <v/>
      </c>
      <c r="X3227">
        <f>YEAR(C3227)</f>
        <v/>
      </c>
      <c r="Y3227">
        <f>X3227-YEAR(V3227)+1</f>
        <v/>
      </c>
    </row>
    <row r="3228">
      <c r="A3228" t="n">
        <v>3227</v>
      </c>
      <c r="B3228" t="inlineStr">
        <is>
          <t>US-2021-167745</t>
        </is>
      </c>
      <c r="C3228" s="51" t="n">
        <v>44457</v>
      </c>
      <c r="D3228" s="51" t="n">
        <v>44462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inlineStr">
        <is>
          <t>90049</t>
        </is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  <c r="V3228" s="51">
        <f>INDEX(Customers!$C$2:$C$805,MATCH(F3228,Customers!$A$2:$A$805,0))</f>
        <v/>
      </c>
      <c r="W3228">
        <f>INDEX(Customers!$D$2:$D$805,MATCH(F3228,Customers!$A$2:$A$805,0))</f>
        <v/>
      </c>
      <c r="X3228">
        <f>YEAR(C3228)</f>
        <v/>
      </c>
      <c r="Y3228">
        <f>X3228-YEAR(V3228)+1</f>
        <v/>
      </c>
    </row>
    <row r="3229">
      <c r="A3229" t="n">
        <v>3228</v>
      </c>
      <c r="B3229" t="inlineStr">
        <is>
          <t>US-2021-109575</t>
        </is>
      </c>
      <c r="C3229" s="51" t="n">
        <v>44457</v>
      </c>
      <c r="D3229" s="51" t="n">
        <v>44462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inlineStr">
        <is>
          <t>20735</t>
        </is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  <c r="V3229" s="51">
        <f>INDEX(Customers!$C$2:$C$805,MATCH(F3229,Customers!$A$2:$A$805,0))</f>
        <v/>
      </c>
      <c r="W3229">
        <f>INDEX(Customers!$D$2:$D$805,MATCH(F3229,Customers!$A$2:$A$805,0))</f>
        <v/>
      </c>
      <c r="X3229">
        <f>YEAR(C3229)</f>
        <v/>
      </c>
      <c r="Y3229">
        <f>X3229-YEAR(V3229)+1</f>
        <v/>
      </c>
    </row>
    <row r="3230">
      <c r="A3230" t="n">
        <v>3229</v>
      </c>
      <c r="B3230" t="inlineStr">
        <is>
          <t>US-2021-149713</t>
        </is>
      </c>
      <c r="C3230" s="51" t="n">
        <v>44457</v>
      </c>
      <c r="D3230" s="51" t="n">
        <v>44461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inlineStr">
        <is>
          <t>90805</t>
        </is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  <c r="V3230" s="51">
        <f>INDEX(Customers!$C$2:$C$805,MATCH(F3230,Customers!$A$2:$A$805,0))</f>
        <v/>
      </c>
      <c r="W3230">
        <f>INDEX(Customers!$D$2:$D$805,MATCH(F3230,Customers!$A$2:$A$805,0))</f>
        <v/>
      </c>
      <c r="X3230">
        <f>YEAR(C3230)</f>
        <v/>
      </c>
      <c r="Y3230">
        <f>X3230-YEAR(V3230)+1</f>
        <v/>
      </c>
    </row>
    <row r="3231">
      <c r="A3231" t="n">
        <v>3230</v>
      </c>
      <c r="B3231" t="inlineStr">
        <is>
          <t>US-2021-150511</t>
        </is>
      </c>
      <c r="C3231" s="51" t="n">
        <v>44457</v>
      </c>
      <c r="D3231" s="51" t="n">
        <v>44463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inlineStr">
        <is>
          <t>98198</t>
        </is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  <c r="V3231" s="51">
        <f>INDEX(Customers!$C$2:$C$805,MATCH(F3231,Customers!$A$2:$A$805,0))</f>
        <v/>
      </c>
      <c r="W3231">
        <f>INDEX(Customers!$D$2:$D$805,MATCH(F3231,Customers!$A$2:$A$805,0))</f>
        <v/>
      </c>
      <c r="X3231">
        <f>YEAR(C3231)</f>
        <v/>
      </c>
      <c r="Y3231">
        <f>X3231-YEAR(V3231)+1</f>
        <v/>
      </c>
    </row>
    <row r="3232">
      <c r="A3232" t="n">
        <v>3231</v>
      </c>
      <c r="B3232" t="inlineStr">
        <is>
          <t>US-2021-149713</t>
        </is>
      </c>
      <c r="C3232" s="51" t="n">
        <v>44457</v>
      </c>
      <c r="D3232" s="51" t="n">
        <v>44461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inlineStr">
        <is>
          <t>90805</t>
        </is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  <c r="V3232" s="51">
        <f>INDEX(Customers!$C$2:$C$805,MATCH(F3232,Customers!$A$2:$A$805,0))</f>
        <v/>
      </c>
      <c r="W3232">
        <f>INDEX(Customers!$D$2:$D$805,MATCH(F3232,Customers!$A$2:$A$805,0))</f>
        <v/>
      </c>
      <c r="X3232">
        <f>YEAR(C3232)</f>
        <v/>
      </c>
      <c r="Y3232">
        <f>X3232-YEAR(V3232)+1</f>
        <v/>
      </c>
    </row>
    <row r="3233">
      <c r="A3233" t="n">
        <v>3232</v>
      </c>
      <c r="B3233" t="inlineStr">
        <is>
          <t>US-2021-109575</t>
        </is>
      </c>
      <c r="C3233" s="51" t="n">
        <v>44457</v>
      </c>
      <c r="D3233" s="51" t="n">
        <v>44462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inlineStr">
        <is>
          <t>20735</t>
        </is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  <c r="V3233" s="51">
        <f>INDEX(Customers!$C$2:$C$805,MATCH(F3233,Customers!$A$2:$A$805,0))</f>
        <v/>
      </c>
      <c r="W3233">
        <f>INDEX(Customers!$D$2:$D$805,MATCH(F3233,Customers!$A$2:$A$805,0))</f>
        <v/>
      </c>
      <c r="X3233">
        <f>YEAR(C3233)</f>
        <v/>
      </c>
      <c r="Y3233">
        <f>X3233-YEAR(V3233)+1</f>
        <v/>
      </c>
    </row>
    <row r="3234">
      <c r="A3234" t="n">
        <v>3233</v>
      </c>
      <c r="B3234" t="inlineStr">
        <is>
          <t>US-2021-101154</t>
        </is>
      </c>
      <c r="C3234" s="51" t="n">
        <v>44457</v>
      </c>
      <c r="D3234" s="51" t="n">
        <v>44460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inlineStr">
        <is>
          <t>92105</t>
        </is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  <c r="V3234" s="51">
        <f>INDEX(Customers!$C$2:$C$805,MATCH(F3234,Customers!$A$2:$A$805,0))</f>
        <v/>
      </c>
      <c r="W3234">
        <f>INDEX(Customers!$D$2:$D$805,MATCH(F3234,Customers!$A$2:$A$805,0))</f>
        <v/>
      </c>
      <c r="X3234">
        <f>YEAR(C3234)</f>
        <v/>
      </c>
      <c r="Y3234">
        <f>X3234-YEAR(V3234)+1</f>
        <v/>
      </c>
    </row>
    <row r="3235">
      <c r="A3235" t="n">
        <v>3234</v>
      </c>
      <c r="B3235" t="inlineStr">
        <is>
          <t>US-2021-109575</t>
        </is>
      </c>
      <c r="C3235" s="51" t="n">
        <v>44457</v>
      </c>
      <c r="D3235" s="51" t="n">
        <v>44462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inlineStr">
        <is>
          <t>20735</t>
        </is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  <c r="V3235" s="51">
        <f>INDEX(Customers!$C$2:$C$805,MATCH(F3235,Customers!$A$2:$A$805,0))</f>
        <v/>
      </c>
      <c r="W3235">
        <f>INDEX(Customers!$D$2:$D$805,MATCH(F3235,Customers!$A$2:$A$805,0))</f>
        <v/>
      </c>
      <c r="X3235">
        <f>YEAR(C3235)</f>
        <v/>
      </c>
      <c r="Y3235">
        <f>X3235-YEAR(V3235)+1</f>
        <v/>
      </c>
    </row>
    <row r="3236">
      <c r="A3236" t="n">
        <v>3235</v>
      </c>
      <c r="B3236" t="inlineStr">
        <is>
          <t>US-2021-149713</t>
        </is>
      </c>
      <c r="C3236" s="51" t="n">
        <v>44457</v>
      </c>
      <c r="D3236" s="51" t="n">
        <v>44461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inlineStr">
        <is>
          <t>90805</t>
        </is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  <c r="V3236" s="51">
        <f>INDEX(Customers!$C$2:$C$805,MATCH(F3236,Customers!$A$2:$A$805,0))</f>
        <v/>
      </c>
      <c r="W3236">
        <f>INDEX(Customers!$D$2:$D$805,MATCH(F3236,Customers!$A$2:$A$805,0))</f>
        <v/>
      </c>
      <c r="X3236">
        <f>YEAR(C3236)</f>
        <v/>
      </c>
      <c r="Y3236">
        <f>X3236-YEAR(V3236)+1</f>
        <v/>
      </c>
    </row>
    <row r="3237">
      <c r="A3237" t="n">
        <v>3236</v>
      </c>
      <c r="B3237" t="inlineStr">
        <is>
          <t>US-2021-167745</t>
        </is>
      </c>
      <c r="C3237" s="51" t="n">
        <v>44457</v>
      </c>
      <c r="D3237" s="51" t="n">
        <v>44462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inlineStr">
        <is>
          <t>90049</t>
        </is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  <c r="V3237" s="51">
        <f>INDEX(Customers!$C$2:$C$805,MATCH(F3237,Customers!$A$2:$A$805,0))</f>
        <v/>
      </c>
      <c r="W3237">
        <f>INDEX(Customers!$D$2:$D$805,MATCH(F3237,Customers!$A$2:$A$805,0))</f>
        <v/>
      </c>
      <c r="X3237">
        <f>YEAR(C3237)</f>
        <v/>
      </c>
      <c r="Y3237">
        <f>X3237-YEAR(V3237)+1</f>
        <v/>
      </c>
    </row>
    <row r="3238">
      <c r="A3238" t="n">
        <v>3237</v>
      </c>
      <c r="B3238" t="inlineStr">
        <is>
          <t>US-2021-142202</t>
        </is>
      </c>
      <c r="C3238" s="51" t="n">
        <v>44457</v>
      </c>
      <c r="D3238" s="51" t="n">
        <v>44462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inlineStr">
        <is>
          <t>32216</t>
        </is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  <c r="V3238" s="51">
        <f>INDEX(Customers!$C$2:$C$805,MATCH(F3238,Customers!$A$2:$A$805,0))</f>
        <v/>
      </c>
      <c r="W3238">
        <f>INDEX(Customers!$D$2:$D$805,MATCH(F3238,Customers!$A$2:$A$805,0))</f>
        <v/>
      </c>
      <c r="X3238">
        <f>YEAR(C3238)</f>
        <v/>
      </c>
      <c r="Y3238">
        <f>X3238-YEAR(V3238)+1</f>
        <v/>
      </c>
    </row>
    <row r="3239">
      <c r="A3239" t="n">
        <v>3238</v>
      </c>
      <c r="B3239" t="inlineStr">
        <is>
          <t>US-2021-109575</t>
        </is>
      </c>
      <c r="C3239" s="51" t="n">
        <v>44457</v>
      </c>
      <c r="D3239" s="51" t="n">
        <v>44462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inlineStr">
        <is>
          <t>20735</t>
        </is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  <c r="V3239" s="51">
        <f>INDEX(Customers!$C$2:$C$805,MATCH(F3239,Customers!$A$2:$A$805,0))</f>
        <v/>
      </c>
      <c r="W3239">
        <f>INDEX(Customers!$D$2:$D$805,MATCH(F3239,Customers!$A$2:$A$805,0))</f>
        <v/>
      </c>
      <c r="X3239">
        <f>YEAR(C3239)</f>
        <v/>
      </c>
      <c r="Y3239">
        <f>X3239-YEAR(V3239)+1</f>
        <v/>
      </c>
    </row>
    <row r="3240">
      <c r="A3240" t="n">
        <v>3239</v>
      </c>
      <c r="B3240" t="inlineStr">
        <is>
          <t>US-2021-109575</t>
        </is>
      </c>
      <c r="C3240" s="51" t="n">
        <v>44457</v>
      </c>
      <c r="D3240" s="51" t="n">
        <v>44462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inlineStr">
        <is>
          <t>20735</t>
        </is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  <c r="V3240" s="51">
        <f>INDEX(Customers!$C$2:$C$805,MATCH(F3240,Customers!$A$2:$A$805,0))</f>
        <v/>
      </c>
      <c r="W3240">
        <f>INDEX(Customers!$D$2:$D$805,MATCH(F3240,Customers!$A$2:$A$805,0))</f>
        <v/>
      </c>
      <c r="X3240">
        <f>YEAR(C3240)</f>
        <v/>
      </c>
      <c r="Y3240">
        <f>X3240-YEAR(V3240)+1</f>
        <v/>
      </c>
    </row>
    <row r="3241">
      <c r="A3241" t="n">
        <v>3240</v>
      </c>
      <c r="B3241" t="inlineStr">
        <is>
          <t>US-2021-115847</t>
        </is>
      </c>
      <c r="C3241" s="51" t="n">
        <v>44458</v>
      </c>
      <c r="D3241" s="51" t="n">
        <v>44463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inlineStr">
        <is>
          <t>22204</t>
        </is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  <c r="V3241" s="51">
        <f>INDEX(Customers!$C$2:$C$805,MATCH(F3241,Customers!$A$2:$A$805,0))</f>
        <v/>
      </c>
      <c r="W3241">
        <f>INDEX(Customers!$D$2:$D$805,MATCH(F3241,Customers!$A$2:$A$805,0))</f>
        <v/>
      </c>
      <c r="X3241">
        <f>YEAR(C3241)</f>
        <v/>
      </c>
      <c r="Y3241">
        <f>X3241-YEAR(V3241)+1</f>
        <v/>
      </c>
    </row>
    <row r="3242">
      <c r="A3242" t="n">
        <v>3241</v>
      </c>
      <c r="B3242" t="inlineStr">
        <is>
          <t>US-2021-149517</t>
        </is>
      </c>
      <c r="C3242" s="51" t="n">
        <v>44458</v>
      </c>
      <c r="D3242" s="51" t="n">
        <v>44462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inlineStr">
        <is>
          <t>95823</t>
        </is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  <c r="V3242" s="51">
        <f>INDEX(Customers!$C$2:$C$805,MATCH(F3242,Customers!$A$2:$A$805,0))</f>
        <v/>
      </c>
      <c r="W3242">
        <f>INDEX(Customers!$D$2:$D$805,MATCH(F3242,Customers!$A$2:$A$805,0))</f>
        <v/>
      </c>
      <c r="X3242">
        <f>YEAR(C3242)</f>
        <v/>
      </c>
      <c r="Y3242">
        <f>X3242-YEAR(V3242)+1</f>
        <v/>
      </c>
    </row>
    <row r="3243">
      <c r="A3243" t="n">
        <v>3242</v>
      </c>
      <c r="B3243" t="inlineStr">
        <is>
          <t>US-2021-137603</t>
        </is>
      </c>
      <c r="C3243" s="51" t="n">
        <v>44458</v>
      </c>
      <c r="D3243" s="51" t="n">
        <v>44463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inlineStr">
        <is>
          <t>87505</t>
        </is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  <c r="V3243" s="51">
        <f>INDEX(Customers!$C$2:$C$805,MATCH(F3243,Customers!$A$2:$A$805,0))</f>
        <v/>
      </c>
      <c r="W3243">
        <f>INDEX(Customers!$D$2:$D$805,MATCH(F3243,Customers!$A$2:$A$805,0))</f>
        <v/>
      </c>
      <c r="X3243">
        <f>YEAR(C3243)</f>
        <v/>
      </c>
      <c r="Y3243">
        <f>X3243-YEAR(V3243)+1</f>
        <v/>
      </c>
    </row>
    <row r="3244">
      <c r="A3244" t="n">
        <v>3243</v>
      </c>
      <c r="B3244" t="inlineStr">
        <is>
          <t>US-2021-132815</t>
        </is>
      </c>
      <c r="C3244" s="51" t="n">
        <v>44458</v>
      </c>
      <c r="D3244" s="51" t="n">
        <v>44461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inlineStr">
        <is>
          <t>90008</t>
        </is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  <c r="V3244" s="51">
        <f>INDEX(Customers!$C$2:$C$805,MATCH(F3244,Customers!$A$2:$A$805,0))</f>
        <v/>
      </c>
      <c r="W3244">
        <f>INDEX(Customers!$D$2:$D$805,MATCH(F3244,Customers!$A$2:$A$805,0))</f>
        <v/>
      </c>
      <c r="X3244">
        <f>YEAR(C3244)</f>
        <v/>
      </c>
      <c r="Y3244">
        <f>X3244-YEAR(V3244)+1</f>
        <v/>
      </c>
    </row>
    <row r="3245">
      <c r="A3245" t="n">
        <v>3244</v>
      </c>
      <c r="B3245" t="inlineStr">
        <is>
          <t>US-2021-147102</t>
        </is>
      </c>
      <c r="C3245" s="51" t="n">
        <v>44458</v>
      </c>
      <c r="D3245" s="51" t="n">
        <v>44465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inlineStr">
        <is>
          <t>31907</t>
        </is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  <c r="V3245" s="51">
        <f>INDEX(Customers!$C$2:$C$805,MATCH(F3245,Customers!$A$2:$A$805,0))</f>
        <v/>
      </c>
      <c r="W3245">
        <f>INDEX(Customers!$D$2:$D$805,MATCH(F3245,Customers!$A$2:$A$805,0))</f>
        <v/>
      </c>
      <c r="X3245">
        <f>YEAR(C3245)</f>
        <v/>
      </c>
      <c r="Y3245">
        <f>X3245-YEAR(V3245)+1</f>
        <v/>
      </c>
    </row>
    <row r="3246">
      <c r="A3246" t="n">
        <v>3245</v>
      </c>
      <c r="B3246" t="inlineStr">
        <is>
          <t>US-2021-135489</t>
        </is>
      </c>
      <c r="C3246" s="51" t="n">
        <v>44458</v>
      </c>
      <c r="D3246" s="51" t="n">
        <v>44461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inlineStr">
        <is>
          <t>10024</t>
        </is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  <c r="V3246" s="51">
        <f>INDEX(Customers!$C$2:$C$805,MATCH(F3246,Customers!$A$2:$A$805,0))</f>
        <v/>
      </c>
      <c r="W3246">
        <f>INDEX(Customers!$D$2:$D$805,MATCH(F3246,Customers!$A$2:$A$805,0))</f>
        <v/>
      </c>
      <c r="X3246">
        <f>YEAR(C3246)</f>
        <v/>
      </c>
      <c r="Y3246">
        <f>X3246-YEAR(V3246)+1</f>
        <v/>
      </c>
    </row>
    <row r="3247">
      <c r="A3247" t="n">
        <v>3246</v>
      </c>
      <c r="B3247" t="inlineStr">
        <is>
          <t>US-2021-126970</t>
        </is>
      </c>
      <c r="C3247" s="51" t="n">
        <v>44459</v>
      </c>
      <c r="D3247" s="51" t="n">
        <v>44463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inlineStr">
        <is>
          <t>60540</t>
        </is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  <c r="V3247" s="51">
        <f>INDEX(Customers!$C$2:$C$805,MATCH(F3247,Customers!$A$2:$A$805,0))</f>
        <v/>
      </c>
      <c r="W3247">
        <f>INDEX(Customers!$D$2:$D$805,MATCH(F3247,Customers!$A$2:$A$805,0))</f>
        <v/>
      </c>
      <c r="X3247">
        <f>YEAR(C3247)</f>
        <v/>
      </c>
      <c r="Y3247">
        <f>X3247-YEAR(V3247)+1</f>
        <v/>
      </c>
    </row>
    <row r="3248">
      <c r="A3248" t="n">
        <v>3247</v>
      </c>
      <c r="B3248" t="inlineStr">
        <is>
          <t>US-2021-141565</t>
        </is>
      </c>
      <c r="C3248" s="51" t="n">
        <v>44459</v>
      </c>
      <c r="D3248" s="51" t="n">
        <v>44463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inlineStr">
        <is>
          <t>37211</t>
        </is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  <c r="V3248" s="51">
        <f>INDEX(Customers!$C$2:$C$805,MATCH(F3248,Customers!$A$2:$A$805,0))</f>
        <v/>
      </c>
      <c r="W3248">
        <f>INDEX(Customers!$D$2:$D$805,MATCH(F3248,Customers!$A$2:$A$805,0))</f>
        <v/>
      </c>
      <c r="X3248">
        <f>YEAR(C3248)</f>
        <v/>
      </c>
      <c r="Y3248">
        <f>X3248-YEAR(V3248)+1</f>
        <v/>
      </c>
    </row>
    <row r="3249">
      <c r="A3249" t="n">
        <v>3248</v>
      </c>
      <c r="B3249" t="inlineStr">
        <is>
          <t>US-2021-153738</t>
        </is>
      </c>
      <c r="C3249" s="51" t="n">
        <v>44459</v>
      </c>
      <c r="D3249" s="51" t="n">
        <v>44461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inlineStr">
        <is>
          <t>01841</t>
        </is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  <c r="V3249" s="51">
        <f>INDEX(Customers!$C$2:$C$805,MATCH(F3249,Customers!$A$2:$A$805,0))</f>
        <v/>
      </c>
      <c r="W3249">
        <f>INDEX(Customers!$D$2:$D$805,MATCH(F3249,Customers!$A$2:$A$805,0))</f>
        <v/>
      </c>
      <c r="X3249">
        <f>YEAR(C3249)</f>
        <v/>
      </c>
      <c r="Y3249">
        <f>X3249-YEAR(V3249)+1</f>
        <v/>
      </c>
    </row>
    <row r="3250">
      <c r="A3250" t="n">
        <v>3249</v>
      </c>
      <c r="B3250" t="inlineStr">
        <is>
          <t>US-2021-156013</t>
        </is>
      </c>
      <c r="C3250" s="51" t="n">
        <v>44459</v>
      </c>
      <c r="D3250" s="51" t="n">
        <v>44465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inlineStr">
        <is>
          <t>11561</t>
        </is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  <c r="V3250" s="51">
        <f>INDEX(Customers!$C$2:$C$805,MATCH(F3250,Customers!$A$2:$A$805,0))</f>
        <v/>
      </c>
      <c r="W3250">
        <f>INDEX(Customers!$D$2:$D$805,MATCH(F3250,Customers!$A$2:$A$805,0))</f>
        <v/>
      </c>
      <c r="X3250">
        <f>YEAR(C3250)</f>
        <v/>
      </c>
      <c r="Y3250">
        <f>X3250-YEAR(V3250)+1</f>
        <v/>
      </c>
    </row>
    <row r="3251">
      <c r="A3251" t="n">
        <v>3250</v>
      </c>
      <c r="B3251" t="inlineStr">
        <is>
          <t>US-2021-151470</t>
        </is>
      </c>
      <c r="C3251" s="51" t="n">
        <v>44459</v>
      </c>
      <c r="D3251" s="51" t="n">
        <v>44465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inlineStr">
        <is>
          <t>89115</t>
        </is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  <c r="V3251" s="51">
        <f>INDEX(Customers!$C$2:$C$805,MATCH(F3251,Customers!$A$2:$A$805,0))</f>
        <v/>
      </c>
      <c r="W3251">
        <f>INDEX(Customers!$D$2:$D$805,MATCH(F3251,Customers!$A$2:$A$805,0))</f>
        <v/>
      </c>
      <c r="X3251">
        <f>YEAR(C3251)</f>
        <v/>
      </c>
      <c r="Y3251">
        <f>X3251-YEAR(V3251)+1</f>
        <v/>
      </c>
    </row>
    <row r="3252">
      <c r="A3252" t="n">
        <v>3251</v>
      </c>
      <c r="B3252" t="inlineStr">
        <is>
          <t>US-2021-156013</t>
        </is>
      </c>
      <c r="C3252" s="51" t="n">
        <v>44459</v>
      </c>
      <c r="D3252" s="51" t="n">
        <v>44465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inlineStr">
        <is>
          <t>11561</t>
        </is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  <c r="V3252" s="51">
        <f>INDEX(Customers!$C$2:$C$805,MATCH(F3252,Customers!$A$2:$A$805,0))</f>
        <v/>
      </c>
      <c r="W3252">
        <f>INDEX(Customers!$D$2:$D$805,MATCH(F3252,Customers!$A$2:$A$805,0))</f>
        <v/>
      </c>
      <c r="X3252">
        <f>YEAR(C3252)</f>
        <v/>
      </c>
      <c r="Y3252">
        <f>X3252-YEAR(V3252)+1</f>
        <v/>
      </c>
    </row>
    <row r="3253">
      <c r="A3253" t="n">
        <v>3252</v>
      </c>
      <c r="B3253" t="inlineStr">
        <is>
          <t>US-2021-141565</t>
        </is>
      </c>
      <c r="C3253" s="51" t="n">
        <v>44459</v>
      </c>
      <c r="D3253" s="51" t="n">
        <v>44463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inlineStr">
        <is>
          <t>37211</t>
        </is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  <c r="V3253" s="51">
        <f>INDEX(Customers!$C$2:$C$805,MATCH(F3253,Customers!$A$2:$A$805,0))</f>
        <v/>
      </c>
      <c r="W3253">
        <f>INDEX(Customers!$D$2:$D$805,MATCH(F3253,Customers!$A$2:$A$805,0))</f>
        <v/>
      </c>
      <c r="X3253">
        <f>YEAR(C3253)</f>
        <v/>
      </c>
      <c r="Y3253">
        <f>X3253-YEAR(V3253)+1</f>
        <v/>
      </c>
    </row>
    <row r="3254">
      <c r="A3254" t="n">
        <v>3253</v>
      </c>
      <c r="B3254" t="inlineStr">
        <is>
          <t>CA-2021-153738</t>
        </is>
      </c>
      <c r="C3254" s="51" t="n">
        <v>44459</v>
      </c>
      <c r="D3254" s="51" t="n">
        <v>44461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  <c r="V3254" s="51">
        <f>INDEX(Customers!$C$2:$C$805,MATCH(F3254,Customers!$A$2:$A$805,0))</f>
        <v/>
      </c>
      <c r="W3254">
        <f>INDEX(Customers!$D$2:$D$805,MATCH(F3254,Customers!$A$2:$A$805,0))</f>
        <v/>
      </c>
      <c r="X3254">
        <f>YEAR(C3254)</f>
        <v/>
      </c>
      <c r="Y3254">
        <f>X3254-YEAR(V3254)+1</f>
        <v/>
      </c>
    </row>
    <row r="3255">
      <c r="A3255" t="n">
        <v>3254</v>
      </c>
      <c r="B3255" t="inlineStr">
        <is>
          <t>US-2021-168480</t>
        </is>
      </c>
      <c r="C3255" s="51" t="n">
        <v>44460</v>
      </c>
      <c r="D3255" s="51" t="n">
        <v>44466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inlineStr">
        <is>
          <t>48146</t>
        </is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  <c r="V3255" s="51">
        <f>INDEX(Customers!$C$2:$C$805,MATCH(F3255,Customers!$A$2:$A$805,0))</f>
        <v/>
      </c>
      <c r="W3255">
        <f>INDEX(Customers!$D$2:$D$805,MATCH(F3255,Customers!$A$2:$A$805,0))</f>
        <v/>
      </c>
      <c r="X3255">
        <f>YEAR(C3255)</f>
        <v/>
      </c>
      <c r="Y3255">
        <f>X3255-YEAR(V3255)+1</f>
        <v/>
      </c>
    </row>
    <row r="3256">
      <c r="A3256" t="n">
        <v>3255</v>
      </c>
      <c r="B3256" t="inlineStr">
        <is>
          <t>US-2021-158421</t>
        </is>
      </c>
      <c r="C3256" s="51" t="n">
        <v>44460</v>
      </c>
      <c r="D3256" s="51" t="n">
        <v>44465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inlineStr">
        <is>
          <t>29203</t>
        </is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  <c r="V3256" s="51">
        <f>INDEX(Customers!$C$2:$C$805,MATCH(F3256,Customers!$A$2:$A$805,0))</f>
        <v/>
      </c>
      <c r="W3256">
        <f>INDEX(Customers!$D$2:$D$805,MATCH(F3256,Customers!$A$2:$A$805,0))</f>
        <v/>
      </c>
      <c r="X3256">
        <f>YEAR(C3256)</f>
        <v/>
      </c>
      <c r="Y3256">
        <f>X3256-YEAR(V3256)+1</f>
        <v/>
      </c>
    </row>
    <row r="3257">
      <c r="A3257" t="n">
        <v>3256</v>
      </c>
      <c r="B3257" t="inlineStr">
        <is>
          <t>US-2021-117800</t>
        </is>
      </c>
      <c r="C3257" s="51" t="n">
        <v>44460</v>
      </c>
      <c r="D3257" s="51" t="n">
        <v>44465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inlineStr">
        <is>
          <t>02149</t>
        </is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  <c r="V3257" s="51">
        <f>INDEX(Customers!$C$2:$C$805,MATCH(F3257,Customers!$A$2:$A$805,0))</f>
        <v/>
      </c>
      <c r="W3257">
        <f>INDEX(Customers!$D$2:$D$805,MATCH(F3257,Customers!$A$2:$A$805,0))</f>
        <v/>
      </c>
      <c r="X3257">
        <f>YEAR(C3257)</f>
        <v/>
      </c>
      <c r="Y3257">
        <f>X3257-YEAR(V3257)+1</f>
        <v/>
      </c>
    </row>
    <row r="3258">
      <c r="A3258" t="n">
        <v>3257</v>
      </c>
      <c r="B3258" t="inlineStr">
        <is>
          <t>US-2021-149972</t>
        </is>
      </c>
      <c r="C3258" s="51" t="n">
        <v>44460</v>
      </c>
      <c r="D3258" s="51" t="n">
        <v>44462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90036</t>
        </is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  <c r="V3258" s="51">
        <f>INDEX(Customers!$C$2:$C$805,MATCH(F3258,Customers!$A$2:$A$805,0))</f>
        <v/>
      </c>
      <c r="W3258">
        <f>INDEX(Customers!$D$2:$D$805,MATCH(F3258,Customers!$A$2:$A$805,0))</f>
        <v/>
      </c>
      <c r="X3258">
        <f>YEAR(C3258)</f>
        <v/>
      </c>
      <c r="Y3258">
        <f>X3258-YEAR(V3258)+1</f>
        <v/>
      </c>
    </row>
    <row r="3259">
      <c r="A3259" t="n">
        <v>3258</v>
      </c>
      <c r="B3259" t="inlineStr">
        <is>
          <t>US-2021-126697</t>
        </is>
      </c>
      <c r="C3259" s="51" t="n">
        <v>44460</v>
      </c>
      <c r="D3259" s="51" t="n">
        <v>44463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inlineStr">
        <is>
          <t>77041</t>
        </is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  <c r="V3259" s="51">
        <f>INDEX(Customers!$C$2:$C$805,MATCH(F3259,Customers!$A$2:$A$805,0))</f>
        <v/>
      </c>
      <c r="W3259">
        <f>INDEX(Customers!$D$2:$D$805,MATCH(F3259,Customers!$A$2:$A$805,0))</f>
        <v/>
      </c>
      <c r="X3259">
        <f>YEAR(C3259)</f>
        <v/>
      </c>
      <c r="Y3259">
        <f>X3259-YEAR(V3259)+1</f>
        <v/>
      </c>
    </row>
    <row r="3260">
      <c r="A3260" t="n">
        <v>3259</v>
      </c>
      <c r="B3260" t="inlineStr">
        <is>
          <t>US-2021-127593</t>
        </is>
      </c>
      <c r="C3260" s="51" t="n">
        <v>44460</v>
      </c>
      <c r="D3260" s="51" t="n">
        <v>44460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inlineStr">
        <is>
          <t>02169</t>
        </is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  <c r="V3260" s="51">
        <f>INDEX(Customers!$C$2:$C$805,MATCH(F3260,Customers!$A$2:$A$805,0))</f>
        <v/>
      </c>
      <c r="W3260">
        <f>INDEX(Customers!$D$2:$D$805,MATCH(F3260,Customers!$A$2:$A$805,0))</f>
        <v/>
      </c>
      <c r="X3260">
        <f>YEAR(C3260)</f>
        <v/>
      </c>
      <c r="Y3260">
        <f>X3260-YEAR(V3260)+1</f>
        <v/>
      </c>
    </row>
    <row r="3261">
      <c r="A3261" t="n">
        <v>3260</v>
      </c>
      <c r="B3261" t="inlineStr">
        <is>
          <t>US-2021-168480</t>
        </is>
      </c>
      <c r="C3261" s="51" t="n">
        <v>44460</v>
      </c>
      <c r="D3261" s="51" t="n">
        <v>44466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inlineStr">
        <is>
          <t>48146</t>
        </is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  <c r="V3261" s="51">
        <f>INDEX(Customers!$C$2:$C$805,MATCH(F3261,Customers!$A$2:$A$805,0))</f>
        <v/>
      </c>
      <c r="W3261">
        <f>INDEX(Customers!$D$2:$D$805,MATCH(F3261,Customers!$A$2:$A$805,0))</f>
        <v/>
      </c>
      <c r="X3261">
        <f>YEAR(C3261)</f>
        <v/>
      </c>
      <c r="Y3261">
        <f>X3261-YEAR(V3261)+1</f>
        <v/>
      </c>
    </row>
    <row r="3262">
      <c r="A3262" t="n">
        <v>3261</v>
      </c>
      <c r="B3262" t="inlineStr">
        <is>
          <t>US-2021-158421</t>
        </is>
      </c>
      <c r="C3262" s="51" t="n">
        <v>44460</v>
      </c>
      <c r="D3262" s="51" t="n">
        <v>44465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inlineStr">
        <is>
          <t>29203</t>
        </is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  <c r="V3262" s="51">
        <f>INDEX(Customers!$C$2:$C$805,MATCH(F3262,Customers!$A$2:$A$805,0))</f>
        <v/>
      </c>
      <c r="W3262">
        <f>INDEX(Customers!$D$2:$D$805,MATCH(F3262,Customers!$A$2:$A$805,0))</f>
        <v/>
      </c>
      <c r="X3262">
        <f>YEAR(C3262)</f>
        <v/>
      </c>
      <c r="Y3262">
        <f>X3262-YEAR(V3262)+1</f>
        <v/>
      </c>
    </row>
    <row r="3263">
      <c r="A3263" t="n">
        <v>3262</v>
      </c>
      <c r="B3263" t="inlineStr">
        <is>
          <t>US-2021-158421</t>
        </is>
      </c>
      <c r="C3263" s="51" t="n">
        <v>44460</v>
      </c>
      <c r="D3263" s="51" t="n">
        <v>44465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inlineStr">
        <is>
          <t>29203</t>
        </is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  <c r="V3263" s="51">
        <f>INDEX(Customers!$C$2:$C$805,MATCH(F3263,Customers!$A$2:$A$805,0))</f>
        <v/>
      </c>
      <c r="W3263">
        <f>INDEX(Customers!$D$2:$D$805,MATCH(F3263,Customers!$A$2:$A$805,0))</f>
        <v/>
      </c>
      <c r="X3263">
        <f>YEAR(C3263)</f>
        <v/>
      </c>
      <c r="Y3263">
        <f>X3263-YEAR(V3263)+1</f>
        <v/>
      </c>
    </row>
    <row r="3264">
      <c r="A3264" t="n">
        <v>3263</v>
      </c>
      <c r="B3264" t="inlineStr">
        <is>
          <t>US-2021-149972</t>
        </is>
      </c>
      <c r="C3264" s="51" t="n">
        <v>44460</v>
      </c>
      <c r="D3264" s="51" t="n">
        <v>44462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90036</t>
        </is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  <c r="V3264" s="51">
        <f>INDEX(Customers!$C$2:$C$805,MATCH(F3264,Customers!$A$2:$A$805,0))</f>
        <v/>
      </c>
      <c r="W3264">
        <f>INDEX(Customers!$D$2:$D$805,MATCH(F3264,Customers!$A$2:$A$805,0))</f>
        <v/>
      </c>
      <c r="X3264">
        <f>YEAR(C3264)</f>
        <v/>
      </c>
      <c r="Y3264">
        <f>X3264-YEAR(V3264)+1</f>
        <v/>
      </c>
    </row>
    <row r="3265">
      <c r="A3265" t="n">
        <v>3264</v>
      </c>
      <c r="B3265" t="inlineStr">
        <is>
          <t>US-2021-158421</t>
        </is>
      </c>
      <c r="C3265" s="51" t="n">
        <v>44460</v>
      </c>
      <c r="D3265" s="51" t="n">
        <v>44465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inlineStr">
        <is>
          <t>29203</t>
        </is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  <c r="V3265" s="51">
        <f>INDEX(Customers!$C$2:$C$805,MATCH(F3265,Customers!$A$2:$A$805,0))</f>
        <v/>
      </c>
      <c r="W3265">
        <f>INDEX(Customers!$D$2:$D$805,MATCH(F3265,Customers!$A$2:$A$805,0))</f>
        <v/>
      </c>
      <c r="X3265">
        <f>YEAR(C3265)</f>
        <v/>
      </c>
      <c r="Y3265">
        <f>X3265-YEAR(V3265)+1</f>
        <v/>
      </c>
    </row>
    <row r="3266">
      <c r="A3266" t="n">
        <v>3265</v>
      </c>
      <c r="B3266" t="inlineStr">
        <is>
          <t>US-2021-158421</t>
        </is>
      </c>
      <c r="C3266" s="51" t="n">
        <v>44460</v>
      </c>
      <c r="D3266" s="51" t="n">
        <v>44465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inlineStr">
        <is>
          <t>29203</t>
        </is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  <c r="V3266" s="51">
        <f>INDEX(Customers!$C$2:$C$805,MATCH(F3266,Customers!$A$2:$A$805,0))</f>
        <v/>
      </c>
      <c r="W3266">
        <f>INDEX(Customers!$D$2:$D$805,MATCH(F3266,Customers!$A$2:$A$805,0))</f>
        <v/>
      </c>
      <c r="X3266">
        <f>YEAR(C3266)</f>
        <v/>
      </c>
      <c r="Y3266">
        <f>X3266-YEAR(V3266)+1</f>
        <v/>
      </c>
    </row>
    <row r="3267">
      <c r="A3267" t="n">
        <v>3266</v>
      </c>
      <c r="B3267" t="inlineStr">
        <is>
          <t>US-2021-158421</t>
        </is>
      </c>
      <c r="C3267" s="51" t="n">
        <v>44460</v>
      </c>
      <c r="D3267" s="51" t="n">
        <v>44465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inlineStr">
        <is>
          <t>29203</t>
        </is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  <c r="V3267" s="51">
        <f>INDEX(Customers!$C$2:$C$805,MATCH(F3267,Customers!$A$2:$A$805,0))</f>
        <v/>
      </c>
      <c r="W3267">
        <f>INDEX(Customers!$D$2:$D$805,MATCH(F3267,Customers!$A$2:$A$805,0))</f>
        <v/>
      </c>
      <c r="X3267">
        <f>YEAR(C3267)</f>
        <v/>
      </c>
      <c r="Y3267">
        <f>X3267-YEAR(V3267)+1</f>
        <v/>
      </c>
    </row>
    <row r="3268">
      <c r="A3268" t="n">
        <v>3267</v>
      </c>
      <c r="B3268" t="inlineStr">
        <is>
          <t>US-2021-102036</t>
        </is>
      </c>
      <c r="C3268" s="51" t="n">
        <v>44460</v>
      </c>
      <c r="D3268" s="51" t="n">
        <v>44466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inlineStr">
        <is>
          <t>98105</t>
        </is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  <c r="V3268" s="51">
        <f>INDEX(Customers!$C$2:$C$805,MATCH(F3268,Customers!$A$2:$A$805,0))</f>
        <v/>
      </c>
      <c r="W3268">
        <f>INDEX(Customers!$D$2:$D$805,MATCH(F3268,Customers!$A$2:$A$805,0))</f>
        <v/>
      </c>
      <c r="X3268">
        <f>YEAR(C3268)</f>
        <v/>
      </c>
      <c r="Y3268">
        <f>X3268-YEAR(V3268)+1</f>
        <v/>
      </c>
    </row>
    <row r="3269">
      <c r="A3269" t="n">
        <v>3268</v>
      </c>
      <c r="B3269" t="inlineStr">
        <is>
          <t>US-2021-158421</t>
        </is>
      </c>
      <c r="C3269" s="51" t="n">
        <v>44460</v>
      </c>
      <c r="D3269" s="51" t="n">
        <v>44465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inlineStr">
        <is>
          <t>29203</t>
        </is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  <c r="V3269" s="51">
        <f>INDEX(Customers!$C$2:$C$805,MATCH(F3269,Customers!$A$2:$A$805,0))</f>
        <v/>
      </c>
      <c r="W3269">
        <f>INDEX(Customers!$D$2:$D$805,MATCH(F3269,Customers!$A$2:$A$805,0))</f>
        <v/>
      </c>
      <c r="X3269">
        <f>YEAR(C3269)</f>
        <v/>
      </c>
      <c r="Y3269">
        <f>X3269-YEAR(V3269)+1</f>
        <v/>
      </c>
    </row>
    <row r="3270">
      <c r="A3270" t="n">
        <v>3269</v>
      </c>
      <c r="B3270" t="inlineStr">
        <is>
          <t>US-2021-126697</t>
        </is>
      </c>
      <c r="C3270" s="51" t="n">
        <v>44460</v>
      </c>
      <c r="D3270" s="51" t="n">
        <v>44463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inlineStr">
        <is>
          <t>77041</t>
        </is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  <c r="V3270" s="51">
        <f>INDEX(Customers!$C$2:$C$805,MATCH(F3270,Customers!$A$2:$A$805,0))</f>
        <v/>
      </c>
      <c r="W3270">
        <f>INDEX(Customers!$D$2:$D$805,MATCH(F3270,Customers!$A$2:$A$805,0))</f>
        <v/>
      </c>
      <c r="X3270">
        <f>YEAR(C3270)</f>
        <v/>
      </c>
      <c r="Y3270">
        <f>X3270-YEAR(V3270)+1</f>
        <v/>
      </c>
    </row>
    <row r="3271">
      <c r="A3271" t="n">
        <v>3270</v>
      </c>
      <c r="B3271" t="inlineStr">
        <is>
          <t>US-2021-158421</t>
        </is>
      </c>
      <c r="C3271" s="51" t="n">
        <v>44460</v>
      </c>
      <c r="D3271" s="51" t="n">
        <v>44465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inlineStr">
        <is>
          <t>29203</t>
        </is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  <c r="V3271" s="51">
        <f>INDEX(Customers!$C$2:$C$805,MATCH(F3271,Customers!$A$2:$A$805,0))</f>
        <v/>
      </c>
      <c r="W3271">
        <f>INDEX(Customers!$D$2:$D$805,MATCH(F3271,Customers!$A$2:$A$805,0))</f>
        <v/>
      </c>
      <c r="X3271">
        <f>YEAR(C3271)</f>
        <v/>
      </c>
      <c r="Y3271">
        <f>X3271-YEAR(V3271)+1</f>
        <v/>
      </c>
    </row>
    <row r="3272">
      <c r="A3272" t="n">
        <v>3271</v>
      </c>
      <c r="B3272" t="inlineStr">
        <is>
          <t>US-2021-117800</t>
        </is>
      </c>
      <c r="C3272" s="51" t="n">
        <v>44460</v>
      </c>
      <c r="D3272" s="51" t="n">
        <v>44465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inlineStr">
        <is>
          <t>02149</t>
        </is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  <c r="V3272" s="51">
        <f>INDEX(Customers!$C$2:$C$805,MATCH(F3272,Customers!$A$2:$A$805,0))</f>
        <v/>
      </c>
      <c r="W3272">
        <f>INDEX(Customers!$D$2:$D$805,MATCH(F3272,Customers!$A$2:$A$805,0))</f>
        <v/>
      </c>
      <c r="X3272">
        <f>YEAR(C3272)</f>
        <v/>
      </c>
      <c r="Y3272">
        <f>X3272-YEAR(V3272)+1</f>
        <v/>
      </c>
    </row>
    <row r="3273">
      <c r="A3273" t="n">
        <v>3272</v>
      </c>
      <c r="B3273" t="inlineStr">
        <is>
          <t>US-2021-158421</t>
        </is>
      </c>
      <c r="C3273" s="51" t="n">
        <v>44460</v>
      </c>
      <c r="D3273" s="51" t="n">
        <v>44465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inlineStr">
        <is>
          <t>29203</t>
        </is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  <c r="V3273" s="51">
        <f>INDEX(Customers!$C$2:$C$805,MATCH(F3273,Customers!$A$2:$A$805,0))</f>
        <v/>
      </c>
      <c r="W3273">
        <f>INDEX(Customers!$D$2:$D$805,MATCH(F3273,Customers!$A$2:$A$805,0))</f>
        <v/>
      </c>
      <c r="X3273">
        <f>YEAR(C3273)</f>
        <v/>
      </c>
      <c r="Y3273">
        <f>X3273-YEAR(V3273)+1</f>
        <v/>
      </c>
    </row>
    <row r="3274">
      <c r="A3274" t="n">
        <v>3273</v>
      </c>
      <c r="B3274" t="inlineStr">
        <is>
          <t>US-2021-126697</t>
        </is>
      </c>
      <c r="C3274" s="51" t="n">
        <v>44460</v>
      </c>
      <c r="D3274" s="51" t="n">
        <v>44463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inlineStr">
        <is>
          <t>77041</t>
        </is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  <c r="V3274" s="51">
        <f>INDEX(Customers!$C$2:$C$805,MATCH(F3274,Customers!$A$2:$A$805,0))</f>
        <v/>
      </c>
      <c r="W3274">
        <f>INDEX(Customers!$D$2:$D$805,MATCH(F3274,Customers!$A$2:$A$805,0))</f>
        <v/>
      </c>
      <c r="X3274">
        <f>YEAR(C3274)</f>
        <v/>
      </c>
      <c r="Y3274">
        <f>X3274-YEAR(V3274)+1</f>
        <v/>
      </c>
    </row>
    <row r="3275">
      <c r="A3275" t="n">
        <v>3274</v>
      </c>
      <c r="B3275" t="inlineStr">
        <is>
          <t>US-2021-134992</t>
        </is>
      </c>
      <c r="C3275" s="51" t="n">
        <v>44461</v>
      </c>
      <c r="D3275" s="51" t="n">
        <v>44465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inlineStr">
        <is>
          <t>22204</t>
        </is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  <c r="V3275" s="51">
        <f>INDEX(Customers!$C$2:$C$805,MATCH(F3275,Customers!$A$2:$A$805,0))</f>
        <v/>
      </c>
      <c r="W3275">
        <f>INDEX(Customers!$D$2:$D$805,MATCH(F3275,Customers!$A$2:$A$805,0))</f>
        <v/>
      </c>
      <c r="X3275">
        <f>YEAR(C3275)</f>
        <v/>
      </c>
      <c r="Y3275">
        <f>X3275-YEAR(V3275)+1</f>
        <v/>
      </c>
    </row>
    <row r="3276">
      <c r="A3276" t="n">
        <v>3275</v>
      </c>
      <c r="B3276" t="inlineStr">
        <is>
          <t>US-2021-112571</t>
        </is>
      </c>
      <c r="C3276" s="51" t="n">
        <v>44461</v>
      </c>
      <c r="D3276" s="51" t="n">
        <v>44461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inlineStr">
        <is>
          <t>92054</t>
        </is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  <c r="V3276" s="51">
        <f>INDEX(Customers!$C$2:$C$805,MATCH(F3276,Customers!$A$2:$A$805,0))</f>
        <v/>
      </c>
      <c r="W3276">
        <f>INDEX(Customers!$D$2:$D$805,MATCH(F3276,Customers!$A$2:$A$805,0))</f>
        <v/>
      </c>
      <c r="X3276">
        <f>YEAR(C3276)</f>
        <v/>
      </c>
      <c r="Y3276">
        <f>X3276-YEAR(V3276)+1</f>
        <v/>
      </c>
    </row>
    <row r="3277">
      <c r="A3277" t="n">
        <v>3276</v>
      </c>
      <c r="B3277" t="inlineStr">
        <is>
          <t>US-2021-168760</t>
        </is>
      </c>
      <c r="C3277" s="51" t="n">
        <v>44461</v>
      </c>
      <c r="D3277" s="51" t="n">
        <v>44465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inlineStr">
        <is>
          <t>90049</t>
        </is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  <c r="V3277" s="51">
        <f>INDEX(Customers!$C$2:$C$805,MATCH(F3277,Customers!$A$2:$A$805,0))</f>
        <v/>
      </c>
      <c r="W3277">
        <f>INDEX(Customers!$D$2:$D$805,MATCH(F3277,Customers!$A$2:$A$805,0))</f>
        <v/>
      </c>
      <c r="X3277">
        <f>YEAR(C3277)</f>
        <v/>
      </c>
      <c r="Y3277">
        <f>X3277-YEAR(V3277)+1</f>
        <v/>
      </c>
    </row>
    <row r="3278">
      <c r="A3278" t="n">
        <v>3277</v>
      </c>
      <c r="B3278" t="inlineStr">
        <is>
          <t>US-2021-102260</t>
        </is>
      </c>
      <c r="C3278" s="51" t="n">
        <v>44461</v>
      </c>
      <c r="D3278" s="51" t="n">
        <v>44465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inlineStr">
        <is>
          <t>37064</t>
        </is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  <c r="V3278" s="51">
        <f>INDEX(Customers!$C$2:$C$805,MATCH(F3278,Customers!$A$2:$A$805,0))</f>
        <v/>
      </c>
      <c r="W3278">
        <f>INDEX(Customers!$D$2:$D$805,MATCH(F3278,Customers!$A$2:$A$805,0))</f>
        <v/>
      </c>
      <c r="X3278">
        <f>YEAR(C3278)</f>
        <v/>
      </c>
      <c r="Y3278">
        <f>X3278-YEAR(V3278)+1</f>
        <v/>
      </c>
    </row>
    <row r="3279">
      <c r="A3279" t="n">
        <v>3278</v>
      </c>
      <c r="B3279" t="inlineStr">
        <is>
          <t>US-2021-102260</t>
        </is>
      </c>
      <c r="C3279" s="51" t="n">
        <v>44461</v>
      </c>
      <c r="D3279" s="51" t="n">
        <v>44465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inlineStr">
        <is>
          <t>37064</t>
        </is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  <c r="V3279" s="51">
        <f>INDEX(Customers!$C$2:$C$805,MATCH(F3279,Customers!$A$2:$A$805,0))</f>
        <v/>
      </c>
      <c r="W3279">
        <f>INDEX(Customers!$D$2:$D$805,MATCH(F3279,Customers!$A$2:$A$805,0))</f>
        <v/>
      </c>
      <c r="X3279">
        <f>YEAR(C3279)</f>
        <v/>
      </c>
      <c r="Y3279">
        <f>X3279-YEAR(V3279)+1</f>
        <v/>
      </c>
    </row>
    <row r="3280">
      <c r="A3280" t="n">
        <v>3279</v>
      </c>
      <c r="B3280" t="inlineStr">
        <is>
          <t>US-2021-102260</t>
        </is>
      </c>
      <c r="C3280" s="51" t="n">
        <v>44461</v>
      </c>
      <c r="D3280" s="51" t="n">
        <v>44465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inlineStr">
        <is>
          <t>37064</t>
        </is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  <c r="V3280" s="51">
        <f>INDEX(Customers!$C$2:$C$805,MATCH(F3280,Customers!$A$2:$A$805,0))</f>
        <v/>
      </c>
      <c r="W3280">
        <f>INDEX(Customers!$D$2:$D$805,MATCH(F3280,Customers!$A$2:$A$805,0))</f>
        <v/>
      </c>
      <c r="X3280">
        <f>YEAR(C3280)</f>
        <v/>
      </c>
      <c r="Y3280">
        <f>X3280-YEAR(V3280)+1</f>
        <v/>
      </c>
    </row>
    <row r="3281">
      <c r="A3281" t="n">
        <v>3280</v>
      </c>
      <c r="B3281" t="inlineStr">
        <is>
          <t>US-2021-134992</t>
        </is>
      </c>
      <c r="C3281" s="51" t="n">
        <v>44461</v>
      </c>
      <c r="D3281" s="51" t="n">
        <v>44465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inlineStr">
        <is>
          <t>22204</t>
        </is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  <c r="V3281" s="51">
        <f>INDEX(Customers!$C$2:$C$805,MATCH(F3281,Customers!$A$2:$A$805,0))</f>
        <v/>
      </c>
      <c r="W3281">
        <f>INDEX(Customers!$D$2:$D$805,MATCH(F3281,Customers!$A$2:$A$805,0))</f>
        <v/>
      </c>
      <c r="X3281">
        <f>YEAR(C3281)</f>
        <v/>
      </c>
      <c r="Y3281">
        <f>X3281-YEAR(V3281)+1</f>
        <v/>
      </c>
    </row>
    <row r="3282">
      <c r="A3282" t="n">
        <v>3281</v>
      </c>
      <c r="B3282" t="inlineStr">
        <is>
          <t>US-2021-102260</t>
        </is>
      </c>
      <c r="C3282" s="51" t="n">
        <v>44461</v>
      </c>
      <c r="D3282" s="51" t="n">
        <v>44465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inlineStr">
        <is>
          <t>37064</t>
        </is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  <c r="V3282" s="51">
        <f>INDEX(Customers!$C$2:$C$805,MATCH(F3282,Customers!$A$2:$A$805,0))</f>
        <v/>
      </c>
      <c r="W3282">
        <f>INDEX(Customers!$D$2:$D$805,MATCH(F3282,Customers!$A$2:$A$805,0))</f>
        <v/>
      </c>
      <c r="X3282">
        <f>YEAR(C3282)</f>
        <v/>
      </c>
      <c r="Y3282">
        <f>X3282-YEAR(V3282)+1</f>
        <v/>
      </c>
    </row>
    <row r="3283">
      <c r="A3283" t="n">
        <v>3282</v>
      </c>
      <c r="B3283" t="inlineStr">
        <is>
          <t>US-2021-102260</t>
        </is>
      </c>
      <c r="C3283" s="51" t="n">
        <v>44461</v>
      </c>
      <c r="D3283" s="51" t="n">
        <v>44465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inlineStr">
        <is>
          <t>37064</t>
        </is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  <c r="V3283" s="51">
        <f>INDEX(Customers!$C$2:$C$805,MATCH(F3283,Customers!$A$2:$A$805,0))</f>
        <v/>
      </c>
      <c r="W3283">
        <f>INDEX(Customers!$D$2:$D$805,MATCH(F3283,Customers!$A$2:$A$805,0))</f>
        <v/>
      </c>
      <c r="X3283">
        <f>YEAR(C3283)</f>
        <v/>
      </c>
      <c r="Y3283">
        <f>X3283-YEAR(V3283)+1</f>
        <v/>
      </c>
    </row>
    <row r="3284">
      <c r="A3284" t="n">
        <v>3283</v>
      </c>
      <c r="B3284" t="inlineStr">
        <is>
          <t>US-2021-115343</t>
        </is>
      </c>
      <c r="C3284" s="51" t="n">
        <v>44461</v>
      </c>
      <c r="D3284" s="51" t="n">
        <v>44464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inlineStr">
        <is>
          <t>19143</t>
        </is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  <c r="V3284" s="51">
        <f>INDEX(Customers!$C$2:$C$805,MATCH(F3284,Customers!$A$2:$A$805,0))</f>
        <v/>
      </c>
      <c r="W3284">
        <f>INDEX(Customers!$D$2:$D$805,MATCH(F3284,Customers!$A$2:$A$805,0))</f>
        <v/>
      </c>
      <c r="X3284">
        <f>YEAR(C3284)</f>
        <v/>
      </c>
      <c r="Y3284">
        <f>X3284-YEAR(V3284)+1</f>
        <v/>
      </c>
    </row>
    <row r="3285">
      <c r="A3285" t="n">
        <v>3284</v>
      </c>
      <c r="B3285" t="inlineStr">
        <is>
          <t>US-2021-115343</t>
        </is>
      </c>
      <c r="C3285" s="51" t="n">
        <v>44461</v>
      </c>
      <c r="D3285" s="51" t="n">
        <v>44464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inlineStr">
        <is>
          <t>19143</t>
        </is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  <c r="V3285" s="51">
        <f>INDEX(Customers!$C$2:$C$805,MATCH(F3285,Customers!$A$2:$A$805,0))</f>
        <v/>
      </c>
      <c r="W3285">
        <f>INDEX(Customers!$D$2:$D$805,MATCH(F3285,Customers!$A$2:$A$805,0))</f>
        <v/>
      </c>
      <c r="X3285">
        <f>YEAR(C3285)</f>
        <v/>
      </c>
      <c r="Y3285">
        <f>X3285-YEAR(V3285)+1</f>
        <v/>
      </c>
    </row>
    <row r="3286">
      <c r="A3286" t="n">
        <v>3285</v>
      </c>
      <c r="B3286" t="inlineStr">
        <is>
          <t>US-2021-153381</t>
        </is>
      </c>
      <c r="C3286" s="51" t="n">
        <v>44463</v>
      </c>
      <c r="D3286" s="51" t="n">
        <v>44467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inlineStr">
        <is>
          <t>52001</t>
        </is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  <c r="V3286" s="51">
        <f>INDEX(Customers!$C$2:$C$805,MATCH(F3286,Customers!$A$2:$A$805,0))</f>
        <v/>
      </c>
      <c r="W3286">
        <f>INDEX(Customers!$D$2:$D$805,MATCH(F3286,Customers!$A$2:$A$805,0))</f>
        <v/>
      </c>
      <c r="X3286">
        <f>YEAR(C3286)</f>
        <v/>
      </c>
      <c r="Y3286">
        <f>X3286-YEAR(V3286)+1</f>
        <v/>
      </c>
    </row>
    <row r="3287">
      <c r="A3287" t="n">
        <v>3286</v>
      </c>
      <c r="B3287" t="inlineStr">
        <is>
          <t>US-2021-143119</t>
        </is>
      </c>
      <c r="C3287" s="51" t="n">
        <v>44463</v>
      </c>
      <c r="D3287" s="51" t="n">
        <v>44469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inlineStr">
        <is>
          <t>70506</t>
        </is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  <c r="V3287" s="51">
        <f>INDEX(Customers!$C$2:$C$805,MATCH(F3287,Customers!$A$2:$A$805,0))</f>
        <v/>
      </c>
      <c r="W3287">
        <f>INDEX(Customers!$D$2:$D$805,MATCH(F3287,Customers!$A$2:$A$805,0))</f>
        <v/>
      </c>
      <c r="X3287">
        <f>YEAR(C3287)</f>
        <v/>
      </c>
      <c r="Y3287">
        <f>X3287-YEAR(V3287)+1</f>
        <v/>
      </c>
    </row>
    <row r="3288">
      <c r="A3288" t="n">
        <v>3287</v>
      </c>
      <c r="B3288" t="inlineStr">
        <is>
          <t>US-2021-103835</t>
        </is>
      </c>
      <c r="C3288" s="51" t="n">
        <v>44463</v>
      </c>
      <c r="D3288" s="51" t="n">
        <v>44467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inlineStr">
        <is>
          <t>90032</t>
        </is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  <c r="V3288" s="51">
        <f>INDEX(Customers!$C$2:$C$805,MATCH(F3288,Customers!$A$2:$A$805,0))</f>
        <v/>
      </c>
      <c r="W3288">
        <f>INDEX(Customers!$D$2:$D$805,MATCH(F3288,Customers!$A$2:$A$805,0))</f>
        <v/>
      </c>
      <c r="X3288">
        <f>YEAR(C3288)</f>
        <v/>
      </c>
      <c r="Y3288">
        <f>X3288-YEAR(V3288)+1</f>
        <v/>
      </c>
    </row>
    <row r="3289">
      <c r="A3289" t="n">
        <v>3288</v>
      </c>
      <c r="B3289" t="inlineStr">
        <is>
          <t>US-2021-103835</t>
        </is>
      </c>
      <c r="C3289" s="51" t="n">
        <v>44463</v>
      </c>
      <c r="D3289" s="51" t="n">
        <v>44467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inlineStr">
        <is>
          <t>90032</t>
        </is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  <c r="V3289" s="51">
        <f>INDEX(Customers!$C$2:$C$805,MATCH(F3289,Customers!$A$2:$A$805,0))</f>
        <v/>
      </c>
      <c r="W3289">
        <f>INDEX(Customers!$D$2:$D$805,MATCH(F3289,Customers!$A$2:$A$805,0))</f>
        <v/>
      </c>
      <c r="X3289">
        <f>YEAR(C3289)</f>
        <v/>
      </c>
      <c r="Y3289">
        <f>X3289-YEAR(V3289)+1</f>
        <v/>
      </c>
    </row>
    <row r="3290">
      <c r="A3290" t="n">
        <v>3289</v>
      </c>
      <c r="B3290" t="inlineStr">
        <is>
          <t>US-2021-161466</t>
        </is>
      </c>
      <c r="C3290" s="51" t="n">
        <v>44463</v>
      </c>
      <c r="D3290" s="51" t="n">
        <v>44466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inlineStr">
        <is>
          <t>19120</t>
        </is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  <c r="V3290" s="51">
        <f>INDEX(Customers!$C$2:$C$805,MATCH(F3290,Customers!$A$2:$A$805,0))</f>
        <v/>
      </c>
      <c r="W3290">
        <f>INDEX(Customers!$D$2:$D$805,MATCH(F3290,Customers!$A$2:$A$805,0))</f>
        <v/>
      </c>
      <c r="X3290">
        <f>YEAR(C3290)</f>
        <v/>
      </c>
      <c r="Y3290">
        <f>X3290-YEAR(V3290)+1</f>
        <v/>
      </c>
    </row>
    <row r="3291">
      <c r="A3291" t="n">
        <v>3290</v>
      </c>
      <c r="B3291" t="inlineStr">
        <is>
          <t>US-2021-106873</t>
        </is>
      </c>
      <c r="C3291" s="51" t="n">
        <v>44463</v>
      </c>
      <c r="D3291" s="51" t="n">
        <v>44468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inlineStr">
        <is>
          <t>85323</t>
        </is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  <c r="V3291" s="51">
        <f>INDEX(Customers!$C$2:$C$805,MATCH(F3291,Customers!$A$2:$A$805,0))</f>
        <v/>
      </c>
      <c r="W3291">
        <f>INDEX(Customers!$D$2:$D$805,MATCH(F3291,Customers!$A$2:$A$805,0))</f>
        <v/>
      </c>
      <c r="X3291">
        <f>YEAR(C3291)</f>
        <v/>
      </c>
      <c r="Y3291">
        <f>X3291-YEAR(V3291)+1</f>
        <v/>
      </c>
    </row>
    <row r="3292">
      <c r="A3292" t="n">
        <v>3291</v>
      </c>
      <c r="B3292" t="inlineStr">
        <is>
          <t>US-2021-106873</t>
        </is>
      </c>
      <c r="C3292" s="51" t="n">
        <v>44463</v>
      </c>
      <c r="D3292" s="51" t="n">
        <v>44468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inlineStr">
        <is>
          <t>85323</t>
        </is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  <c r="V3292" s="51">
        <f>INDEX(Customers!$C$2:$C$805,MATCH(F3292,Customers!$A$2:$A$805,0))</f>
        <v/>
      </c>
      <c r="W3292">
        <f>INDEX(Customers!$D$2:$D$805,MATCH(F3292,Customers!$A$2:$A$805,0))</f>
        <v/>
      </c>
      <c r="X3292">
        <f>YEAR(C3292)</f>
        <v/>
      </c>
      <c r="Y3292">
        <f>X3292-YEAR(V3292)+1</f>
        <v/>
      </c>
    </row>
    <row r="3293">
      <c r="A3293" t="n">
        <v>3292</v>
      </c>
      <c r="B3293" t="inlineStr">
        <is>
          <t>US-2021-113131</t>
        </is>
      </c>
      <c r="C3293" s="51" t="n">
        <v>44463</v>
      </c>
      <c r="D3293" s="51" t="n">
        <v>44463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inlineStr">
        <is>
          <t>43229</t>
        </is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  <c r="V3293" s="51">
        <f>INDEX(Customers!$C$2:$C$805,MATCH(F3293,Customers!$A$2:$A$805,0))</f>
        <v/>
      </c>
      <c r="W3293">
        <f>INDEX(Customers!$D$2:$D$805,MATCH(F3293,Customers!$A$2:$A$805,0))</f>
        <v/>
      </c>
      <c r="X3293">
        <f>YEAR(C3293)</f>
        <v/>
      </c>
      <c r="Y3293">
        <f>X3293-YEAR(V3293)+1</f>
        <v/>
      </c>
    </row>
    <row r="3294">
      <c r="A3294" t="n">
        <v>3293</v>
      </c>
      <c r="B3294" t="inlineStr">
        <is>
          <t>US-2021-161830</t>
        </is>
      </c>
      <c r="C3294" s="51" t="n">
        <v>44463</v>
      </c>
      <c r="D3294" s="51" t="n">
        <v>44465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inlineStr">
        <is>
          <t>98105</t>
        </is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  <c r="V3294" s="51">
        <f>INDEX(Customers!$C$2:$C$805,MATCH(F3294,Customers!$A$2:$A$805,0))</f>
        <v/>
      </c>
      <c r="W3294">
        <f>INDEX(Customers!$D$2:$D$805,MATCH(F3294,Customers!$A$2:$A$805,0))</f>
        <v/>
      </c>
      <c r="X3294">
        <f>YEAR(C3294)</f>
        <v/>
      </c>
      <c r="Y3294">
        <f>X3294-YEAR(V3294)+1</f>
        <v/>
      </c>
    </row>
    <row r="3295">
      <c r="A3295" t="n">
        <v>3294</v>
      </c>
      <c r="B3295" t="inlineStr">
        <is>
          <t>US-2021-161830</t>
        </is>
      </c>
      <c r="C3295" s="51" t="n">
        <v>44463</v>
      </c>
      <c r="D3295" s="51" t="n">
        <v>44465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inlineStr">
        <is>
          <t>98105</t>
        </is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  <c r="V3295" s="51">
        <f>INDEX(Customers!$C$2:$C$805,MATCH(F3295,Customers!$A$2:$A$805,0))</f>
        <v/>
      </c>
      <c r="W3295">
        <f>INDEX(Customers!$D$2:$D$805,MATCH(F3295,Customers!$A$2:$A$805,0))</f>
        <v/>
      </c>
      <c r="X3295">
        <f>YEAR(C3295)</f>
        <v/>
      </c>
      <c r="Y3295">
        <f>X3295-YEAR(V3295)+1</f>
        <v/>
      </c>
    </row>
    <row r="3296">
      <c r="A3296" t="n">
        <v>3295</v>
      </c>
      <c r="B3296" t="inlineStr">
        <is>
          <t>US-2021-153381</t>
        </is>
      </c>
      <c r="C3296" s="51" t="n">
        <v>44463</v>
      </c>
      <c r="D3296" s="51" t="n">
        <v>44467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inlineStr">
        <is>
          <t>52001</t>
        </is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  <c r="V3296" s="51">
        <f>INDEX(Customers!$C$2:$C$805,MATCH(F3296,Customers!$A$2:$A$805,0))</f>
        <v/>
      </c>
      <c r="W3296">
        <f>INDEX(Customers!$D$2:$D$805,MATCH(F3296,Customers!$A$2:$A$805,0))</f>
        <v/>
      </c>
      <c r="X3296">
        <f>YEAR(C3296)</f>
        <v/>
      </c>
      <c r="Y3296">
        <f>X3296-YEAR(V3296)+1</f>
        <v/>
      </c>
    </row>
    <row r="3297">
      <c r="A3297" t="n">
        <v>3296</v>
      </c>
      <c r="B3297" t="inlineStr">
        <is>
          <t>US-2021-113131</t>
        </is>
      </c>
      <c r="C3297" s="51" t="n">
        <v>44463</v>
      </c>
      <c r="D3297" s="51" t="n">
        <v>44463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inlineStr">
        <is>
          <t>43229</t>
        </is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  <c r="V3297" s="51">
        <f>INDEX(Customers!$C$2:$C$805,MATCH(F3297,Customers!$A$2:$A$805,0))</f>
        <v/>
      </c>
      <c r="W3297">
        <f>INDEX(Customers!$D$2:$D$805,MATCH(F3297,Customers!$A$2:$A$805,0))</f>
        <v/>
      </c>
      <c r="X3297">
        <f>YEAR(C3297)</f>
        <v/>
      </c>
      <c r="Y3297">
        <f>X3297-YEAR(V3297)+1</f>
        <v/>
      </c>
    </row>
    <row r="3298">
      <c r="A3298" t="n">
        <v>3297</v>
      </c>
      <c r="B3298" t="inlineStr">
        <is>
          <t>US-2021-105508</t>
        </is>
      </c>
      <c r="C3298" s="51" t="n">
        <v>44463</v>
      </c>
      <c r="D3298" s="51" t="n">
        <v>44468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10035</t>
        </is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  <c r="V3298" s="51">
        <f>INDEX(Customers!$C$2:$C$805,MATCH(F3298,Customers!$A$2:$A$805,0))</f>
        <v/>
      </c>
      <c r="W3298">
        <f>INDEX(Customers!$D$2:$D$805,MATCH(F3298,Customers!$A$2:$A$805,0))</f>
        <v/>
      </c>
      <c r="X3298">
        <f>YEAR(C3298)</f>
        <v/>
      </c>
      <c r="Y3298">
        <f>X3298-YEAR(V3298)+1</f>
        <v/>
      </c>
    </row>
    <row r="3299">
      <c r="A3299" t="n">
        <v>3298</v>
      </c>
      <c r="B3299" t="inlineStr">
        <is>
          <t>US-2021-113131</t>
        </is>
      </c>
      <c r="C3299" s="51" t="n">
        <v>44463</v>
      </c>
      <c r="D3299" s="51" t="n">
        <v>44463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inlineStr">
        <is>
          <t>43229</t>
        </is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  <c r="V3299" s="51">
        <f>INDEX(Customers!$C$2:$C$805,MATCH(F3299,Customers!$A$2:$A$805,0))</f>
        <v/>
      </c>
      <c r="W3299">
        <f>INDEX(Customers!$D$2:$D$805,MATCH(F3299,Customers!$A$2:$A$805,0))</f>
        <v/>
      </c>
      <c r="X3299">
        <f>YEAR(C3299)</f>
        <v/>
      </c>
      <c r="Y3299">
        <f>X3299-YEAR(V3299)+1</f>
        <v/>
      </c>
    </row>
    <row r="3300">
      <c r="A3300" t="n">
        <v>3299</v>
      </c>
      <c r="B3300" t="inlineStr">
        <is>
          <t>US-2021-113131</t>
        </is>
      </c>
      <c r="C3300" s="51" t="n">
        <v>44463</v>
      </c>
      <c r="D3300" s="51" t="n">
        <v>44463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inlineStr">
        <is>
          <t>43229</t>
        </is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  <c r="V3300" s="51">
        <f>INDEX(Customers!$C$2:$C$805,MATCH(F3300,Customers!$A$2:$A$805,0))</f>
        <v/>
      </c>
      <c r="W3300">
        <f>INDEX(Customers!$D$2:$D$805,MATCH(F3300,Customers!$A$2:$A$805,0))</f>
        <v/>
      </c>
      <c r="X3300">
        <f>YEAR(C3300)</f>
        <v/>
      </c>
      <c r="Y3300">
        <f>X3300-YEAR(V3300)+1</f>
        <v/>
      </c>
    </row>
    <row r="3301">
      <c r="A3301" t="n">
        <v>3300</v>
      </c>
      <c r="B3301" t="inlineStr">
        <is>
          <t>US-2021-113131</t>
        </is>
      </c>
      <c r="C3301" s="51" t="n">
        <v>44463</v>
      </c>
      <c r="D3301" s="51" t="n">
        <v>44463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inlineStr">
        <is>
          <t>43229</t>
        </is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  <c r="V3301" s="51">
        <f>INDEX(Customers!$C$2:$C$805,MATCH(F3301,Customers!$A$2:$A$805,0))</f>
        <v/>
      </c>
      <c r="W3301">
        <f>INDEX(Customers!$D$2:$D$805,MATCH(F3301,Customers!$A$2:$A$805,0))</f>
        <v/>
      </c>
      <c r="X3301">
        <f>YEAR(C3301)</f>
        <v/>
      </c>
      <c r="Y3301">
        <f>X3301-YEAR(V3301)+1</f>
        <v/>
      </c>
    </row>
    <row r="3302">
      <c r="A3302" t="n">
        <v>3301</v>
      </c>
      <c r="B3302" t="inlineStr">
        <is>
          <t>US-2021-106873</t>
        </is>
      </c>
      <c r="C3302" s="51" t="n">
        <v>44463</v>
      </c>
      <c r="D3302" s="51" t="n">
        <v>44468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inlineStr">
        <is>
          <t>85323</t>
        </is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  <c r="V3302" s="51">
        <f>INDEX(Customers!$C$2:$C$805,MATCH(F3302,Customers!$A$2:$A$805,0))</f>
        <v/>
      </c>
      <c r="W3302">
        <f>INDEX(Customers!$D$2:$D$805,MATCH(F3302,Customers!$A$2:$A$805,0))</f>
        <v/>
      </c>
      <c r="X3302">
        <f>YEAR(C3302)</f>
        <v/>
      </c>
      <c r="Y3302">
        <f>X3302-YEAR(V3302)+1</f>
        <v/>
      </c>
    </row>
    <row r="3303">
      <c r="A3303" t="n">
        <v>3302</v>
      </c>
      <c r="B3303" t="inlineStr">
        <is>
          <t>US-2021-147816</t>
        </is>
      </c>
      <c r="C3303" s="51" t="n">
        <v>44463</v>
      </c>
      <c r="D3303" s="51" t="n">
        <v>44465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inlineStr">
        <is>
          <t>85705</t>
        </is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  <c r="V3303" s="51">
        <f>INDEX(Customers!$C$2:$C$805,MATCH(F3303,Customers!$A$2:$A$805,0))</f>
        <v/>
      </c>
      <c r="W3303">
        <f>INDEX(Customers!$D$2:$D$805,MATCH(F3303,Customers!$A$2:$A$805,0))</f>
        <v/>
      </c>
      <c r="X3303">
        <f>YEAR(C3303)</f>
        <v/>
      </c>
      <c r="Y3303">
        <f>X3303-YEAR(V3303)+1</f>
        <v/>
      </c>
    </row>
    <row r="3304">
      <c r="A3304" t="n">
        <v>3303</v>
      </c>
      <c r="B3304" t="inlineStr">
        <is>
          <t>US-2021-164308</t>
        </is>
      </c>
      <c r="C3304" s="51" t="n">
        <v>44463</v>
      </c>
      <c r="D3304" s="51" t="n">
        <v>44466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inlineStr">
        <is>
          <t>74012</t>
        </is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  <c r="V3304" s="51">
        <f>INDEX(Customers!$C$2:$C$805,MATCH(F3304,Customers!$A$2:$A$805,0))</f>
        <v/>
      </c>
      <c r="W3304">
        <f>INDEX(Customers!$D$2:$D$805,MATCH(F3304,Customers!$A$2:$A$805,0))</f>
        <v/>
      </c>
      <c r="X3304">
        <f>YEAR(C3304)</f>
        <v/>
      </c>
      <c r="Y3304">
        <f>X3304-YEAR(V3304)+1</f>
        <v/>
      </c>
    </row>
    <row r="3305">
      <c r="A3305" t="n">
        <v>3304</v>
      </c>
      <c r="B3305" t="inlineStr">
        <is>
          <t>US-2021-151869</t>
        </is>
      </c>
      <c r="C3305" s="51" t="n">
        <v>44464</v>
      </c>
      <c r="D3305" s="51" t="n">
        <v>44464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inlineStr">
        <is>
          <t>11520</t>
        </is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  <c r="V3305" s="51">
        <f>INDEX(Customers!$C$2:$C$805,MATCH(F3305,Customers!$A$2:$A$805,0))</f>
        <v/>
      </c>
      <c r="W3305">
        <f>INDEX(Customers!$D$2:$D$805,MATCH(F3305,Customers!$A$2:$A$805,0))</f>
        <v/>
      </c>
      <c r="X3305">
        <f>YEAR(C3305)</f>
        <v/>
      </c>
      <c r="Y3305">
        <f>X3305-YEAR(V3305)+1</f>
        <v/>
      </c>
    </row>
    <row r="3306">
      <c r="A3306" t="n">
        <v>3305</v>
      </c>
      <c r="B3306" t="inlineStr">
        <is>
          <t>US-2021-149083</t>
        </is>
      </c>
      <c r="C3306" s="51" t="n">
        <v>44464</v>
      </c>
      <c r="D3306" s="51" t="n">
        <v>44469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inlineStr">
        <is>
          <t>98103</t>
        </is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  <c r="V3306" s="51">
        <f>INDEX(Customers!$C$2:$C$805,MATCH(F3306,Customers!$A$2:$A$805,0))</f>
        <v/>
      </c>
      <c r="W3306">
        <f>INDEX(Customers!$D$2:$D$805,MATCH(F3306,Customers!$A$2:$A$805,0))</f>
        <v/>
      </c>
      <c r="X3306">
        <f>YEAR(C3306)</f>
        <v/>
      </c>
      <c r="Y3306">
        <f>X3306-YEAR(V3306)+1</f>
        <v/>
      </c>
    </row>
    <row r="3307">
      <c r="A3307" t="n">
        <v>3306</v>
      </c>
      <c r="B3307" t="inlineStr">
        <is>
          <t>US-2021-106320</t>
        </is>
      </c>
      <c r="C3307" s="51" t="n">
        <v>44464</v>
      </c>
      <c r="D3307" s="51" t="n">
        <v>44469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inlineStr">
        <is>
          <t>84057</t>
        </is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  <c r="V3307" s="51">
        <f>INDEX(Customers!$C$2:$C$805,MATCH(F3307,Customers!$A$2:$A$805,0))</f>
        <v/>
      </c>
      <c r="W3307">
        <f>INDEX(Customers!$D$2:$D$805,MATCH(F3307,Customers!$A$2:$A$805,0))</f>
        <v/>
      </c>
      <c r="X3307">
        <f>YEAR(C3307)</f>
        <v/>
      </c>
      <c r="Y3307">
        <f>X3307-YEAR(V3307)+1</f>
        <v/>
      </c>
    </row>
    <row r="3308">
      <c r="A3308" t="n">
        <v>3307</v>
      </c>
      <c r="B3308" t="inlineStr">
        <is>
          <t>US-2021-139738</t>
        </is>
      </c>
      <c r="C3308" s="51" t="n">
        <v>44464</v>
      </c>
      <c r="D3308" s="51" t="n">
        <v>44468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inlineStr">
        <is>
          <t>61107</t>
        </is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  <c r="V3308" s="51">
        <f>INDEX(Customers!$C$2:$C$805,MATCH(F3308,Customers!$A$2:$A$805,0))</f>
        <v/>
      </c>
      <c r="W3308">
        <f>INDEX(Customers!$D$2:$D$805,MATCH(F3308,Customers!$A$2:$A$805,0))</f>
        <v/>
      </c>
      <c r="X3308">
        <f>YEAR(C3308)</f>
        <v/>
      </c>
      <c r="Y3308">
        <f>X3308-YEAR(V3308)+1</f>
        <v/>
      </c>
    </row>
    <row r="3309">
      <c r="A3309" t="n">
        <v>3308</v>
      </c>
      <c r="B3309" t="inlineStr">
        <is>
          <t>US-2021-156510</t>
        </is>
      </c>
      <c r="C3309" s="51" t="n">
        <v>44464</v>
      </c>
      <c r="D3309" s="51" t="n">
        <v>44468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inlineStr">
        <is>
          <t>06450</t>
        </is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  <c r="V3309" s="51">
        <f>INDEX(Customers!$C$2:$C$805,MATCH(F3309,Customers!$A$2:$A$805,0))</f>
        <v/>
      </c>
      <c r="W3309">
        <f>INDEX(Customers!$D$2:$D$805,MATCH(F3309,Customers!$A$2:$A$805,0))</f>
        <v/>
      </c>
      <c r="X3309">
        <f>YEAR(C3309)</f>
        <v/>
      </c>
      <c r="Y3309">
        <f>X3309-YEAR(V3309)+1</f>
        <v/>
      </c>
    </row>
    <row r="3310">
      <c r="A3310" t="n">
        <v>3309</v>
      </c>
      <c r="B3310" t="inlineStr">
        <is>
          <t>US-2021-156510</t>
        </is>
      </c>
      <c r="C3310" s="51" t="n">
        <v>44464</v>
      </c>
      <c r="D3310" s="51" t="n">
        <v>44468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inlineStr">
        <is>
          <t>06450</t>
        </is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  <c r="V3310" s="51">
        <f>INDEX(Customers!$C$2:$C$805,MATCH(F3310,Customers!$A$2:$A$805,0))</f>
        <v/>
      </c>
      <c r="W3310">
        <f>INDEX(Customers!$D$2:$D$805,MATCH(F3310,Customers!$A$2:$A$805,0))</f>
        <v/>
      </c>
      <c r="X3310">
        <f>YEAR(C3310)</f>
        <v/>
      </c>
      <c r="Y3310">
        <f>X3310-YEAR(V3310)+1</f>
        <v/>
      </c>
    </row>
    <row r="3311">
      <c r="A3311" t="n">
        <v>3310</v>
      </c>
      <c r="B3311" t="inlineStr">
        <is>
          <t>US-2021-120845</t>
        </is>
      </c>
      <c r="C3311" s="51" t="n">
        <v>44464</v>
      </c>
      <c r="D3311" s="51" t="n">
        <v>44471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inlineStr">
        <is>
          <t>37130</t>
        </is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  <c r="V3311" s="51">
        <f>INDEX(Customers!$C$2:$C$805,MATCH(F3311,Customers!$A$2:$A$805,0))</f>
        <v/>
      </c>
      <c r="W3311">
        <f>INDEX(Customers!$D$2:$D$805,MATCH(F3311,Customers!$A$2:$A$805,0))</f>
        <v/>
      </c>
      <c r="X3311">
        <f>YEAR(C3311)</f>
        <v/>
      </c>
      <c r="Y3311">
        <f>X3311-YEAR(V3311)+1</f>
        <v/>
      </c>
    </row>
    <row r="3312">
      <c r="A3312" t="n">
        <v>3311</v>
      </c>
      <c r="B3312" t="inlineStr">
        <is>
          <t>US-2021-120845</t>
        </is>
      </c>
      <c r="C3312" s="51" t="n">
        <v>44464</v>
      </c>
      <c r="D3312" s="51" t="n">
        <v>44471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inlineStr">
        <is>
          <t>37130</t>
        </is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  <c r="V3312" s="51">
        <f>INDEX(Customers!$C$2:$C$805,MATCH(F3312,Customers!$A$2:$A$805,0))</f>
        <v/>
      </c>
      <c r="W3312">
        <f>INDEX(Customers!$D$2:$D$805,MATCH(F3312,Customers!$A$2:$A$805,0))</f>
        <v/>
      </c>
      <c r="X3312">
        <f>YEAR(C3312)</f>
        <v/>
      </c>
      <c r="Y3312">
        <f>X3312-YEAR(V3312)+1</f>
        <v/>
      </c>
    </row>
    <row r="3313">
      <c r="A3313" t="n">
        <v>3312</v>
      </c>
      <c r="B3313" t="inlineStr">
        <is>
          <t>US-2021-159779</t>
        </is>
      </c>
      <c r="C3313" s="51" t="n">
        <v>44464</v>
      </c>
      <c r="D3313" s="51" t="n">
        <v>44468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inlineStr">
        <is>
          <t>03301</t>
        </is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  <c r="V3313" s="51">
        <f>INDEX(Customers!$C$2:$C$805,MATCH(F3313,Customers!$A$2:$A$805,0))</f>
        <v/>
      </c>
      <c r="W3313">
        <f>INDEX(Customers!$D$2:$D$805,MATCH(F3313,Customers!$A$2:$A$805,0))</f>
        <v/>
      </c>
      <c r="X3313">
        <f>YEAR(C3313)</f>
        <v/>
      </c>
      <c r="Y3313">
        <f>X3313-YEAR(V3313)+1</f>
        <v/>
      </c>
    </row>
    <row r="3314">
      <c r="A3314" t="n">
        <v>3313</v>
      </c>
      <c r="B3314" t="inlineStr">
        <is>
          <t>US-2021-156335</t>
        </is>
      </c>
      <c r="C3314" s="51" t="n">
        <v>44464</v>
      </c>
      <c r="D3314" s="51" t="n">
        <v>44467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inlineStr">
        <is>
          <t>07002</t>
        </is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  <c r="V3314" s="51">
        <f>INDEX(Customers!$C$2:$C$805,MATCH(F3314,Customers!$A$2:$A$805,0))</f>
        <v/>
      </c>
      <c r="W3314">
        <f>INDEX(Customers!$D$2:$D$805,MATCH(F3314,Customers!$A$2:$A$805,0))</f>
        <v/>
      </c>
      <c r="X3314">
        <f>YEAR(C3314)</f>
        <v/>
      </c>
      <c r="Y3314">
        <f>X3314-YEAR(V3314)+1</f>
        <v/>
      </c>
    </row>
    <row r="3315">
      <c r="A3315" t="n">
        <v>3314</v>
      </c>
      <c r="B3315" t="inlineStr">
        <is>
          <t>US-2021-160787</t>
        </is>
      </c>
      <c r="C3315" s="51" t="n">
        <v>44464</v>
      </c>
      <c r="D3315" s="51" t="n">
        <v>44464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inlineStr">
        <is>
          <t>19143</t>
        </is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  <c r="V3315" s="51">
        <f>INDEX(Customers!$C$2:$C$805,MATCH(F3315,Customers!$A$2:$A$805,0))</f>
        <v/>
      </c>
      <c r="W3315">
        <f>INDEX(Customers!$D$2:$D$805,MATCH(F3315,Customers!$A$2:$A$805,0))</f>
        <v/>
      </c>
      <c r="X3315">
        <f>YEAR(C3315)</f>
        <v/>
      </c>
      <c r="Y3315">
        <f>X3315-YEAR(V3315)+1</f>
        <v/>
      </c>
    </row>
    <row r="3316">
      <c r="A3316" t="n">
        <v>3315</v>
      </c>
      <c r="B3316" t="inlineStr">
        <is>
          <t>US-2021-120845</t>
        </is>
      </c>
      <c r="C3316" s="51" t="n">
        <v>44464</v>
      </c>
      <c r="D3316" s="51" t="n">
        <v>44471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inlineStr">
        <is>
          <t>37130</t>
        </is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  <c r="V3316" s="51">
        <f>INDEX(Customers!$C$2:$C$805,MATCH(F3316,Customers!$A$2:$A$805,0))</f>
        <v/>
      </c>
      <c r="W3316">
        <f>INDEX(Customers!$D$2:$D$805,MATCH(F3316,Customers!$A$2:$A$805,0))</f>
        <v/>
      </c>
      <c r="X3316">
        <f>YEAR(C3316)</f>
        <v/>
      </c>
      <c r="Y3316">
        <f>X3316-YEAR(V3316)+1</f>
        <v/>
      </c>
    </row>
    <row r="3317">
      <c r="A3317" t="n">
        <v>3316</v>
      </c>
      <c r="B3317" t="inlineStr">
        <is>
          <t>US-2021-100573</t>
        </is>
      </c>
      <c r="C3317" s="51" t="n">
        <v>44464</v>
      </c>
      <c r="D3317" s="51" t="n">
        <v>44470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inlineStr">
        <is>
          <t>90004</t>
        </is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  <c r="V3317" s="51">
        <f>INDEX(Customers!$C$2:$C$805,MATCH(F3317,Customers!$A$2:$A$805,0))</f>
        <v/>
      </c>
      <c r="W3317">
        <f>INDEX(Customers!$D$2:$D$805,MATCH(F3317,Customers!$A$2:$A$805,0))</f>
        <v/>
      </c>
      <c r="X3317">
        <f>YEAR(C3317)</f>
        <v/>
      </c>
      <c r="Y3317">
        <f>X3317-YEAR(V3317)+1</f>
        <v/>
      </c>
    </row>
    <row r="3318">
      <c r="A3318" t="n">
        <v>3317</v>
      </c>
      <c r="B3318" t="inlineStr">
        <is>
          <t>US-2021-149083</t>
        </is>
      </c>
      <c r="C3318" s="51" t="n">
        <v>44464</v>
      </c>
      <c r="D3318" s="51" t="n">
        <v>44469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inlineStr">
        <is>
          <t>98103</t>
        </is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  <c r="V3318" s="51">
        <f>INDEX(Customers!$C$2:$C$805,MATCH(F3318,Customers!$A$2:$A$805,0))</f>
        <v/>
      </c>
      <c r="W3318">
        <f>INDEX(Customers!$D$2:$D$805,MATCH(F3318,Customers!$A$2:$A$805,0))</f>
        <v/>
      </c>
      <c r="X3318">
        <f>YEAR(C3318)</f>
        <v/>
      </c>
      <c r="Y3318">
        <f>X3318-YEAR(V3318)+1</f>
        <v/>
      </c>
    </row>
    <row r="3319">
      <c r="A3319" t="n">
        <v>3318</v>
      </c>
      <c r="B3319" t="inlineStr">
        <is>
          <t>US-2021-156510</t>
        </is>
      </c>
      <c r="C3319" s="51" t="n">
        <v>44464</v>
      </c>
      <c r="D3319" s="51" t="n">
        <v>44468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inlineStr">
        <is>
          <t>06450</t>
        </is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  <c r="V3319" s="51">
        <f>INDEX(Customers!$C$2:$C$805,MATCH(F3319,Customers!$A$2:$A$805,0))</f>
        <v/>
      </c>
      <c r="W3319">
        <f>INDEX(Customers!$D$2:$D$805,MATCH(F3319,Customers!$A$2:$A$805,0))</f>
        <v/>
      </c>
      <c r="X3319">
        <f>YEAR(C3319)</f>
        <v/>
      </c>
      <c r="Y3319">
        <f>X3319-YEAR(V3319)+1</f>
        <v/>
      </c>
    </row>
    <row r="3320">
      <c r="A3320" t="n">
        <v>3319</v>
      </c>
      <c r="B3320" t="inlineStr">
        <is>
          <t>US-2021-151869</t>
        </is>
      </c>
      <c r="C3320" s="51" t="n">
        <v>44464</v>
      </c>
      <c r="D3320" s="51" t="n">
        <v>44464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inlineStr">
        <is>
          <t>11520</t>
        </is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  <c r="V3320" s="51">
        <f>INDEX(Customers!$C$2:$C$805,MATCH(F3320,Customers!$A$2:$A$805,0))</f>
        <v/>
      </c>
      <c r="W3320">
        <f>INDEX(Customers!$D$2:$D$805,MATCH(F3320,Customers!$A$2:$A$805,0))</f>
        <v/>
      </c>
      <c r="X3320">
        <f>YEAR(C3320)</f>
        <v/>
      </c>
      <c r="Y3320">
        <f>X3320-YEAR(V3320)+1</f>
        <v/>
      </c>
    </row>
    <row r="3321">
      <c r="A3321" t="n">
        <v>3320</v>
      </c>
      <c r="B3321" t="inlineStr">
        <is>
          <t>US-2021-120845</t>
        </is>
      </c>
      <c r="C3321" s="51" t="n">
        <v>44464</v>
      </c>
      <c r="D3321" s="51" t="n">
        <v>44471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inlineStr">
        <is>
          <t>37130</t>
        </is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  <c r="V3321" s="51">
        <f>INDEX(Customers!$C$2:$C$805,MATCH(F3321,Customers!$A$2:$A$805,0))</f>
        <v/>
      </c>
      <c r="W3321">
        <f>INDEX(Customers!$D$2:$D$805,MATCH(F3321,Customers!$A$2:$A$805,0))</f>
        <v/>
      </c>
      <c r="X3321">
        <f>YEAR(C3321)</f>
        <v/>
      </c>
      <c r="Y3321">
        <f>X3321-YEAR(V3321)+1</f>
        <v/>
      </c>
    </row>
    <row r="3322">
      <c r="A3322" t="n">
        <v>3321</v>
      </c>
      <c r="B3322" t="inlineStr">
        <is>
          <t>US-2021-156335</t>
        </is>
      </c>
      <c r="C3322" s="51" t="n">
        <v>44464</v>
      </c>
      <c r="D3322" s="51" t="n">
        <v>44467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inlineStr">
        <is>
          <t>07002</t>
        </is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  <c r="V3322" s="51">
        <f>INDEX(Customers!$C$2:$C$805,MATCH(F3322,Customers!$A$2:$A$805,0))</f>
        <v/>
      </c>
      <c r="W3322">
        <f>INDEX(Customers!$D$2:$D$805,MATCH(F3322,Customers!$A$2:$A$805,0))</f>
        <v/>
      </c>
      <c r="X3322">
        <f>YEAR(C3322)</f>
        <v/>
      </c>
      <c r="Y3322">
        <f>X3322-YEAR(V3322)+1</f>
        <v/>
      </c>
    </row>
    <row r="3323">
      <c r="A3323" t="n">
        <v>3322</v>
      </c>
      <c r="B3323" t="inlineStr">
        <is>
          <t>US-2021-149083</t>
        </is>
      </c>
      <c r="C3323" s="51" t="n">
        <v>44464</v>
      </c>
      <c r="D3323" s="51" t="n">
        <v>44469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inlineStr">
        <is>
          <t>98103</t>
        </is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  <c r="V3323" s="51">
        <f>INDEX(Customers!$C$2:$C$805,MATCH(F3323,Customers!$A$2:$A$805,0))</f>
        <v/>
      </c>
      <c r="W3323">
        <f>INDEX(Customers!$D$2:$D$805,MATCH(F3323,Customers!$A$2:$A$805,0))</f>
        <v/>
      </c>
      <c r="X3323">
        <f>YEAR(C3323)</f>
        <v/>
      </c>
      <c r="Y3323">
        <f>X3323-YEAR(V3323)+1</f>
        <v/>
      </c>
    </row>
    <row r="3324">
      <c r="A3324" t="n">
        <v>3323</v>
      </c>
      <c r="B3324" t="inlineStr">
        <is>
          <t>US-2021-103933</t>
        </is>
      </c>
      <c r="C3324" s="51" t="n">
        <v>44464</v>
      </c>
      <c r="D3324" s="51" t="n">
        <v>44466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10011</t>
        </is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  <c r="V3324" s="51">
        <f>INDEX(Customers!$C$2:$C$805,MATCH(F3324,Customers!$A$2:$A$805,0))</f>
        <v/>
      </c>
      <c r="W3324">
        <f>INDEX(Customers!$D$2:$D$805,MATCH(F3324,Customers!$A$2:$A$805,0))</f>
        <v/>
      </c>
      <c r="X3324">
        <f>YEAR(C3324)</f>
        <v/>
      </c>
      <c r="Y3324">
        <f>X3324-YEAR(V3324)+1</f>
        <v/>
      </c>
    </row>
    <row r="3325">
      <c r="A3325" t="n">
        <v>3324</v>
      </c>
      <c r="B3325" t="inlineStr">
        <is>
          <t>US-2021-156335</t>
        </is>
      </c>
      <c r="C3325" s="51" t="n">
        <v>44464</v>
      </c>
      <c r="D3325" s="51" t="n">
        <v>44467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inlineStr">
        <is>
          <t>07002</t>
        </is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  <c r="V3325" s="51">
        <f>INDEX(Customers!$C$2:$C$805,MATCH(F3325,Customers!$A$2:$A$805,0))</f>
        <v/>
      </c>
      <c r="W3325">
        <f>INDEX(Customers!$D$2:$D$805,MATCH(F3325,Customers!$A$2:$A$805,0))</f>
        <v/>
      </c>
      <c r="X3325">
        <f>YEAR(C3325)</f>
        <v/>
      </c>
      <c r="Y3325">
        <f>X3325-YEAR(V3325)+1</f>
        <v/>
      </c>
    </row>
    <row r="3326">
      <c r="A3326" t="n">
        <v>3325</v>
      </c>
      <c r="B3326" t="inlineStr">
        <is>
          <t>US-2021-124800</t>
        </is>
      </c>
      <c r="C3326" s="51" t="n">
        <v>44465</v>
      </c>
      <c r="D3326" s="51" t="n">
        <v>44469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inlineStr">
        <is>
          <t>85204</t>
        </is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  <c r="V3326" s="51">
        <f>INDEX(Customers!$C$2:$C$805,MATCH(F3326,Customers!$A$2:$A$805,0))</f>
        <v/>
      </c>
      <c r="W3326">
        <f>INDEX(Customers!$D$2:$D$805,MATCH(F3326,Customers!$A$2:$A$805,0))</f>
        <v/>
      </c>
      <c r="X3326">
        <f>YEAR(C3326)</f>
        <v/>
      </c>
      <c r="Y3326">
        <f>X3326-YEAR(V3326)+1</f>
        <v/>
      </c>
    </row>
    <row r="3327">
      <c r="A3327" t="n">
        <v>3326</v>
      </c>
      <c r="B3327" t="inlineStr">
        <is>
          <t>US-2021-127173</t>
        </is>
      </c>
      <c r="C3327" s="51" t="n">
        <v>44465</v>
      </c>
      <c r="D3327" s="51" t="n">
        <v>44472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inlineStr">
        <is>
          <t>11572</t>
        </is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  <c r="V3327" s="51">
        <f>INDEX(Customers!$C$2:$C$805,MATCH(F3327,Customers!$A$2:$A$805,0))</f>
        <v/>
      </c>
      <c r="W3327">
        <f>INDEX(Customers!$D$2:$D$805,MATCH(F3327,Customers!$A$2:$A$805,0))</f>
        <v/>
      </c>
      <c r="X3327">
        <f>YEAR(C3327)</f>
        <v/>
      </c>
      <c r="Y3327">
        <f>X3327-YEAR(V3327)+1</f>
        <v/>
      </c>
    </row>
    <row r="3328">
      <c r="A3328" t="n">
        <v>3327</v>
      </c>
      <c r="B3328" t="inlineStr">
        <is>
          <t>US-2021-124800</t>
        </is>
      </c>
      <c r="C3328" s="51" t="n">
        <v>44465</v>
      </c>
      <c r="D3328" s="51" t="n">
        <v>44469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inlineStr">
        <is>
          <t>85204</t>
        </is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  <c r="V3328" s="51">
        <f>INDEX(Customers!$C$2:$C$805,MATCH(F3328,Customers!$A$2:$A$805,0))</f>
        <v/>
      </c>
      <c r="W3328">
        <f>INDEX(Customers!$D$2:$D$805,MATCH(F3328,Customers!$A$2:$A$805,0))</f>
        <v/>
      </c>
      <c r="X3328">
        <f>YEAR(C3328)</f>
        <v/>
      </c>
      <c r="Y3328">
        <f>X3328-YEAR(V3328)+1</f>
        <v/>
      </c>
    </row>
    <row r="3329">
      <c r="A3329" t="n">
        <v>3328</v>
      </c>
      <c r="B3329" t="inlineStr">
        <is>
          <t>US-2021-124800</t>
        </is>
      </c>
      <c r="C3329" s="51" t="n">
        <v>44465</v>
      </c>
      <c r="D3329" s="51" t="n">
        <v>44469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inlineStr">
        <is>
          <t>85204</t>
        </is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  <c r="V3329" s="51">
        <f>INDEX(Customers!$C$2:$C$805,MATCH(F3329,Customers!$A$2:$A$805,0))</f>
        <v/>
      </c>
      <c r="W3329">
        <f>INDEX(Customers!$D$2:$D$805,MATCH(F3329,Customers!$A$2:$A$805,0))</f>
        <v/>
      </c>
      <c r="X3329">
        <f>YEAR(C3329)</f>
        <v/>
      </c>
      <c r="Y3329">
        <f>X3329-YEAR(V3329)+1</f>
        <v/>
      </c>
    </row>
    <row r="3330">
      <c r="A3330" t="n">
        <v>3329</v>
      </c>
      <c r="B3330" t="inlineStr">
        <is>
          <t>US-2021-120341</t>
        </is>
      </c>
      <c r="C3330" s="51" t="n">
        <v>44465</v>
      </c>
      <c r="D3330" s="51" t="n">
        <v>44468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inlineStr">
        <is>
          <t>19143</t>
        </is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  <c r="V3330" s="51">
        <f>INDEX(Customers!$C$2:$C$805,MATCH(F3330,Customers!$A$2:$A$805,0))</f>
        <v/>
      </c>
      <c r="W3330">
        <f>INDEX(Customers!$D$2:$D$805,MATCH(F3330,Customers!$A$2:$A$805,0))</f>
        <v/>
      </c>
      <c r="X3330">
        <f>YEAR(C3330)</f>
        <v/>
      </c>
      <c r="Y3330">
        <f>X3330-YEAR(V3330)+1</f>
        <v/>
      </c>
    </row>
    <row r="3331">
      <c r="A3331" t="n">
        <v>3330</v>
      </c>
      <c r="B3331" t="inlineStr">
        <is>
          <t>US-2021-161991</t>
        </is>
      </c>
      <c r="C3331" s="51" t="n">
        <v>44465</v>
      </c>
      <c r="D3331" s="51" t="n">
        <v>44467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77070</t>
        </is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  <c r="V3331" s="51">
        <f>INDEX(Customers!$C$2:$C$805,MATCH(F3331,Customers!$A$2:$A$805,0))</f>
        <v/>
      </c>
      <c r="W3331">
        <f>INDEX(Customers!$D$2:$D$805,MATCH(F3331,Customers!$A$2:$A$805,0))</f>
        <v/>
      </c>
      <c r="X3331">
        <f>YEAR(C3331)</f>
        <v/>
      </c>
      <c r="Y3331">
        <f>X3331-YEAR(V3331)+1</f>
        <v/>
      </c>
    </row>
    <row r="3332">
      <c r="A3332" t="n">
        <v>3331</v>
      </c>
      <c r="B3332" t="inlineStr">
        <is>
          <t>US-2021-122371</t>
        </is>
      </c>
      <c r="C3332" s="51" t="n">
        <v>44465</v>
      </c>
      <c r="D3332" s="51" t="n">
        <v>44470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inlineStr">
        <is>
          <t>92037</t>
        </is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  <c r="V3332" s="51">
        <f>INDEX(Customers!$C$2:$C$805,MATCH(F3332,Customers!$A$2:$A$805,0))</f>
        <v/>
      </c>
      <c r="W3332">
        <f>INDEX(Customers!$D$2:$D$805,MATCH(F3332,Customers!$A$2:$A$805,0))</f>
        <v/>
      </c>
      <c r="X3332">
        <f>YEAR(C3332)</f>
        <v/>
      </c>
      <c r="Y3332">
        <f>X3332-YEAR(V3332)+1</f>
        <v/>
      </c>
    </row>
    <row r="3333">
      <c r="A3333" t="n">
        <v>3332</v>
      </c>
      <c r="B3333" t="inlineStr">
        <is>
          <t>US-2021-127173</t>
        </is>
      </c>
      <c r="C3333" s="51" t="n">
        <v>44465</v>
      </c>
      <c r="D3333" s="51" t="n">
        <v>44472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inlineStr">
        <is>
          <t>11572</t>
        </is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  <c r="V3333" s="51">
        <f>INDEX(Customers!$C$2:$C$805,MATCH(F3333,Customers!$A$2:$A$805,0))</f>
        <v/>
      </c>
      <c r="W3333">
        <f>INDEX(Customers!$D$2:$D$805,MATCH(F3333,Customers!$A$2:$A$805,0))</f>
        <v/>
      </c>
      <c r="X3333">
        <f>YEAR(C3333)</f>
        <v/>
      </c>
      <c r="Y3333">
        <f>X3333-YEAR(V3333)+1</f>
        <v/>
      </c>
    </row>
    <row r="3334">
      <c r="A3334" t="n">
        <v>3333</v>
      </c>
      <c r="B3334" t="inlineStr">
        <is>
          <t>US-2021-130883</t>
        </is>
      </c>
      <c r="C3334" s="51" t="n">
        <v>44465</v>
      </c>
      <c r="D3334" s="51" t="n">
        <v>44471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inlineStr">
        <is>
          <t>97206</t>
        </is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  <c r="V3334" s="51">
        <f>INDEX(Customers!$C$2:$C$805,MATCH(F3334,Customers!$A$2:$A$805,0))</f>
        <v/>
      </c>
      <c r="W3334">
        <f>INDEX(Customers!$D$2:$D$805,MATCH(F3334,Customers!$A$2:$A$805,0))</f>
        <v/>
      </c>
      <c r="X3334">
        <f>YEAR(C3334)</f>
        <v/>
      </c>
      <c r="Y3334">
        <f>X3334-YEAR(V3334)+1</f>
        <v/>
      </c>
    </row>
    <row r="3335">
      <c r="A3335" t="n">
        <v>3334</v>
      </c>
      <c r="B3335" t="inlineStr">
        <is>
          <t>US-2021-124800</t>
        </is>
      </c>
      <c r="C3335" s="51" t="n">
        <v>44465</v>
      </c>
      <c r="D3335" s="51" t="n">
        <v>44469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inlineStr">
        <is>
          <t>85204</t>
        </is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  <c r="V3335" s="51">
        <f>INDEX(Customers!$C$2:$C$805,MATCH(F3335,Customers!$A$2:$A$805,0))</f>
        <v/>
      </c>
      <c r="W3335">
        <f>INDEX(Customers!$D$2:$D$805,MATCH(F3335,Customers!$A$2:$A$805,0))</f>
        <v/>
      </c>
      <c r="X3335">
        <f>YEAR(C3335)</f>
        <v/>
      </c>
      <c r="Y3335">
        <f>X3335-YEAR(V3335)+1</f>
        <v/>
      </c>
    </row>
    <row r="3336">
      <c r="A3336" t="n">
        <v>3335</v>
      </c>
      <c r="B3336" t="inlineStr">
        <is>
          <t>US-2021-130883</t>
        </is>
      </c>
      <c r="C3336" s="51" t="n">
        <v>44465</v>
      </c>
      <c r="D3336" s="51" t="n">
        <v>44471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inlineStr">
        <is>
          <t>97206</t>
        </is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  <c r="V3336" s="51">
        <f>INDEX(Customers!$C$2:$C$805,MATCH(F3336,Customers!$A$2:$A$805,0))</f>
        <v/>
      </c>
      <c r="W3336">
        <f>INDEX(Customers!$D$2:$D$805,MATCH(F3336,Customers!$A$2:$A$805,0))</f>
        <v/>
      </c>
      <c r="X3336">
        <f>YEAR(C3336)</f>
        <v/>
      </c>
      <c r="Y3336">
        <f>X3336-YEAR(V3336)+1</f>
        <v/>
      </c>
    </row>
    <row r="3337">
      <c r="A3337" t="n">
        <v>3336</v>
      </c>
      <c r="B3337" t="inlineStr">
        <is>
          <t>US-2021-124800</t>
        </is>
      </c>
      <c r="C3337" s="51" t="n">
        <v>44465</v>
      </c>
      <c r="D3337" s="51" t="n">
        <v>44469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inlineStr">
        <is>
          <t>85204</t>
        </is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  <c r="V3337" s="51">
        <f>INDEX(Customers!$C$2:$C$805,MATCH(F3337,Customers!$A$2:$A$805,0))</f>
        <v/>
      </c>
      <c r="W3337">
        <f>INDEX(Customers!$D$2:$D$805,MATCH(F3337,Customers!$A$2:$A$805,0))</f>
        <v/>
      </c>
      <c r="X3337">
        <f>YEAR(C3337)</f>
        <v/>
      </c>
      <c r="Y3337">
        <f>X3337-YEAR(V3337)+1</f>
        <v/>
      </c>
    </row>
    <row r="3338">
      <c r="A3338" t="n">
        <v>3337</v>
      </c>
      <c r="B3338" t="inlineStr">
        <is>
          <t>US-2021-122371</t>
        </is>
      </c>
      <c r="C3338" s="51" t="n">
        <v>44465</v>
      </c>
      <c r="D3338" s="51" t="n">
        <v>44470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inlineStr">
        <is>
          <t>92037</t>
        </is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  <c r="V3338" s="51">
        <f>INDEX(Customers!$C$2:$C$805,MATCH(F3338,Customers!$A$2:$A$805,0))</f>
        <v/>
      </c>
      <c r="W3338">
        <f>INDEX(Customers!$D$2:$D$805,MATCH(F3338,Customers!$A$2:$A$805,0))</f>
        <v/>
      </c>
      <c r="X3338">
        <f>YEAR(C3338)</f>
        <v/>
      </c>
      <c r="Y3338">
        <f>X3338-YEAR(V3338)+1</f>
        <v/>
      </c>
    </row>
    <row r="3339">
      <c r="A3339" t="n">
        <v>3338</v>
      </c>
      <c r="B3339" t="inlineStr">
        <is>
          <t>US-2021-124800</t>
        </is>
      </c>
      <c r="C3339" s="51" t="n">
        <v>44465</v>
      </c>
      <c r="D3339" s="51" t="n">
        <v>44469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inlineStr">
        <is>
          <t>85204</t>
        </is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  <c r="V3339" s="51">
        <f>INDEX(Customers!$C$2:$C$805,MATCH(F3339,Customers!$A$2:$A$805,0))</f>
        <v/>
      </c>
      <c r="W3339">
        <f>INDEX(Customers!$D$2:$D$805,MATCH(F3339,Customers!$A$2:$A$805,0))</f>
        <v/>
      </c>
      <c r="X3339">
        <f>YEAR(C3339)</f>
        <v/>
      </c>
      <c r="Y3339">
        <f>X3339-YEAR(V3339)+1</f>
        <v/>
      </c>
    </row>
    <row r="3340">
      <c r="A3340" t="n">
        <v>3339</v>
      </c>
      <c r="B3340" t="inlineStr">
        <is>
          <t>US-2021-111458</t>
        </is>
      </c>
      <c r="C3340" s="51" t="n">
        <v>44465</v>
      </c>
      <c r="D3340" s="51" t="n">
        <v>44469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inlineStr">
        <is>
          <t>10035</t>
        </is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  <c r="V3340" s="51">
        <f>INDEX(Customers!$C$2:$C$805,MATCH(F3340,Customers!$A$2:$A$805,0))</f>
        <v/>
      </c>
      <c r="W3340">
        <f>INDEX(Customers!$D$2:$D$805,MATCH(F3340,Customers!$A$2:$A$805,0))</f>
        <v/>
      </c>
      <c r="X3340">
        <f>YEAR(C3340)</f>
        <v/>
      </c>
      <c r="Y3340">
        <f>X3340-YEAR(V3340)+1</f>
        <v/>
      </c>
    </row>
    <row r="3341">
      <c r="A3341" t="n">
        <v>3340</v>
      </c>
      <c r="B3341" t="inlineStr">
        <is>
          <t>US-2021-130883</t>
        </is>
      </c>
      <c r="C3341" s="51" t="n">
        <v>44465</v>
      </c>
      <c r="D3341" s="51" t="n">
        <v>44471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inlineStr">
        <is>
          <t>97206</t>
        </is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  <c r="V3341" s="51">
        <f>INDEX(Customers!$C$2:$C$805,MATCH(F3341,Customers!$A$2:$A$805,0))</f>
        <v/>
      </c>
      <c r="W3341">
        <f>INDEX(Customers!$D$2:$D$805,MATCH(F3341,Customers!$A$2:$A$805,0))</f>
        <v/>
      </c>
      <c r="X3341">
        <f>YEAR(C3341)</f>
        <v/>
      </c>
      <c r="Y3341">
        <f>X3341-YEAR(V3341)+1</f>
        <v/>
      </c>
    </row>
    <row r="3342">
      <c r="A3342" t="n">
        <v>3341</v>
      </c>
      <c r="B3342" t="inlineStr">
        <is>
          <t>US-2021-127173</t>
        </is>
      </c>
      <c r="C3342" s="51" t="n">
        <v>44465</v>
      </c>
      <c r="D3342" s="51" t="n">
        <v>44472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inlineStr">
        <is>
          <t>11572</t>
        </is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  <c r="V3342" s="51">
        <f>INDEX(Customers!$C$2:$C$805,MATCH(F3342,Customers!$A$2:$A$805,0))</f>
        <v/>
      </c>
      <c r="W3342">
        <f>INDEX(Customers!$D$2:$D$805,MATCH(F3342,Customers!$A$2:$A$805,0))</f>
        <v/>
      </c>
      <c r="X3342">
        <f>YEAR(C3342)</f>
        <v/>
      </c>
      <c r="Y3342">
        <f>X3342-YEAR(V3342)+1</f>
        <v/>
      </c>
    </row>
    <row r="3343">
      <c r="A3343" t="n">
        <v>3342</v>
      </c>
      <c r="B3343" t="inlineStr">
        <is>
          <t>US-2021-124800</t>
        </is>
      </c>
      <c r="C3343" s="51" t="n">
        <v>44465</v>
      </c>
      <c r="D3343" s="51" t="n">
        <v>44469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inlineStr">
        <is>
          <t>85204</t>
        </is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  <c r="V3343" s="51">
        <f>INDEX(Customers!$C$2:$C$805,MATCH(F3343,Customers!$A$2:$A$805,0))</f>
        <v/>
      </c>
      <c r="W3343">
        <f>INDEX(Customers!$D$2:$D$805,MATCH(F3343,Customers!$A$2:$A$805,0))</f>
        <v/>
      </c>
      <c r="X3343">
        <f>YEAR(C3343)</f>
        <v/>
      </c>
      <c r="Y3343">
        <f>X3343-YEAR(V3343)+1</f>
        <v/>
      </c>
    </row>
    <row r="3344">
      <c r="A3344" t="n">
        <v>3343</v>
      </c>
      <c r="B3344" t="inlineStr">
        <is>
          <t>US-2021-161991</t>
        </is>
      </c>
      <c r="C3344" s="51" t="n">
        <v>44465</v>
      </c>
      <c r="D3344" s="51" t="n">
        <v>44467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inlineStr">
        <is>
          <t>77070</t>
        </is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  <c r="V3344" s="51">
        <f>INDEX(Customers!$C$2:$C$805,MATCH(F3344,Customers!$A$2:$A$805,0))</f>
        <v/>
      </c>
      <c r="W3344">
        <f>INDEX(Customers!$D$2:$D$805,MATCH(F3344,Customers!$A$2:$A$805,0))</f>
        <v/>
      </c>
      <c r="X3344">
        <f>YEAR(C3344)</f>
        <v/>
      </c>
      <c r="Y3344">
        <f>X3344-YEAR(V3344)+1</f>
        <v/>
      </c>
    </row>
    <row r="3345">
      <c r="A3345" t="n">
        <v>3344</v>
      </c>
      <c r="B3345" t="inlineStr">
        <is>
          <t>US-2021-120341</t>
        </is>
      </c>
      <c r="C3345" s="51" t="n">
        <v>44465</v>
      </c>
      <c r="D3345" s="51" t="n">
        <v>44468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inlineStr">
        <is>
          <t>19143</t>
        </is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  <c r="V3345" s="51">
        <f>INDEX(Customers!$C$2:$C$805,MATCH(F3345,Customers!$A$2:$A$805,0))</f>
        <v/>
      </c>
      <c r="W3345">
        <f>INDEX(Customers!$D$2:$D$805,MATCH(F3345,Customers!$A$2:$A$805,0))</f>
        <v/>
      </c>
      <c r="X3345">
        <f>YEAR(C3345)</f>
        <v/>
      </c>
      <c r="Y3345">
        <f>X3345-YEAR(V3345)+1</f>
        <v/>
      </c>
    </row>
    <row r="3346">
      <c r="A3346" t="n">
        <v>3345</v>
      </c>
      <c r="B3346" t="inlineStr">
        <is>
          <t>US-2021-100531</t>
        </is>
      </c>
      <c r="C3346" s="51" t="n">
        <v>44466</v>
      </c>
      <c r="D3346" s="51" t="n">
        <v>44468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inlineStr">
        <is>
          <t>60610</t>
        </is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  <c r="V3346" s="51">
        <f>INDEX(Customers!$C$2:$C$805,MATCH(F3346,Customers!$A$2:$A$805,0))</f>
        <v/>
      </c>
      <c r="W3346">
        <f>INDEX(Customers!$D$2:$D$805,MATCH(F3346,Customers!$A$2:$A$805,0))</f>
        <v/>
      </c>
      <c r="X3346">
        <f>YEAR(C3346)</f>
        <v/>
      </c>
      <c r="Y3346">
        <f>X3346-YEAR(V3346)+1</f>
        <v/>
      </c>
    </row>
    <row r="3347">
      <c r="A3347" t="n">
        <v>3346</v>
      </c>
      <c r="B3347" t="inlineStr">
        <is>
          <t>US-2021-103072</t>
        </is>
      </c>
      <c r="C3347" s="51" t="n">
        <v>44466</v>
      </c>
      <c r="D3347" s="51" t="n">
        <v>44469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48205</t>
        </is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  <c r="V3347" s="51">
        <f>INDEX(Customers!$C$2:$C$805,MATCH(F3347,Customers!$A$2:$A$805,0))</f>
        <v/>
      </c>
      <c r="W3347">
        <f>INDEX(Customers!$D$2:$D$805,MATCH(F3347,Customers!$A$2:$A$805,0))</f>
        <v/>
      </c>
      <c r="X3347">
        <f>YEAR(C3347)</f>
        <v/>
      </c>
      <c r="Y3347">
        <f>X3347-YEAR(V3347)+1</f>
        <v/>
      </c>
    </row>
    <row r="3348">
      <c r="A3348" t="n">
        <v>3347</v>
      </c>
      <c r="B3348" t="inlineStr">
        <is>
          <t>US-2021-143616</t>
        </is>
      </c>
      <c r="C3348" s="51" t="n">
        <v>44466</v>
      </c>
      <c r="D3348" s="51" t="n">
        <v>44468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inlineStr">
        <is>
          <t>98103</t>
        </is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  <c r="V3348" s="51">
        <f>INDEX(Customers!$C$2:$C$805,MATCH(F3348,Customers!$A$2:$A$805,0))</f>
        <v/>
      </c>
      <c r="W3348">
        <f>INDEX(Customers!$D$2:$D$805,MATCH(F3348,Customers!$A$2:$A$805,0))</f>
        <v/>
      </c>
      <c r="X3348">
        <f>YEAR(C3348)</f>
        <v/>
      </c>
      <c r="Y3348">
        <f>X3348-YEAR(V3348)+1</f>
        <v/>
      </c>
    </row>
    <row r="3349">
      <c r="A3349" t="n">
        <v>3348</v>
      </c>
      <c r="B3349" t="inlineStr">
        <is>
          <t>US-2021-100531</t>
        </is>
      </c>
      <c r="C3349" s="51" t="n">
        <v>44466</v>
      </c>
      <c r="D3349" s="51" t="n">
        <v>44468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inlineStr">
        <is>
          <t>60610</t>
        </is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  <c r="V3349" s="51">
        <f>INDEX(Customers!$C$2:$C$805,MATCH(F3349,Customers!$A$2:$A$805,0))</f>
        <v/>
      </c>
      <c r="W3349">
        <f>INDEX(Customers!$D$2:$D$805,MATCH(F3349,Customers!$A$2:$A$805,0))</f>
        <v/>
      </c>
      <c r="X3349">
        <f>YEAR(C3349)</f>
        <v/>
      </c>
      <c r="Y3349">
        <f>X3349-YEAR(V3349)+1</f>
        <v/>
      </c>
    </row>
    <row r="3350">
      <c r="A3350" t="n">
        <v>3349</v>
      </c>
      <c r="B3350" t="inlineStr">
        <is>
          <t>US-2021-125976</t>
        </is>
      </c>
      <c r="C3350" s="51" t="n">
        <v>44466</v>
      </c>
      <c r="D3350" s="51" t="n">
        <v>44471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inlineStr">
        <is>
          <t>22204</t>
        </is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  <c r="V3350" s="51">
        <f>INDEX(Customers!$C$2:$C$805,MATCH(F3350,Customers!$A$2:$A$805,0))</f>
        <v/>
      </c>
      <c r="W3350">
        <f>INDEX(Customers!$D$2:$D$805,MATCH(F3350,Customers!$A$2:$A$805,0))</f>
        <v/>
      </c>
      <c r="X3350">
        <f>YEAR(C3350)</f>
        <v/>
      </c>
      <c r="Y3350">
        <f>X3350-YEAR(V3350)+1</f>
        <v/>
      </c>
    </row>
    <row r="3351">
      <c r="A3351" t="n">
        <v>3350</v>
      </c>
      <c r="B3351" t="inlineStr">
        <is>
          <t>US-2021-167255</t>
        </is>
      </c>
      <c r="C3351" s="51" t="n">
        <v>44466</v>
      </c>
      <c r="D3351" s="51" t="n">
        <v>44468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inlineStr">
        <is>
          <t>94110</t>
        </is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  <c r="V3351" s="51">
        <f>INDEX(Customers!$C$2:$C$805,MATCH(F3351,Customers!$A$2:$A$805,0))</f>
        <v/>
      </c>
      <c r="W3351">
        <f>INDEX(Customers!$D$2:$D$805,MATCH(F3351,Customers!$A$2:$A$805,0))</f>
        <v/>
      </c>
      <c r="X3351">
        <f>YEAR(C3351)</f>
        <v/>
      </c>
      <c r="Y3351">
        <f>X3351-YEAR(V3351)+1</f>
        <v/>
      </c>
    </row>
    <row r="3352">
      <c r="A3352" t="n">
        <v>3351</v>
      </c>
      <c r="B3352" t="inlineStr">
        <is>
          <t>US-2021-103072</t>
        </is>
      </c>
      <c r="C3352" s="51" t="n">
        <v>44466</v>
      </c>
      <c r="D3352" s="51" t="n">
        <v>44469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48205</t>
        </is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  <c r="V3352" s="51">
        <f>INDEX(Customers!$C$2:$C$805,MATCH(F3352,Customers!$A$2:$A$805,0))</f>
        <v/>
      </c>
      <c r="W3352">
        <f>INDEX(Customers!$D$2:$D$805,MATCH(F3352,Customers!$A$2:$A$805,0))</f>
        <v/>
      </c>
      <c r="X3352">
        <f>YEAR(C3352)</f>
        <v/>
      </c>
      <c r="Y3352">
        <f>X3352-YEAR(V3352)+1</f>
        <v/>
      </c>
    </row>
    <row r="3353">
      <c r="A3353" t="n">
        <v>3352</v>
      </c>
      <c r="B3353" t="inlineStr">
        <is>
          <t>US-2021-167255</t>
        </is>
      </c>
      <c r="C3353" s="51" t="n">
        <v>44466</v>
      </c>
      <c r="D3353" s="51" t="n">
        <v>44468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inlineStr">
        <is>
          <t>94110</t>
        </is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  <c r="V3353" s="51">
        <f>INDEX(Customers!$C$2:$C$805,MATCH(F3353,Customers!$A$2:$A$805,0))</f>
        <v/>
      </c>
      <c r="W3353">
        <f>INDEX(Customers!$D$2:$D$805,MATCH(F3353,Customers!$A$2:$A$805,0))</f>
        <v/>
      </c>
      <c r="X3353">
        <f>YEAR(C3353)</f>
        <v/>
      </c>
      <c r="Y3353">
        <f>X3353-YEAR(V3353)+1</f>
        <v/>
      </c>
    </row>
    <row r="3354">
      <c r="A3354" t="n">
        <v>3353</v>
      </c>
      <c r="B3354" t="inlineStr">
        <is>
          <t>US-2021-167255</t>
        </is>
      </c>
      <c r="C3354" s="51" t="n">
        <v>44466</v>
      </c>
      <c r="D3354" s="51" t="n">
        <v>44468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inlineStr">
        <is>
          <t>94110</t>
        </is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  <c r="V3354" s="51">
        <f>INDEX(Customers!$C$2:$C$805,MATCH(F3354,Customers!$A$2:$A$805,0))</f>
        <v/>
      </c>
      <c r="W3354">
        <f>INDEX(Customers!$D$2:$D$805,MATCH(F3354,Customers!$A$2:$A$805,0))</f>
        <v/>
      </c>
      <c r="X3354">
        <f>YEAR(C3354)</f>
        <v/>
      </c>
      <c r="Y3354">
        <f>X3354-YEAR(V3354)+1</f>
        <v/>
      </c>
    </row>
    <row r="3355">
      <c r="A3355" t="n">
        <v>3354</v>
      </c>
      <c r="B3355" t="inlineStr">
        <is>
          <t>US-2021-125976</t>
        </is>
      </c>
      <c r="C3355" s="51" t="n">
        <v>44466</v>
      </c>
      <c r="D3355" s="51" t="n">
        <v>44471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inlineStr">
        <is>
          <t>22204</t>
        </is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  <c r="V3355" s="51">
        <f>INDEX(Customers!$C$2:$C$805,MATCH(F3355,Customers!$A$2:$A$805,0))</f>
        <v/>
      </c>
      <c r="W3355">
        <f>INDEX(Customers!$D$2:$D$805,MATCH(F3355,Customers!$A$2:$A$805,0))</f>
        <v/>
      </c>
      <c r="X3355">
        <f>YEAR(C3355)</f>
        <v/>
      </c>
      <c r="Y3355">
        <f>X3355-YEAR(V3355)+1</f>
        <v/>
      </c>
    </row>
    <row r="3356">
      <c r="A3356" t="n">
        <v>3355</v>
      </c>
      <c r="B3356" t="inlineStr">
        <is>
          <t>US-2021-169201</t>
        </is>
      </c>
      <c r="C3356" s="51" t="n">
        <v>44467</v>
      </c>
      <c r="D3356" s="51" t="n">
        <v>44470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inlineStr">
        <is>
          <t>94110</t>
        </is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  <c r="V3356" s="51">
        <f>INDEX(Customers!$C$2:$C$805,MATCH(F3356,Customers!$A$2:$A$805,0))</f>
        <v/>
      </c>
      <c r="W3356">
        <f>INDEX(Customers!$D$2:$D$805,MATCH(F3356,Customers!$A$2:$A$805,0))</f>
        <v/>
      </c>
      <c r="X3356">
        <f>YEAR(C3356)</f>
        <v/>
      </c>
      <c r="Y3356">
        <f>X3356-YEAR(V3356)+1</f>
        <v/>
      </c>
    </row>
    <row r="3357">
      <c r="A3357" t="n">
        <v>3356</v>
      </c>
      <c r="B3357" t="inlineStr">
        <is>
          <t>US-2021-169201</t>
        </is>
      </c>
      <c r="C3357" s="51" t="n">
        <v>44467</v>
      </c>
      <c r="D3357" s="51" t="n">
        <v>44470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inlineStr">
        <is>
          <t>94110</t>
        </is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  <c r="V3357" s="51">
        <f>INDEX(Customers!$C$2:$C$805,MATCH(F3357,Customers!$A$2:$A$805,0))</f>
        <v/>
      </c>
      <c r="W3357">
        <f>INDEX(Customers!$D$2:$D$805,MATCH(F3357,Customers!$A$2:$A$805,0))</f>
        <v/>
      </c>
      <c r="X3357">
        <f>YEAR(C3357)</f>
        <v/>
      </c>
      <c r="Y3357">
        <f>X3357-YEAR(V3357)+1</f>
        <v/>
      </c>
    </row>
    <row r="3358">
      <c r="A3358" t="n">
        <v>3357</v>
      </c>
      <c r="B3358" t="inlineStr">
        <is>
          <t>US-2021-129546</t>
        </is>
      </c>
      <c r="C3358" s="51" t="n">
        <v>44467</v>
      </c>
      <c r="D3358" s="51" t="n">
        <v>44474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90032</t>
        </is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  <c r="V3358" s="51">
        <f>INDEX(Customers!$C$2:$C$805,MATCH(F3358,Customers!$A$2:$A$805,0))</f>
        <v/>
      </c>
      <c r="W3358">
        <f>INDEX(Customers!$D$2:$D$805,MATCH(F3358,Customers!$A$2:$A$805,0))</f>
        <v/>
      </c>
      <c r="X3358">
        <f>YEAR(C3358)</f>
        <v/>
      </c>
      <c r="Y3358">
        <f>X3358-YEAR(V3358)+1</f>
        <v/>
      </c>
    </row>
    <row r="3359">
      <c r="A3359" t="n">
        <v>3358</v>
      </c>
      <c r="B3359" t="inlineStr">
        <is>
          <t>US-2021-120915</t>
        </is>
      </c>
      <c r="C3359" s="51" t="n">
        <v>44467</v>
      </c>
      <c r="D3359" s="51" t="n">
        <v>44472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10035</t>
        </is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  <c r="V3359" s="51">
        <f>INDEX(Customers!$C$2:$C$805,MATCH(F3359,Customers!$A$2:$A$805,0))</f>
        <v/>
      </c>
      <c r="W3359">
        <f>INDEX(Customers!$D$2:$D$805,MATCH(F3359,Customers!$A$2:$A$805,0))</f>
        <v/>
      </c>
      <c r="X3359">
        <f>YEAR(C3359)</f>
        <v/>
      </c>
      <c r="Y3359">
        <f>X3359-YEAR(V3359)+1</f>
        <v/>
      </c>
    </row>
    <row r="3360">
      <c r="A3360" t="n">
        <v>3359</v>
      </c>
      <c r="B3360" t="inlineStr">
        <is>
          <t>US-2021-106978</t>
        </is>
      </c>
      <c r="C3360" s="51" t="n">
        <v>44467</v>
      </c>
      <c r="D3360" s="51" t="n">
        <v>44473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inlineStr">
        <is>
          <t>80013</t>
        </is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  <c r="V3360" s="51">
        <f>INDEX(Customers!$C$2:$C$805,MATCH(F3360,Customers!$A$2:$A$805,0))</f>
        <v/>
      </c>
      <c r="W3360">
        <f>INDEX(Customers!$D$2:$D$805,MATCH(F3360,Customers!$A$2:$A$805,0))</f>
        <v/>
      </c>
      <c r="X3360">
        <f>YEAR(C3360)</f>
        <v/>
      </c>
      <c r="Y3360">
        <f>X3360-YEAR(V3360)+1</f>
        <v/>
      </c>
    </row>
    <row r="3361">
      <c r="A3361" t="n">
        <v>3360</v>
      </c>
      <c r="B3361" t="inlineStr">
        <is>
          <t>US-2021-129546</t>
        </is>
      </c>
      <c r="C3361" s="51" t="n">
        <v>44467</v>
      </c>
      <c r="D3361" s="51" t="n">
        <v>44474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inlineStr">
        <is>
          <t>90032</t>
        </is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  <c r="V3361" s="51">
        <f>INDEX(Customers!$C$2:$C$805,MATCH(F3361,Customers!$A$2:$A$805,0))</f>
        <v/>
      </c>
      <c r="W3361">
        <f>INDEX(Customers!$D$2:$D$805,MATCH(F3361,Customers!$A$2:$A$805,0))</f>
        <v/>
      </c>
      <c r="X3361">
        <f>YEAR(C3361)</f>
        <v/>
      </c>
      <c r="Y3361">
        <f>X3361-YEAR(V3361)+1</f>
        <v/>
      </c>
    </row>
    <row r="3362">
      <c r="A3362" t="n">
        <v>3361</v>
      </c>
      <c r="B3362" t="inlineStr">
        <is>
          <t>US-2021-106978</t>
        </is>
      </c>
      <c r="C3362" s="51" t="n">
        <v>44467</v>
      </c>
      <c r="D3362" s="51" t="n">
        <v>44473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inlineStr">
        <is>
          <t>80013</t>
        </is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  <c r="V3362" s="51">
        <f>INDEX(Customers!$C$2:$C$805,MATCH(F3362,Customers!$A$2:$A$805,0))</f>
        <v/>
      </c>
      <c r="W3362">
        <f>INDEX(Customers!$D$2:$D$805,MATCH(F3362,Customers!$A$2:$A$805,0))</f>
        <v/>
      </c>
      <c r="X3362">
        <f>YEAR(C3362)</f>
        <v/>
      </c>
      <c r="Y3362">
        <f>X3362-YEAR(V3362)+1</f>
        <v/>
      </c>
    </row>
    <row r="3363">
      <c r="A3363" t="n">
        <v>3362</v>
      </c>
      <c r="B3363" t="inlineStr">
        <is>
          <t>US-2021-106978</t>
        </is>
      </c>
      <c r="C3363" s="51" t="n">
        <v>44467</v>
      </c>
      <c r="D3363" s="51" t="n">
        <v>44473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inlineStr">
        <is>
          <t>80013</t>
        </is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  <c r="V3363" s="51">
        <f>INDEX(Customers!$C$2:$C$805,MATCH(F3363,Customers!$A$2:$A$805,0))</f>
        <v/>
      </c>
      <c r="W3363">
        <f>INDEX(Customers!$D$2:$D$805,MATCH(F3363,Customers!$A$2:$A$805,0))</f>
        <v/>
      </c>
      <c r="X3363">
        <f>YEAR(C3363)</f>
        <v/>
      </c>
      <c r="Y3363">
        <f>X3363-YEAR(V3363)+1</f>
        <v/>
      </c>
    </row>
    <row r="3364">
      <c r="A3364" t="n">
        <v>3363</v>
      </c>
      <c r="B3364" t="inlineStr">
        <is>
          <t>US-2021-129546</t>
        </is>
      </c>
      <c r="C3364" s="51" t="n">
        <v>44467</v>
      </c>
      <c r="D3364" s="51" t="n">
        <v>44474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inlineStr">
        <is>
          <t>90032</t>
        </is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  <c r="V3364" s="51">
        <f>INDEX(Customers!$C$2:$C$805,MATCH(F3364,Customers!$A$2:$A$805,0))</f>
        <v/>
      </c>
      <c r="W3364">
        <f>INDEX(Customers!$D$2:$D$805,MATCH(F3364,Customers!$A$2:$A$805,0))</f>
        <v/>
      </c>
      <c r="X3364">
        <f>YEAR(C3364)</f>
        <v/>
      </c>
      <c r="Y3364">
        <f>X3364-YEAR(V3364)+1</f>
        <v/>
      </c>
    </row>
    <row r="3365">
      <c r="A3365" t="n">
        <v>3364</v>
      </c>
      <c r="B3365" t="inlineStr">
        <is>
          <t>US-2021-120915</t>
        </is>
      </c>
      <c r="C3365" s="51" t="n">
        <v>44467</v>
      </c>
      <c r="D3365" s="51" t="n">
        <v>44472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inlineStr">
        <is>
          <t>10035</t>
        </is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  <c r="V3365" s="51">
        <f>INDEX(Customers!$C$2:$C$805,MATCH(F3365,Customers!$A$2:$A$805,0))</f>
        <v/>
      </c>
      <c r="W3365">
        <f>INDEX(Customers!$D$2:$D$805,MATCH(F3365,Customers!$A$2:$A$805,0))</f>
        <v/>
      </c>
      <c r="X3365">
        <f>YEAR(C3365)</f>
        <v/>
      </c>
      <c r="Y3365">
        <f>X3365-YEAR(V3365)+1</f>
        <v/>
      </c>
    </row>
    <row r="3366">
      <c r="A3366" t="n">
        <v>3365</v>
      </c>
      <c r="B3366" t="inlineStr">
        <is>
          <t>US-2021-129546</t>
        </is>
      </c>
      <c r="C3366" s="51" t="n">
        <v>44467</v>
      </c>
      <c r="D3366" s="51" t="n">
        <v>44474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inlineStr">
        <is>
          <t>90032</t>
        </is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  <c r="V3366" s="51">
        <f>INDEX(Customers!$C$2:$C$805,MATCH(F3366,Customers!$A$2:$A$805,0))</f>
        <v/>
      </c>
      <c r="W3366">
        <f>INDEX(Customers!$D$2:$D$805,MATCH(F3366,Customers!$A$2:$A$805,0))</f>
        <v/>
      </c>
      <c r="X3366">
        <f>YEAR(C3366)</f>
        <v/>
      </c>
      <c r="Y3366">
        <f>X3366-YEAR(V3366)+1</f>
        <v/>
      </c>
    </row>
    <row r="3367">
      <c r="A3367" t="n">
        <v>3366</v>
      </c>
      <c r="B3367" t="inlineStr">
        <is>
          <t>US-2021-115392</t>
        </is>
      </c>
      <c r="C3367" s="51" t="n">
        <v>44470</v>
      </c>
      <c r="D3367" s="51" t="n">
        <v>44473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inlineStr">
        <is>
          <t>02138</t>
        </is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  <c r="V3367" s="51">
        <f>INDEX(Customers!$C$2:$C$805,MATCH(F3367,Customers!$A$2:$A$805,0))</f>
        <v/>
      </c>
      <c r="W3367">
        <f>INDEX(Customers!$D$2:$D$805,MATCH(F3367,Customers!$A$2:$A$805,0))</f>
        <v/>
      </c>
      <c r="X3367">
        <f>YEAR(C3367)</f>
        <v/>
      </c>
      <c r="Y3367">
        <f>X3367-YEAR(V3367)+1</f>
        <v/>
      </c>
    </row>
    <row r="3368">
      <c r="A3368" t="n">
        <v>3367</v>
      </c>
      <c r="B3368" t="inlineStr">
        <is>
          <t>US-2021-148873</t>
        </is>
      </c>
      <c r="C3368" s="51" t="n">
        <v>44470</v>
      </c>
      <c r="D3368" s="51" t="n">
        <v>44474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inlineStr">
        <is>
          <t>62301</t>
        </is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  <c r="V3368" s="51">
        <f>INDEX(Customers!$C$2:$C$805,MATCH(F3368,Customers!$A$2:$A$805,0))</f>
        <v/>
      </c>
      <c r="W3368">
        <f>INDEX(Customers!$D$2:$D$805,MATCH(F3368,Customers!$A$2:$A$805,0))</f>
        <v/>
      </c>
      <c r="X3368">
        <f>YEAR(C3368)</f>
        <v/>
      </c>
      <c r="Y3368">
        <f>X3368-YEAR(V3368)+1</f>
        <v/>
      </c>
    </row>
    <row r="3369">
      <c r="A3369" t="n">
        <v>3368</v>
      </c>
      <c r="B3369" t="inlineStr">
        <is>
          <t>US-2021-166135</t>
        </is>
      </c>
      <c r="C3369" s="51" t="n">
        <v>44470</v>
      </c>
      <c r="D3369" s="51" t="n">
        <v>44475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inlineStr">
        <is>
          <t>80013</t>
        </is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  <c r="V3369" s="51">
        <f>INDEX(Customers!$C$2:$C$805,MATCH(F3369,Customers!$A$2:$A$805,0))</f>
        <v/>
      </c>
      <c r="W3369">
        <f>INDEX(Customers!$D$2:$D$805,MATCH(F3369,Customers!$A$2:$A$805,0))</f>
        <v/>
      </c>
      <c r="X3369">
        <f>YEAR(C3369)</f>
        <v/>
      </c>
      <c r="Y3369">
        <f>X3369-YEAR(V3369)+1</f>
        <v/>
      </c>
    </row>
    <row r="3370">
      <c r="A3370" t="n">
        <v>3369</v>
      </c>
      <c r="B3370" t="inlineStr">
        <is>
          <t>US-2021-148873</t>
        </is>
      </c>
      <c r="C3370" s="51" t="n">
        <v>44470</v>
      </c>
      <c r="D3370" s="51" t="n">
        <v>44474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inlineStr">
        <is>
          <t>62301</t>
        </is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  <c r="V3370" s="51">
        <f>INDEX(Customers!$C$2:$C$805,MATCH(F3370,Customers!$A$2:$A$805,0))</f>
        <v/>
      </c>
      <c r="W3370">
        <f>INDEX(Customers!$D$2:$D$805,MATCH(F3370,Customers!$A$2:$A$805,0))</f>
        <v/>
      </c>
      <c r="X3370">
        <f>YEAR(C3370)</f>
        <v/>
      </c>
      <c r="Y3370">
        <f>X3370-YEAR(V3370)+1</f>
        <v/>
      </c>
    </row>
    <row r="3371">
      <c r="A3371" t="n">
        <v>3370</v>
      </c>
      <c r="B3371" t="inlineStr">
        <is>
          <t>US-2021-156566</t>
        </is>
      </c>
      <c r="C3371" s="51" t="n">
        <v>44470</v>
      </c>
      <c r="D3371" s="51" t="n">
        <v>44473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inlineStr">
        <is>
          <t>97206</t>
        </is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  <c r="V3371" s="51">
        <f>INDEX(Customers!$C$2:$C$805,MATCH(F3371,Customers!$A$2:$A$805,0))</f>
        <v/>
      </c>
      <c r="W3371">
        <f>INDEX(Customers!$D$2:$D$805,MATCH(F3371,Customers!$A$2:$A$805,0))</f>
        <v/>
      </c>
      <c r="X3371">
        <f>YEAR(C3371)</f>
        <v/>
      </c>
      <c r="Y3371">
        <f>X3371-YEAR(V3371)+1</f>
        <v/>
      </c>
    </row>
    <row r="3372">
      <c r="A3372" t="n">
        <v>3371</v>
      </c>
      <c r="B3372" t="inlineStr">
        <is>
          <t>US-2021-115392</t>
        </is>
      </c>
      <c r="C3372" s="51" t="n">
        <v>44470</v>
      </c>
      <c r="D3372" s="51" t="n">
        <v>44473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inlineStr">
        <is>
          <t>02138</t>
        </is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  <c r="V3372" s="51">
        <f>INDEX(Customers!$C$2:$C$805,MATCH(F3372,Customers!$A$2:$A$805,0))</f>
        <v/>
      </c>
      <c r="W3372">
        <f>INDEX(Customers!$D$2:$D$805,MATCH(F3372,Customers!$A$2:$A$805,0))</f>
        <v/>
      </c>
      <c r="X3372">
        <f>YEAR(C3372)</f>
        <v/>
      </c>
      <c r="Y3372">
        <f>X3372-YEAR(V3372)+1</f>
        <v/>
      </c>
    </row>
    <row r="3373">
      <c r="A3373" t="n">
        <v>3372</v>
      </c>
      <c r="B3373" t="inlineStr">
        <is>
          <t>US-2021-144771</t>
        </is>
      </c>
      <c r="C3373" s="51" t="n">
        <v>44471</v>
      </c>
      <c r="D3373" s="51" t="n">
        <v>44473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inlineStr">
        <is>
          <t>97123</t>
        </is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  <c r="V3373" s="51">
        <f>INDEX(Customers!$C$2:$C$805,MATCH(F3373,Customers!$A$2:$A$805,0))</f>
        <v/>
      </c>
      <c r="W3373">
        <f>INDEX(Customers!$D$2:$D$805,MATCH(F3373,Customers!$A$2:$A$805,0))</f>
        <v/>
      </c>
      <c r="X3373">
        <f>YEAR(C3373)</f>
        <v/>
      </c>
      <c r="Y3373">
        <f>X3373-YEAR(V3373)+1</f>
        <v/>
      </c>
    </row>
    <row r="3374">
      <c r="A3374" t="n">
        <v>3373</v>
      </c>
      <c r="B3374" t="inlineStr">
        <is>
          <t>US-2021-140375</t>
        </is>
      </c>
      <c r="C3374" s="51" t="n">
        <v>44471</v>
      </c>
      <c r="D3374" s="51" t="n">
        <v>44474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inlineStr">
        <is>
          <t>20852</t>
        </is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  <c r="V3374" s="51">
        <f>INDEX(Customers!$C$2:$C$805,MATCH(F3374,Customers!$A$2:$A$805,0))</f>
        <v/>
      </c>
      <c r="W3374">
        <f>INDEX(Customers!$D$2:$D$805,MATCH(F3374,Customers!$A$2:$A$805,0))</f>
        <v/>
      </c>
      <c r="X3374">
        <f>YEAR(C3374)</f>
        <v/>
      </c>
      <c r="Y3374">
        <f>X3374-YEAR(V3374)+1</f>
        <v/>
      </c>
    </row>
    <row r="3375">
      <c r="A3375" t="n">
        <v>3374</v>
      </c>
      <c r="B3375" t="inlineStr">
        <is>
          <t>US-2021-145121</t>
        </is>
      </c>
      <c r="C3375" s="51" t="n">
        <v>44471</v>
      </c>
      <c r="D3375" s="51" t="n">
        <v>44475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inlineStr">
        <is>
          <t>06457</t>
        </is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  <c r="V3375" s="51">
        <f>INDEX(Customers!$C$2:$C$805,MATCH(F3375,Customers!$A$2:$A$805,0))</f>
        <v/>
      </c>
      <c r="W3375">
        <f>INDEX(Customers!$D$2:$D$805,MATCH(F3375,Customers!$A$2:$A$805,0))</f>
        <v/>
      </c>
      <c r="X3375">
        <f>YEAR(C3375)</f>
        <v/>
      </c>
      <c r="Y3375">
        <f>X3375-YEAR(V3375)+1</f>
        <v/>
      </c>
    </row>
    <row r="3376">
      <c r="A3376" t="n">
        <v>3375</v>
      </c>
      <c r="B3376" t="inlineStr">
        <is>
          <t>US-2021-125696</t>
        </is>
      </c>
      <c r="C3376" s="51" t="n">
        <v>44471</v>
      </c>
      <c r="D3376" s="51" t="n">
        <v>44475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inlineStr">
        <is>
          <t>27893</t>
        </is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  <c r="V3376" s="51">
        <f>INDEX(Customers!$C$2:$C$805,MATCH(F3376,Customers!$A$2:$A$805,0))</f>
        <v/>
      </c>
      <c r="W3376">
        <f>INDEX(Customers!$D$2:$D$805,MATCH(F3376,Customers!$A$2:$A$805,0))</f>
        <v/>
      </c>
      <c r="X3376">
        <f>YEAR(C3376)</f>
        <v/>
      </c>
      <c r="Y3376">
        <f>X3376-YEAR(V3376)+1</f>
        <v/>
      </c>
    </row>
    <row r="3377">
      <c r="A3377" t="n">
        <v>3376</v>
      </c>
      <c r="B3377" t="inlineStr">
        <is>
          <t>US-2021-129917</t>
        </is>
      </c>
      <c r="C3377" s="51" t="n">
        <v>44471</v>
      </c>
      <c r="D3377" s="51" t="n">
        <v>44472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90008</t>
        </is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  <c r="V3377" s="51">
        <f>INDEX(Customers!$C$2:$C$805,MATCH(F3377,Customers!$A$2:$A$805,0))</f>
        <v/>
      </c>
      <c r="W3377">
        <f>INDEX(Customers!$D$2:$D$805,MATCH(F3377,Customers!$A$2:$A$805,0))</f>
        <v/>
      </c>
      <c r="X3377">
        <f>YEAR(C3377)</f>
        <v/>
      </c>
      <c r="Y3377">
        <f>X3377-YEAR(V3377)+1</f>
        <v/>
      </c>
    </row>
    <row r="3378">
      <c r="A3378" t="n">
        <v>3377</v>
      </c>
      <c r="B3378" t="inlineStr">
        <is>
          <t>US-2021-104493</t>
        </is>
      </c>
      <c r="C3378" s="51" t="n">
        <v>44471</v>
      </c>
      <c r="D3378" s="51" t="n">
        <v>44477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inlineStr">
        <is>
          <t>92105</t>
        </is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  <c r="V3378" s="51">
        <f>INDEX(Customers!$C$2:$C$805,MATCH(F3378,Customers!$A$2:$A$805,0))</f>
        <v/>
      </c>
      <c r="W3378">
        <f>INDEX(Customers!$D$2:$D$805,MATCH(F3378,Customers!$A$2:$A$805,0))</f>
        <v/>
      </c>
      <c r="X3378">
        <f>YEAR(C3378)</f>
        <v/>
      </c>
      <c r="Y3378">
        <f>X3378-YEAR(V3378)+1</f>
        <v/>
      </c>
    </row>
    <row r="3379">
      <c r="A3379" t="n">
        <v>3378</v>
      </c>
      <c r="B3379" t="inlineStr">
        <is>
          <t>US-2021-129917</t>
        </is>
      </c>
      <c r="C3379" s="51" t="n">
        <v>44471</v>
      </c>
      <c r="D3379" s="51" t="n">
        <v>44472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inlineStr">
        <is>
          <t>90008</t>
        </is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  <c r="V3379" s="51">
        <f>INDEX(Customers!$C$2:$C$805,MATCH(F3379,Customers!$A$2:$A$805,0))</f>
        <v/>
      </c>
      <c r="W3379">
        <f>INDEX(Customers!$D$2:$D$805,MATCH(F3379,Customers!$A$2:$A$805,0))</f>
        <v/>
      </c>
      <c r="X3379">
        <f>YEAR(C3379)</f>
        <v/>
      </c>
      <c r="Y3379">
        <f>X3379-YEAR(V3379)+1</f>
        <v/>
      </c>
    </row>
    <row r="3380">
      <c r="A3380" t="n">
        <v>3379</v>
      </c>
      <c r="B3380" t="inlineStr">
        <is>
          <t>US-2021-137008</t>
        </is>
      </c>
      <c r="C3380" s="51" t="n">
        <v>44471</v>
      </c>
      <c r="D3380" s="51" t="n">
        <v>44477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inlineStr">
        <is>
          <t>08701</t>
        </is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  <c r="V3380" s="51">
        <f>INDEX(Customers!$C$2:$C$805,MATCH(F3380,Customers!$A$2:$A$805,0))</f>
        <v/>
      </c>
      <c r="W3380">
        <f>INDEX(Customers!$D$2:$D$805,MATCH(F3380,Customers!$A$2:$A$805,0))</f>
        <v/>
      </c>
      <c r="X3380">
        <f>YEAR(C3380)</f>
        <v/>
      </c>
      <c r="Y3380">
        <f>X3380-YEAR(V3380)+1</f>
        <v/>
      </c>
    </row>
    <row r="3381">
      <c r="A3381" t="n">
        <v>3380</v>
      </c>
      <c r="B3381" t="inlineStr">
        <is>
          <t>US-2021-137008</t>
        </is>
      </c>
      <c r="C3381" s="51" t="n">
        <v>44471</v>
      </c>
      <c r="D3381" s="51" t="n">
        <v>44477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inlineStr">
        <is>
          <t>08701</t>
        </is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  <c r="V3381" s="51">
        <f>INDEX(Customers!$C$2:$C$805,MATCH(F3381,Customers!$A$2:$A$805,0))</f>
        <v/>
      </c>
      <c r="W3381">
        <f>INDEX(Customers!$D$2:$D$805,MATCH(F3381,Customers!$A$2:$A$805,0))</f>
        <v/>
      </c>
      <c r="X3381">
        <f>YEAR(C3381)</f>
        <v/>
      </c>
      <c r="Y3381">
        <f>X3381-YEAR(V3381)+1</f>
        <v/>
      </c>
    </row>
    <row r="3382">
      <c r="A3382" t="n">
        <v>3381</v>
      </c>
      <c r="B3382" t="inlineStr">
        <is>
          <t>US-2021-140375</t>
        </is>
      </c>
      <c r="C3382" s="51" t="n">
        <v>44471</v>
      </c>
      <c r="D3382" s="51" t="n">
        <v>44474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inlineStr">
        <is>
          <t>20852</t>
        </is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  <c r="V3382" s="51">
        <f>INDEX(Customers!$C$2:$C$805,MATCH(F3382,Customers!$A$2:$A$805,0))</f>
        <v/>
      </c>
      <c r="W3382">
        <f>INDEX(Customers!$D$2:$D$805,MATCH(F3382,Customers!$A$2:$A$805,0))</f>
        <v/>
      </c>
      <c r="X3382">
        <f>YEAR(C3382)</f>
        <v/>
      </c>
      <c r="Y3382">
        <f>X3382-YEAR(V3382)+1</f>
        <v/>
      </c>
    </row>
    <row r="3383">
      <c r="A3383" t="n">
        <v>3382</v>
      </c>
      <c r="B3383" t="inlineStr">
        <is>
          <t>US-2021-119312</t>
        </is>
      </c>
      <c r="C3383" s="51" t="n">
        <v>44471</v>
      </c>
      <c r="D3383" s="51" t="n">
        <v>44476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inlineStr">
        <is>
          <t>90045</t>
        </is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  <c r="V3383" s="51">
        <f>INDEX(Customers!$C$2:$C$805,MATCH(F3383,Customers!$A$2:$A$805,0))</f>
        <v/>
      </c>
      <c r="W3383">
        <f>INDEX(Customers!$D$2:$D$805,MATCH(F3383,Customers!$A$2:$A$805,0))</f>
        <v/>
      </c>
      <c r="X3383">
        <f>YEAR(C3383)</f>
        <v/>
      </c>
      <c r="Y3383">
        <f>X3383-YEAR(V3383)+1</f>
        <v/>
      </c>
    </row>
    <row r="3384">
      <c r="A3384" t="n">
        <v>3383</v>
      </c>
      <c r="B3384" t="inlineStr">
        <is>
          <t>US-2021-128356</t>
        </is>
      </c>
      <c r="C3384" s="51" t="n">
        <v>44471</v>
      </c>
      <c r="D3384" s="51" t="n">
        <v>44476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inlineStr">
        <is>
          <t>80229</t>
        </is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  <c r="V3384" s="51">
        <f>INDEX(Customers!$C$2:$C$805,MATCH(F3384,Customers!$A$2:$A$805,0))</f>
        <v/>
      </c>
      <c r="W3384">
        <f>INDEX(Customers!$D$2:$D$805,MATCH(F3384,Customers!$A$2:$A$805,0))</f>
        <v/>
      </c>
      <c r="X3384">
        <f>YEAR(C3384)</f>
        <v/>
      </c>
      <c r="Y3384">
        <f>X3384-YEAR(V3384)+1</f>
        <v/>
      </c>
    </row>
    <row r="3385">
      <c r="A3385" t="n">
        <v>3384</v>
      </c>
      <c r="B3385" t="inlineStr">
        <is>
          <t>US-2021-137008</t>
        </is>
      </c>
      <c r="C3385" s="51" t="n">
        <v>44471</v>
      </c>
      <c r="D3385" s="51" t="n">
        <v>44477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inlineStr">
        <is>
          <t>08701</t>
        </is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  <c r="V3385" s="51">
        <f>INDEX(Customers!$C$2:$C$805,MATCH(F3385,Customers!$A$2:$A$805,0))</f>
        <v/>
      </c>
      <c r="W3385">
        <f>INDEX(Customers!$D$2:$D$805,MATCH(F3385,Customers!$A$2:$A$805,0))</f>
        <v/>
      </c>
      <c r="X3385">
        <f>YEAR(C3385)</f>
        <v/>
      </c>
      <c r="Y3385">
        <f>X3385-YEAR(V3385)+1</f>
        <v/>
      </c>
    </row>
    <row r="3386">
      <c r="A3386" t="n">
        <v>3385</v>
      </c>
      <c r="B3386" t="inlineStr">
        <is>
          <t>US-2021-144771</t>
        </is>
      </c>
      <c r="C3386" s="51" t="n">
        <v>44471</v>
      </c>
      <c r="D3386" s="51" t="n">
        <v>44473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inlineStr">
        <is>
          <t>97123</t>
        </is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  <c r="V3386" s="51">
        <f>INDEX(Customers!$C$2:$C$805,MATCH(F3386,Customers!$A$2:$A$805,0))</f>
        <v/>
      </c>
      <c r="W3386">
        <f>INDEX(Customers!$D$2:$D$805,MATCH(F3386,Customers!$A$2:$A$805,0))</f>
        <v/>
      </c>
      <c r="X3386">
        <f>YEAR(C3386)</f>
        <v/>
      </c>
      <c r="Y3386">
        <f>X3386-YEAR(V3386)+1</f>
        <v/>
      </c>
    </row>
    <row r="3387">
      <c r="A3387" t="n">
        <v>3386</v>
      </c>
      <c r="B3387" t="inlineStr">
        <is>
          <t>US-2021-129917</t>
        </is>
      </c>
      <c r="C3387" s="51" t="n">
        <v>44471</v>
      </c>
      <c r="D3387" s="51" t="n">
        <v>44472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inlineStr">
        <is>
          <t>90008</t>
        </is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  <c r="V3387" s="51">
        <f>INDEX(Customers!$C$2:$C$805,MATCH(F3387,Customers!$A$2:$A$805,0))</f>
        <v/>
      </c>
      <c r="W3387">
        <f>INDEX(Customers!$D$2:$D$805,MATCH(F3387,Customers!$A$2:$A$805,0))</f>
        <v/>
      </c>
      <c r="X3387">
        <f>YEAR(C3387)</f>
        <v/>
      </c>
      <c r="Y3387">
        <f>X3387-YEAR(V3387)+1</f>
        <v/>
      </c>
    </row>
    <row r="3388">
      <c r="A3388" t="n">
        <v>3387</v>
      </c>
      <c r="B3388" t="inlineStr">
        <is>
          <t>US-2021-157014</t>
        </is>
      </c>
      <c r="C3388" s="51" t="n">
        <v>44472</v>
      </c>
      <c r="D3388" s="51" t="n">
        <v>44475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inlineStr">
        <is>
          <t>43229</t>
        </is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  <c r="V3388" s="51">
        <f>INDEX(Customers!$C$2:$C$805,MATCH(F3388,Customers!$A$2:$A$805,0))</f>
        <v/>
      </c>
      <c r="W3388">
        <f>INDEX(Customers!$D$2:$D$805,MATCH(F3388,Customers!$A$2:$A$805,0))</f>
        <v/>
      </c>
      <c r="X3388">
        <f>YEAR(C3388)</f>
        <v/>
      </c>
      <c r="Y3388">
        <f>X3388-YEAR(V3388)+1</f>
        <v/>
      </c>
    </row>
    <row r="3389">
      <c r="A3389" t="n">
        <v>3388</v>
      </c>
      <c r="B3389" t="inlineStr">
        <is>
          <t>US-2021-126137</t>
        </is>
      </c>
      <c r="C3389" s="51" t="n">
        <v>44472</v>
      </c>
      <c r="D3389" s="51" t="n">
        <v>44477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90032</t>
        </is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  <c r="V3389" s="51">
        <f>INDEX(Customers!$C$2:$C$805,MATCH(F3389,Customers!$A$2:$A$805,0))</f>
        <v/>
      </c>
      <c r="W3389">
        <f>INDEX(Customers!$D$2:$D$805,MATCH(F3389,Customers!$A$2:$A$805,0))</f>
        <v/>
      </c>
      <c r="X3389">
        <f>YEAR(C3389)</f>
        <v/>
      </c>
      <c r="Y3389">
        <f>X3389-YEAR(V3389)+1</f>
        <v/>
      </c>
    </row>
    <row r="3390">
      <c r="A3390" t="n">
        <v>3389</v>
      </c>
      <c r="B3390" t="inlineStr">
        <is>
          <t>US-2021-157014</t>
        </is>
      </c>
      <c r="C3390" s="51" t="n">
        <v>44472</v>
      </c>
      <c r="D3390" s="51" t="n">
        <v>44475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inlineStr">
        <is>
          <t>43229</t>
        </is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  <c r="V3390" s="51">
        <f>INDEX(Customers!$C$2:$C$805,MATCH(F3390,Customers!$A$2:$A$805,0))</f>
        <v/>
      </c>
      <c r="W3390">
        <f>INDEX(Customers!$D$2:$D$805,MATCH(F3390,Customers!$A$2:$A$805,0))</f>
        <v/>
      </c>
      <c r="X3390">
        <f>YEAR(C3390)</f>
        <v/>
      </c>
      <c r="Y3390">
        <f>X3390-YEAR(V3390)+1</f>
        <v/>
      </c>
    </row>
    <row r="3391">
      <c r="A3391" t="n">
        <v>3390</v>
      </c>
      <c r="B3391" t="inlineStr">
        <is>
          <t>US-2021-125178</t>
        </is>
      </c>
      <c r="C3391" s="51" t="n">
        <v>44472</v>
      </c>
      <c r="D3391" s="51" t="n">
        <v>44478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inlineStr">
        <is>
          <t>19601</t>
        </is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  <c r="V3391" s="51">
        <f>INDEX(Customers!$C$2:$C$805,MATCH(F3391,Customers!$A$2:$A$805,0))</f>
        <v/>
      </c>
      <c r="W3391">
        <f>INDEX(Customers!$D$2:$D$805,MATCH(F3391,Customers!$A$2:$A$805,0))</f>
        <v/>
      </c>
      <c r="X3391">
        <f>YEAR(C3391)</f>
        <v/>
      </c>
      <c r="Y3391">
        <f>X3391-YEAR(V3391)+1</f>
        <v/>
      </c>
    </row>
    <row r="3392">
      <c r="A3392" t="n">
        <v>3391</v>
      </c>
      <c r="B3392" t="inlineStr">
        <is>
          <t>US-2021-157014</t>
        </is>
      </c>
      <c r="C3392" s="51" t="n">
        <v>44472</v>
      </c>
      <c r="D3392" s="51" t="n">
        <v>44475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inlineStr">
        <is>
          <t>43229</t>
        </is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  <c r="V3392" s="51">
        <f>INDEX(Customers!$C$2:$C$805,MATCH(F3392,Customers!$A$2:$A$805,0))</f>
        <v/>
      </c>
      <c r="W3392">
        <f>INDEX(Customers!$D$2:$D$805,MATCH(F3392,Customers!$A$2:$A$805,0))</f>
        <v/>
      </c>
      <c r="X3392">
        <f>YEAR(C3392)</f>
        <v/>
      </c>
      <c r="Y3392">
        <f>X3392-YEAR(V3392)+1</f>
        <v/>
      </c>
    </row>
    <row r="3393">
      <c r="A3393" t="n">
        <v>3392</v>
      </c>
      <c r="B3393" t="inlineStr">
        <is>
          <t>US-2021-157014</t>
        </is>
      </c>
      <c r="C3393" s="51" t="n">
        <v>44472</v>
      </c>
      <c r="D3393" s="51" t="n">
        <v>44475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inlineStr">
        <is>
          <t>43229</t>
        </is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  <c r="V3393" s="51">
        <f>INDEX(Customers!$C$2:$C$805,MATCH(F3393,Customers!$A$2:$A$805,0))</f>
        <v/>
      </c>
      <c r="W3393">
        <f>INDEX(Customers!$D$2:$D$805,MATCH(F3393,Customers!$A$2:$A$805,0))</f>
        <v/>
      </c>
      <c r="X3393">
        <f>YEAR(C3393)</f>
        <v/>
      </c>
      <c r="Y3393">
        <f>X3393-YEAR(V3393)+1</f>
        <v/>
      </c>
    </row>
    <row r="3394">
      <c r="A3394" t="n">
        <v>3393</v>
      </c>
      <c r="B3394" t="inlineStr">
        <is>
          <t>US-2021-168004</t>
        </is>
      </c>
      <c r="C3394" s="51" t="n">
        <v>44473</v>
      </c>
      <c r="D3394" s="51" t="n">
        <v>44478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inlineStr">
        <is>
          <t>31088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  <c r="V3394" s="51">
        <f>INDEX(Customers!$C$2:$C$805,MATCH(F3394,Customers!$A$2:$A$805,0))</f>
        <v/>
      </c>
      <c r="W3394">
        <f>INDEX(Customers!$D$2:$D$805,MATCH(F3394,Customers!$A$2:$A$805,0))</f>
        <v/>
      </c>
      <c r="X3394">
        <f>YEAR(C3394)</f>
        <v/>
      </c>
      <c r="Y3394">
        <f>X3394-YEAR(V3394)+1</f>
        <v/>
      </c>
    </row>
    <row r="3395">
      <c r="A3395" t="n">
        <v>3394</v>
      </c>
      <c r="B3395" t="inlineStr">
        <is>
          <t>US-2021-134859</t>
        </is>
      </c>
      <c r="C3395" s="51" t="n">
        <v>44473</v>
      </c>
      <c r="D3395" s="51" t="n">
        <v>44478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19134</t>
        </is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  <c r="V3395" s="51">
        <f>INDEX(Customers!$C$2:$C$805,MATCH(F3395,Customers!$A$2:$A$805,0))</f>
        <v/>
      </c>
      <c r="W3395">
        <f>INDEX(Customers!$D$2:$D$805,MATCH(F3395,Customers!$A$2:$A$805,0))</f>
        <v/>
      </c>
      <c r="X3395">
        <f>YEAR(C3395)</f>
        <v/>
      </c>
      <c r="Y3395">
        <f>X3395-YEAR(V3395)+1</f>
        <v/>
      </c>
    </row>
    <row r="3396">
      <c r="A3396" t="n">
        <v>3395</v>
      </c>
      <c r="B3396" t="inlineStr">
        <is>
          <t>US-2021-134859</t>
        </is>
      </c>
      <c r="C3396" s="51" t="n">
        <v>44473</v>
      </c>
      <c r="D3396" s="51" t="n">
        <v>44478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19134</t>
        </is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  <c r="V3396" s="51">
        <f>INDEX(Customers!$C$2:$C$805,MATCH(F3396,Customers!$A$2:$A$805,0))</f>
        <v/>
      </c>
      <c r="W3396">
        <f>INDEX(Customers!$D$2:$D$805,MATCH(F3396,Customers!$A$2:$A$805,0))</f>
        <v/>
      </c>
      <c r="X3396">
        <f>YEAR(C3396)</f>
        <v/>
      </c>
      <c r="Y3396">
        <f>X3396-YEAR(V3396)+1</f>
        <v/>
      </c>
    </row>
    <row r="3397">
      <c r="A3397" t="n">
        <v>3396</v>
      </c>
      <c r="B3397" t="inlineStr">
        <is>
          <t>US-2021-121391</t>
        </is>
      </c>
      <c r="C3397" s="51" t="n">
        <v>44473</v>
      </c>
      <c r="D3397" s="51" t="n">
        <v>44476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inlineStr">
        <is>
          <t>94109</t>
        </is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  <c r="V3397" s="51">
        <f>INDEX(Customers!$C$2:$C$805,MATCH(F3397,Customers!$A$2:$A$805,0))</f>
        <v/>
      </c>
      <c r="W3397">
        <f>INDEX(Customers!$D$2:$D$805,MATCH(F3397,Customers!$A$2:$A$805,0))</f>
        <v/>
      </c>
      <c r="X3397">
        <f>YEAR(C3397)</f>
        <v/>
      </c>
      <c r="Y3397">
        <f>X3397-YEAR(V3397)+1</f>
        <v/>
      </c>
    </row>
    <row r="3398">
      <c r="A3398" t="n">
        <v>3397</v>
      </c>
      <c r="B3398" t="inlineStr">
        <is>
          <t>US-2021-133445</t>
        </is>
      </c>
      <c r="C3398" s="51" t="n">
        <v>44474</v>
      </c>
      <c r="D3398" s="51" t="n">
        <v>44478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inlineStr">
        <is>
          <t>97206</t>
        </is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  <c r="V3398" s="51">
        <f>INDEX(Customers!$C$2:$C$805,MATCH(F3398,Customers!$A$2:$A$805,0))</f>
        <v/>
      </c>
      <c r="W3398">
        <f>INDEX(Customers!$D$2:$D$805,MATCH(F3398,Customers!$A$2:$A$805,0))</f>
        <v/>
      </c>
      <c r="X3398">
        <f>YEAR(C3398)</f>
        <v/>
      </c>
      <c r="Y3398">
        <f>X3398-YEAR(V3398)+1</f>
        <v/>
      </c>
    </row>
    <row r="3399">
      <c r="A3399" t="n">
        <v>3398</v>
      </c>
      <c r="B3399" t="inlineStr">
        <is>
          <t>US-2021-133445</t>
        </is>
      </c>
      <c r="C3399" s="51" t="n">
        <v>44474</v>
      </c>
      <c r="D3399" s="51" t="n">
        <v>44478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inlineStr">
        <is>
          <t>97206</t>
        </is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  <c r="V3399" s="51">
        <f>INDEX(Customers!$C$2:$C$805,MATCH(F3399,Customers!$A$2:$A$805,0))</f>
        <v/>
      </c>
      <c r="W3399">
        <f>INDEX(Customers!$D$2:$D$805,MATCH(F3399,Customers!$A$2:$A$805,0))</f>
        <v/>
      </c>
      <c r="X3399">
        <f>YEAR(C3399)</f>
        <v/>
      </c>
      <c r="Y3399">
        <f>X3399-YEAR(V3399)+1</f>
        <v/>
      </c>
    </row>
    <row r="3400">
      <c r="A3400" t="n">
        <v>3399</v>
      </c>
      <c r="B3400" t="inlineStr">
        <is>
          <t>US-2021-115091</t>
        </is>
      </c>
      <c r="C3400" s="51" t="n">
        <v>44474</v>
      </c>
      <c r="D3400" s="51" t="n">
        <v>44478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inlineStr">
        <is>
          <t>22153</t>
        </is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  <c r="V3400" s="51">
        <f>INDEX(Customers!$C$2:$C$805,MATCH(F3400,Customers!$A$2:$A$805,0))</f>
        <v/>
      </c>
      <c r="W3400">
        <f>INDEX(Customers!$D$2:$D$805,MATCH(F3400,Customers!$A$2:$A$805,0))</f>
        <v/>
      </c>
      <c r="X3400">
        <f>YEAR(C3400)</f>
        <v/>
      </c>
      <c r="Y3400">
        <f>X3400-YEAR(V3400)+1</f>
        <v/>
      </c>
    </row>
    <row r="3401">
      <c r="A3401" t="n">
        <v>3400</v>
      </c>
      <c r="B3401" t="inlineStr">
        <is>
          <t>US-2021-115091</t>
        </is>
      </c>
      <c r="C3401" s="51" t="n">
        <v>44474</v>
      </c>
      <c r="D3401" s="51" t="n">
        <v>44478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inlineStr">
        <is>
          <t>22153</t>
        </is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  <c r="V3401" s="51">
        <f>INDEX(Customers!$C$2:$C$805,MATCH(F3401,Customers!$A$2:$A$805,0))</f>
        <v/>
      </c>
      <c r="W3401">
        <f>INDEX(Customers!$D$2:$D$805,MATCH(F3401,Customers!$A$2:$A$805,0))</f>
        <v/>
      </c>
      <c r="X3401">
        <f>YEAR(C3401)</f>
        <v/>
      </c>
      <c r="Y3401">
        <f>X3401-YEAR(V3401)+1</f>
        <v/>
      </c>
    </row>
    <row r="3402">
      <c r="A3402" t="n">
        <v>3401</v>
      </c>
      <c r="B3402" t="inlineStr">
        <is>
          <t>US-2021-161214</t>
        </is>
      </c>
      <c r="C3402" s="51" t="n">
        <v>44474</v>
      </c>
      <c r="D3402" s="51" t="n">
        <v>44477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inlineStr">
        <is>
          <t>19805</t>
        </is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  <c r="V3402" s="51">
        <f>INDEX(Customers!$C$2:$C$805,MATCH(F3402,Customers!$A$2:$A$805,0))</f>
        <v/>
      </c>
      <c r="W3402">
        <f>INDEX(Customers!$D$2:$D$805,MATCH(F3402,Customers!$A$2:$A$805,0))</f>
        <v/>
      </c>
      <c r="X3402">
        <f>YEAR(C3402)</f>
        <v/>
      </c>
      <c r="Y3402">
        <f>X3402-YEAR(V3402)+1</f>
        <v/>
      </c>
    </row>
    <row r="3403">
      <c r="A3403" t="n">
        <v>3402</v>
      </c>
      <c r="B3403" t="inlineStr">
        <is>
          <t>US-2021-151722</t>
        </is>
      </c>
      <c r="C3403" s="51" t="n">
        <v>44474</v>
      </c>
      <c r="D3403" s="51" t="n">
        <v>44478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inlineStr">
        <is>
          <t>43229</t>
        </is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  <c r="V3403" s="51">
        <f>INDEX(Customers!$C$2:$C$805,MATCH(F3403,Customers!$A$2:$A$805,0))</f>
        <v/>
      </c>
      <c r="W3403">
        <f>INDEX(Customers!$D$2:$D$805,MATCH(F3403,Customers!$A$2:$A$805,0))</f>
        <v/>
      </c>
      <c r="X3403">
        <f>YEAR(C3403)</f>
        <v/>
      </c>
      <c r="Y3403">
        <f>X3403-YEAR(V3403)+1</f>
        <v/>
      </c>
    </row>
    <row r="3404">
      <c r="A3404" t="n">
        <v>3403</v>
      </c>
      <c r="B3404" t="inlineStr">
        <is>
          <t>US-2021-145828</t>
        </is>
      </c>
      <c r="C3404" s="51" t="n">
        <v>44474</v>
      </c>
      <c r="D3404" s="51" t="n">
        <v>44476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inlineStr">
        <is>
          <t>45231</t>
        </is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  <c r="V3404" s="51">
        <f>INDEX(Customers!$C$2:$C$805,MATCH(F3404,Customers!$A$2:$A$805,0))</f>
        <v/>
      </c>
      <c r="W3404">
        <f>INDEX(Customers!$D$2:$D$805,MATCH(F3404,Customers!$A$2:$A$805,0))</f>
        <v/>
      </c>
      <c r="X3404">
        <f>YEAR(C3404)</f>
        <v/>
      </c>
      <c r="Y3404">
        <f>X3404-YEAR(V3404)+1</f>
        <v/>
      </c>
    </row>
    <row r="3405">
      <c r="A3405" t="n">
        <v>3404</v>
      </c>
      <c r="B3405" t="inlineStr">
        <is>
          <t>US-2021-168529</t>
        </is>
      </c>
      <c r="C3405" s="51" t="n">
        <v>44477</v>
      </c>
      <c r="D3405" s="51" t="n">
        <v>44481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94122</t>
        </is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  <c r="V3405" s="51">
        <f>INDEX(Customers!$C$2:$C$805,MATCH(F3405,Customers!$A$2:$A$805,0))</f>
        <v/>
      </c>
      <c r="W3405">
        <f>INDEX(Customers!$D$2:$D$805,MATCH(F3405,Customers!$A$2:$A$805,0))</f>
        <v/>
      </c>
      <c r="X3405">
        <f>YEAR(C3405)</f>
        <v/>
      </c>
      <c r="Y3405">
        <f>X3405-YEAR(V3405)+1</f>
        <v/>
      </c>
    </row>
    <row r="3406">
      <c r="A3406" t="n">
        <v>3405</v>
      </c>
      <c r="B3406" t="inlineStr">
        <is>
          <t>US-2021-131352</t>
        </is>
      </c>
      <c r="C3406" s="51" t="n">
        <v>44477</v>
      </c>
      <c r="D3406" s="51" t="n">
        <v>44482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inlineStr">
        <is>
          <t>75081</t>
        </is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  <c r="V3406" s="51">
        <f>INDEX(Customers!$C$2:$C$805,MATCH(F3406,Customers!$A$2:$A$805,0))</f>
        <v/>
      </c>
      <c r="W3406">
        <f>INDEX(Customers!$D$2:$D$805,MATCH(F3406,Customers!$A$2:$A$805,0))</f>
        <v/>
      </c>
      <c r="X3406">
        <f>YEAR(C3406)</f>
        <v/>
      </c>
      <c r="Y3406">
        <f>X3406-YEAR(V3406)+1</f>
        <v/>
      </c>
    </row>
    <row r="3407">
      <c r="A3407" t="n">
        <v>3406</v>
      </c>
      <c r="B3407" t="inlineStr">
        <is>
          <t>US-2021-125710</t>
        </is>
      </c>
      <c r="C3407" s="51" t="n">
        <v>44477</v>
      </c>
      <c r="D3407" s="51" t="n">
        <v>44482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77036</t>
        </is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  <c r="V3407" s="51">
        <f>INDEX(Customers!$C$2:$C$805,MATCH(F3407,Customers!$A$2:$A$805,0))</f>
        <v/>
      </c>
      <c r="W3407">
        <f>INDEX(Customers!$D$2:$D$805,MATCH(F3407,Customers!$A$2:$A$805,0))</f>
        <v/>
      </c>
      <c r="X3407">
        <f>YEAR(C3407)</f>
        <v/>
      </c>
      <c r="Y3407">
        <f>X3407-YEAR(V3407)+1</f>
        <v/>
      </c>
    </row>
    <row r="3408">
      <c r="A3408" t="n">
        <v>3407</v>
      </c>
      <c r="B3408" t="inlineStr">
        <is>
          <t>US-2021-124499</t>
        </is>
      </c>
      <c r="C3408" s="51" t="n">
        <v>44478</v>
      </c>
      <c r="D3408" s="51" t="n">
        <v>44482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inlineStr">
        <is>
          <t>48227</t>
        </is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  <c r="V3408" s="51">
        <f>INDEX(Customers!$C$2:$C$805,MATCH(F3408,Customers!$A$2:$A$805,0))</f>
        <v/>
      </c>
      <c r="W3408">
        <f>INDEX(Customers!$D$2:$D$805,MATCH(F3408,Customers!$A$2:$A$805,0))</f>
        <v/>
      </c>
      <c r="X3408">
        <f>YEAR(C3408)</f>
        <v/>
      </c>
      <c r="Y3408">
        <f>X3408-YEAR(V3408)+1</f>
        <v/>
      </c>
    </row>
    <row r="3409">
      <c r="A3409" t="n">
        <v>3408</v>
      </c>
      <c r="B3409" t="inlineStr">
        <is>
          <t>US-2021-124499</t>
        </is>
      </c>
      <c r="C3409" s="51" t="n">
        <v>44478</v>
      </c>
      <c r="D3409" s="51" t="n">
        <v>44482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inlineStr">
        <is>
          <t>48227</t>
        </is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  <c r="V3409" s="51">
        <f>INDEX(Customers!$C$2:$C$805,MATCH(F3409,Customers!$A$2:$A$805,0))</f>
        <v/>
      </c>
      <c r="W3409">
        <f>INDEX(Customers!$D$2:$D$805,MATCH(F3409,Customers!$A$2:$A$805,0))</f>
        <v/>
      </c>
      <c r="X3409">
        <f>YEAR(C3409)</f>
        <v/>
      </c>
      <c r="Y3409">
        <f>X3409-YEAR(V3409)+1</f>
        <v/>
      </c>
    </row>
    <row r="3410">
      <c r="A3410" t="n">
        <v>3409</v>
      </c>
      <c r="B3410" t="inlineStr">
        <is>
          <t>US-2021-124107</t>
        </is>
      </c>
      <c r="C3410" s="51" t="n">
        <v>44478</v>
      </c>
      <c r="D3410" s="51" t="n">
        <v>44481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inlineStr">
        <is>
          <t>48104</t>
        </is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  <c r="V3410" s="51">
        <f>INDEX(Customers!$C$2:$C$805,MATCH(F3410,Customers!$A$2:$A$805,0))</f>
        <v/>
      </c>
      <c r="W3410">
        <f>INDEX(Customers!$D$2:$D$805,MATCH(F3410,Customers!$A$2:$A$805,0))</f>
        <v/>
      </c>
      <c r="X3410">
        <f>YEAR(C3410)</f>
        <v/>
      </c>
      <c r="Y3410">
        <f>X3410-YEAR(V3410)+1</f>
        <v/>
      </c>
    </row>
    <row r="3411">
      <c r="A3411" t="n">
        <v>3410</v>
      </c>
      <c r="B3411" t="inlineStr">
        <is>
          <t>US-2021-162761</t>
        </is>
      </c>
      <c r="C3411" s="51" t="n">
        <v>44478</v>
      </c>
      <c r="D3411" s="51" t="n">
        <v>44482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inlineStr">
        <is>
          <t>33178</t>
        </is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  <c r="V3411" s="51">
        <f>INDEX(Customers!$C$2:$C$805,MATCH(F3411,Customers!$A$2:$A$805,0))</f>
        <v/>
      </c>
      <c r="W3411">
        <f>INDEX(Customers!$D$2:$D$805,MATCH(F3411,Customers!$A$2:$A$805,0))</f>
        <v/>
      </c>
      <c r="X3411">
        <f>YEAR(C3411)</f>
        <v/>
      </c>
      <c r="Y3411">
        <f>X3411-YEAR(V3411)+1</f>
        <v/>
      </c>
    </row>
    <row r="3412">
      <c r="A3412" t="n">
        <v>3411</v>
      </c>
      <c r="B3412" t="inlineStr">
        <is>
          <t>US-2021-162761</t>
        </is>
      </c>
      <c r="C3412" s="51" t="n">
        <v>44478</v>
      </c>
      <c r="D3412" s="51" t="n">
        <v>44482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inlineStr">
        <is>
          <t>33178</t>
        </is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  <c r="V3412" s="51">
        <f>INDEX(Customers!$C$2:$C$805,MATCH(F3412,Customers!$A$2:$A$805,0))</f>
        <v/>
      </c>
      <c r="W3412">
        <f>INDEX(Customers!$D$2:$D$805,MATCH(F3412,Customers!$A$2:$A$805,0))</f>
        <v/>
      </c>
      <c r="X3412">
        <f>YEAR(C3412)</f>
        <v/>
      </c>
      <c r="Y3412">
        <f>X3412-YEAR(V3412)+1</f>
        <v/>
      </c>
    </row>
    <row r="3413">
      <c r="A3413" t="n">
        <v>3412</v>
      </c>
      <c r="B3413" t="inlineStr">
        <is>
          <t>US-2021-162761</t>
        </is>
      </c>
      <c r="C3413" s="51" t="n">
        <v>44478</v>
      </c>
      <c r="D3413" s="51" t="n">
        <v>44482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inlineStr">
        <is>
          <t>33178</t>
        </is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  <c r="V3413" s="51">
        <f>INDEX(Customers!$C$2:$C$805,MATCH(F3413,Customers!$A$2:$A$805,0))</f>
        <v/>
      </c>
      <c r="W3413">
        <f>INDEX(Customers!$D$2:$D$805,MATCH(F3413,Customers!$A$2:$A$805,0))</f>
        <v/>
      </c>
      <c r="X3413">
        <f>YEAR(C3413)</f>
        <v/>
      </c>
      <c r="Y3413">
        <f>X3413-YEAR(V3413)+1</f>
        <v/>
      </c>
    </row>
    <row r="3414">
      <c r="A3414" t="n">
        <v>3413</v>
      </c>
      <c r="B3414" t="inlineStr">
        <is>
          <t>US-2021-124107</t>
        </is>
      </c>
      <c r="C3414" s="51" t="n">
        <v>44478</v>
      </c>
      <c r="D3414" s="51" t="n">
        <v>44481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inlineStr">
        <is>
          <t>48104</t>
        </is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  <c r="V3414" s="51">
        <f>INDEX(Customers!$C$2:$C$805,MATCH(F3414,Customers!$A$2:$A$805,0))</f>
        <v/>
      </c>
      <c r="W3414">
        <f>INDEX(Customers!$D$2:$D$805,MATCH(F3414,Customers!$A$2:$A$805,0))</f>
        <v/>
      </c>
      <c r="X3414">
        <f>YEAR(C3414)</f>
        <v/>
      </c>
      <c r="Y3414">
        <f>X3414-YEAR(V3414)+1</f>
        <v/>
      </c>
    </row>
    <row r="3415">
      <c r="A3415" t="n">
        <v>3414</v>
      </c>
      <c r="B3415" t="inlineStr">
        <is>
          <t>US-2021-141040</t>
        </is>
      </c>
      <c r="C3415" s="51" t="n">
        <v>44478</v>
      </c>
      <c r="D3415" s="51" t="n">
        <v>44482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inlineStr">
        <is>
          <t>10024</t>
        </is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  <c r="V3415" s="51">
        <f>INDEX(Customers!$C$2:$C$805,MATCH(F3415,Customers!$A$2:$A$805,0))</f>
        <v/>
      </c>
      <c r="W3415">
        <f>INDEX(Customers!$D$2:$D$805,MATCH(F3415,Customers!$A$2:$A$805,0))</f>
        <v/>
      </c>
      <c r="X3415">
        <f>YEAR(C3415)</f>
        <v/>
      </c>
      <c r="Y3415">
        <f>X3415-YEAR(V3415)+1</f>
        <v/>
      </c>
    </row>
    <row r="3416">
      <c r="A3416" t="n">
        <v>3415</v>
      </c>
      <c r="B3416" t="inlineStr">
        <is>
          <t>US-2021-129098</t>
        </is>
      </c>
      <c r="C3416" s="51" t="n">
        <v>44478</v>
      </c>
      <c r="D3416" s="51" t="n">
        <v>44482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inlineStr">
        <is>
          <t>22153</t>
        </is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  <c r="V3416" s="51">
        <f>INDEX(Customers!$C$2:$C$805,MATCH(F3416,Customers!$A$2:$A$805,0))</f>
        <v/>
      </c>
      <c r="W3416">
        <f>INDEX(Customers!$D$2:$D$805,MATCH(F3416,Customers!$A$2:$A$805,0))</f>
        <v/>
      </c>
      <c r="X3416">
        <f>YEAR(C3416)</f>
        <v/>
      </c>
      <c r="Y3416">
        <f>X3416-YEAR(V3416)+1</f>
        <v/>
      </c>
    </row>
    <row r="3417">
      <c r="A3417" t="n">
        <v>3416</v>
      </c>
      <c r="B3417" t="inlineStr">
        <is>
          <t>US-2021-124107</t>
        </is>
      </c>
      <c r="C3417" s="51" t="n">
        <v>44478</v>
      </c>
      <c r="D3417" s="51" t="n">
        <v>44481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inlineStr">
        <is>
          <t>48104</t>
        </is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  <c r="V3417" s="51">
        <f>INDEX(Customers!$C$2:$C$805,MATCH(F3417,Customers!$A$2:$A$805,0))</f>
        <v/>
      </c>
      <c r="W3417">
        <f>INDEX(Customers!$D$2:$D$805,MATCH(F3417,Customers!$A$2:$A$805,0))</f>
        <v/>
      </c>
      <c r="X3417">
        <f>YEAR(C3417)</f>
        <v/>
      </c>
      <c r="Y3417">
        <f>X3417-YEAR(V3417)+1</f>
        <v/>
      </c>
    </row>
    <row r="3418">
      <c r="A3418" t="n">
        <v>3417</v>
      </c>
      <c r="B3418" t="inlineStr">
        <is>
          <t>US-2021-141040</t>
        </is>
      </c>
      <c r="C3418" s="51" t="n">
        <v>44478</v>
      </c>
      <c r="D3418" s="51" t="n">
        <v>44482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inlineStr">
        <is>
          <t>10024</t>
        </is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  <c r="V3418" s="51">
        <f>INDEX(Customers!$C$2:$C$805,MATCH(F3418,Customers!$A$2:$A$805,0))</f>
        <v/>
      </c>
      <c r="W3418">
        <f>INDEX(Customers!$D$2:$D$805,MATCH(F3418,Customers!$A$2:$A$805,0))</f>
        <v/>
      </c>
      <c r="X3418">
        <f>YEAR(C3418)</f>
        <v/>
      </c>
      <c r="Y3418">
        <f>X3418-YEAR(V3418)+1</f>
        <v/>
      </c>
    </row>
    <row r="3419">
      <c r="A3419" t="n">
        <v>3418</v>
      </c>
      <c r="B3419" t="inlineStr">
        <is>
          <t>US-2021-124107</t>
        </is>
      </c>
      <c r="C3419" s="51" t="n">
        <v>44478</v>
      </c>
      <c r="D3419" s="51" t="n">
        <v>44481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inlineStr">
        <is>
          <t>48104</t>
        </is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  <c r="V3419" s="51">
        <f>INDEX(Customers!$C$2:$C$805,MATCH(F3419,Customers!$A$2:$A$805,0))</f>
        <v/>
      </c>
      <c r="W3419">
        <f>INDEX(Customers!$D$2:$D$805,MATCH(F3419,Customers!$A$2:$A$805,0))</f>
        <v/>
      </c>
      <c r="X3419">
        <f>YEAR(C3419)</f>
        <v/>
      </c>
      <c r="Y3419">
        <f>X3419-YEAR(V3419)+1</f>
        <v/>
      </c>
    </row>
    <row r="3420">
      <c r="A3420" t="n">
        <v>3419</v>
      </c>
      <c r="B3420" t="inlineStr">
        <is>
          <t>US-2021-132388</t>
        </is>
      </c>
      <c r="C3420" s="51" t="n">
        <v>44479</v>
      </c>
      <c r="D3420" s="51" t="n">
        <v>44481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inlineStr">
        <is>
          <t>93101</t>
        </is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  <c r="V3420" s="51">
        <f>INDEX(Customers!$C$2:$C$805,MATCH(F3420,Customers!$A$2:$A$805,0))</f>
        <v/>
      </c>
      <c r="W3420">
        <f>INDEX(Customers!$D$2:$D$805,MATCH(F3420,Customers!$A$2:$A$805,0))</f>
        <v/>
      </c>
      <c r="X3420">
        <f>YEAR(C3420)</f>
        <v/>
      </c>
      <c r="Y3420">
        <f>X3420-YEAR(V3420)+1</f>
        <v/>
      </c>
    </row>
    <row r="3421">
      <c r="A3421" t="n">
        <v>3420</v>
      </c>
      <c r="B3421" t="inlineStr">
        <is>
          <t>US-2021-112522</t>
        </is>
      </c>
      <c r="C3421" s="51" t="n">
        <v>44479</v>
      </c>
      <c r="D3421" s="51" t="n">
        <v>44486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60610</t>
        </is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  <c r="V3421" s="51">
        <f>INDEX(Customers!$C$2:$C$805,MATCH(F3421,Customers!$A$2:$A$805,0))</f>
        <v/>
      </c>
      <c r="W3421">
        <f>INDEX(Customers!$D$2:$D$805,MATCH(F3421,Customers!$A$2:$A$805,0))</f>
        <v/>
      </c>
      <c r="X3421">
        <f>YEAR(C3421)</f>
        <v/>
      </c>
      <c r="Y3421">
        <f>X3421-YEAR(V3421)+1</f>
        <v/>
      </c>
    </row>
    <row r="3422">
      <c r="A3422" t="n">
        <v>3421</v>
      </c>
      <c r="B3422" t="inlineStr">
        <is>
          <t>US-2021-132388</t>
        </is>
      </c>
      <c r="C3422" s="51" t="n">
        <v>44479</v>
      </c>
      <c r="D3422" s="51" t="n">
        <v>44481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inlineStr">
        <is>
          <t>93101</t>
        </is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  <c r="V3422" s="51">
        <f>INDEX(Customers!$C$2:$C$805,MATCH(F3422,Customers!$A$2:$A$805,0))</f>
        <v/>
      </c>
      <c r="W3422">
        <f>INDEX(Customers!$D$2:$D$805,MATCH(F3422,Customers!$A$2:$A$805,0))</f>
        <v/>
      </c>
      <c r="X3422">
        <f>YEAR(C3422)</f>
        <v/>
      </c>
      <c r="Y3422">
        <f>X3422-YEAR(V3422)+1</f>
        <v/>
      </c>
    </row>
    <row r="3423">
      <c r="A3423" t="n">
        <v>3422</v>
      </c>
      <c r="B3423" t="inlineStr">
        <is>
          <t>US-2021-109736</t>
        </is>
      </c>
      <c r="C3423" s="51" t="n">
        <v>44479</v>
      </c>
      <c r="D3423" s="51" t="n">
        <v>44480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inlineStr">
        <is>
          <t>94109</t>
        </is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  <c r="V3423" s="51">
        <f>INDEX(Customers!$C$2:$C$805,MATCH(F3423,Customers!$A$2:$A$805,0))</f>
        <v/>
      </c>
      <c r="W3423">
        <f>INDEX(Customers!$D$2:$D$805,MATCH(F3423,Customers!$A$2:$A$805,0))</f>
        <v/>
      </c>
      <c r="X3423">
        <f>YEAR(C3423)</f>
        <v/>
      </c>
      <c r="Y3423">
        <f>X3423-YEAR(V3423)+1</f>
        <v/>
      </c>
    </row>
    <row r="3424">
      <c r="A3424" t="n">
        <v>3423</v>
      </c>
      <c r="B3424" t="inlineStr">
        <is>
          <t>US-2021-134719</t>
        </is>
      </c>
      <c r="C3424" s="51" t="n">
        <v>44479</v>
      </c>
      <c r="D3424" s="51" t="n">
        <v>44484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inlineStr">
        <is>
          <t>32216</t>
        </is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  <c r="V3424" s="51">
        <f>INDEX(Customers!$C$2:$C$805,MATCH(F3424,Customers!$A$2:$A$805,0))</f>
        <v/>
      </c>
      <c r="W3424">
        <f>INDEX(Customers!$D$2:$D$805,MATCH(F3424,Customers!$A$2:$A$805,0))</f>
        <v/>
      </c>
      <c r="X3424">
        <f>YEAR(C3424)</f>
        <v/>
      </c>
      <c r="Y3424">
        <f>X3424-YEAR(V3424)+1</f>
        <v/>
      </c>
    </row>
    <row r="3425">
      <c r="A3425" t="n">
        <v>3424</v>
      </c>
      <c r="B3425" t="inlineStr">
        <is>
          <t>US-2021-108966</t>
        </is>
      </c>
      <c r="C3425" s="51" t="n">
        <v>44480</v>
      </c>
      <c r="D3425" s="51" t="n">
        <v>44487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inlineStr">
        <is>
          <t>33311</t>
        </is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  <c r="V3425" s="51">
        <f>INDEX(Customers!$C$2:$C$805,MATCH(F3425,Customers!$A$2:$A$805,0))</f>
        <v/>
      </c>
      <c r="W3425">
        <f>INDEX(Customers!$D$2:$D$805,MATCH(F3425,Customers!$A$2:$A$805,0))</f>
        <v/>
      </c>
      <c r="X3425">
        <f>YEAR(C3425)</f>
        <v/>
      </c>
      <c r="Y3425">
        <f>X3425-YEAR(V3425)+1</f>
        <v/>
      </c>
    </row>
    <row r="3426">
      <c r="A3426" t="n">
        <v>3425</v>
      </c>
      <c r="B3426" t="inlineStr">
        <is>
          <t>US-2021-108966</t>
        </is>
      </c>
      <c r="C3426" s="51" t="n">
        <v>44480</v>
      </c>
      <c r="D3426" s="51" t="n">
        <v>44487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inlineStr">
        <is>
          <t>33311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  <c r="V3426" s="51">
        <f>INDEX(Customers!$C$2:$C$805,MATCH(F3426,Customers!$A$2:$A$805,0))</f>
        <v/>
      </c>
      <c r="W3426">
        <f>INDEX(Customers!$D$2:$D$805,MATCH(F3426,Customers!$A$2:$A$805,0))</f>
        <v/>
      </c>
      <c r="X3426">
        <f>YEAR(C3426)</f>
        <v/>
      </c>
      <c r="Y3426">
        <f>X3426-YEAR(V3426)+1</f>
        <v/>
      </c>
    </row>
    <row r="3427">
      <c r="A3427" t="n">
        <v>3426</v>
      </c>
      <c r="B3427" t="inlineStr">
        <is>
          <t>US-2021-112053</t>
        </is>
      </c>
      <c r="C3427" s="51" t="n">
        <v>44480</v>
      </c>
      <c r="D3427" s="51" t="n">
        <v>44482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inlineStr">
        <is>
          <t>14609</t>
        </is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  <c r="V3427" s="51">
        <f>INDEX(Customers!$C$2:$C$805,MATCH(F3427,Customers!$A$2:$A$805,0))</f>
        <v/>
      </c>
      <c r="W3427">
        <f>INDEX(Customers!$D$2:$D$805,MATCH(F3427,Customers!$A$2:$A$805,0))</f>
        <v/>
      </c>
      <c r="X3427">
        <f>YEAR(C3427)</f>
        <v/>
      </c>
      <c r="Y3427">
        <f>X3427-YEAR(V3427)+1</f>
        <v/>
      </c>
    </row>
    <row r="3428">
      <c r="A3428" t="n">
        <v>3427</v>
      </c>
      <c r="B3428" t="inlineStr">
        <is>
          <t>US-2021-102281</t>
        </is>
      </c>
      <c r="C3428" s="51" t="n">
        <v>44481</v>
      </c>
      <c r="D3428" s="51" t="n">
        <v>44483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inlineStr">
        <is>
          <t>10035</t>
        </is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  <c r="V3428" s="51">
        <f>INDEX(Customers!$C$2:$C$805,MATCH(F3428,Customers!$A$2:$A$805,0))</f>
        <v/>
      </c>
      <c r="W3428">
        <f>INDEX(Customers!$D$2:$D$805,MATCH(F3428,Customers!$A$2:$A$805,0))</f>
        <v/>
      </c>
      <c r="X3428">
        <f>YEAR(C3428)</f>
        <v/>
      </c>
      <c r="Y3428">
        <f>X3428-YEAR(V3428)+1</f>
        <v/>
      </c>
    </row>
    <row r="3429">
      <c r="A3429" t="n">
        <v>3428</v>
      </c>
      <c r="B3429" t="inlineStr">
        <is>
          <t>US-2021-102281</t>
        </is>
      </c>
      <c r="C3429" s="51" t="n">
        <v>44481</v>
      </c>
      <c r="D3429" s="51" t="n">
        <v>44483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inlineStr">
        <is>
          <t>10035</t>
        </is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  <c r="V3429" s="51">
        <f>INDEX(Customers!$C$2:$C$805,MATCH(F3429,Customers!$A$2:$A$805,0))</f>
        <v/>
      </c>
      <c r="W3429">
        <f>INDEX(Customers!$D$2:$D$805,MATCH(F3429,Customers!$A$2:$A$805,0))</f>
        <v/>
      </c>
      <c r="X3429">
        <f>YEAR(C3429)</f>
        <v/>
      </c>
      <c r="Y3429">
        <f>X3429-YEAR(V3429)+1</f>
        <v/>
      </c>
    </row>
    <row r="3430">
      <c r="A3430" t="n">
        <v>3429</v>
      </c>
      <c r="B3430" t="inlineStr">
        <is>
          <t>US-2021-159786</t>
        </is>
      </c>
      <c r="C3430" s="51" t="n">
        <v>44481</v>
      </c>
      <c r="D3430" s="51" t="n">
        <v>44486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inlineStr">
        <is>
          <t>14609</t>
        </is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  <c r="V3430" s="51">
        <f>INDEX(Customers!$C$2:$C$805,MATCH(F3430,Customers!$A$2:$A$805,0))</f>
        <v/>
      </c>
      <c r="W3430">
        <f>INDEX(Customers!$D$2:$D$805,MATCH(F3430,Customers!$A$2:$A$805,0))</f>
        <v/>
      </c>
      <c r="X3430">
        <f>YEAR(C3430)</f>
        <v/>
      </c>
      <c r="Y3430">
        <f>X3430-YEAR(V3430)+1</f>
        <v/>
      </c>
    </row>
    <row r="3431">
      <c r="A3431" t="n">
        <v>3430</v>
      </c>
      <c r="B3431" t="inlineStr">
        <is>
          <t>US-2021-102281</t>
        </is>
      </c>
      <c r="C3431" s="51" t="n">
        <v>44481</v>
      </c>
      <c r="D3431" s="51" t="n">
        <v>44483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inlineStr">
        <is>
          <t>10035</t>
        </is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  <c r="V3431" s="51">
        <f>INDEX(Customers!$C$2:$C$805,MATCH(F3431,Customers!$A$2:$A$805,0))</f>
        <v/>
      </c>
      <c r="W3431">
        <f>INDEX(Customers!$D$2:$D$805,MATCH(F3431,Customers!$A$2:$A$805,0))</f>
        <v/>
      </c>
      <c r="X3431">
        <f>YEAR(C3431)</f>
        <v/>
      </c>
      <c r="Y3431">
        <f>X3431-YEAR(V3431)+1</f>
        <v/>
      </c>
    </row>
    <row r="3432">
      <c r="A3432" t="n">
        <v>3431</v>
      </c>
      <c r="B3432" t="inlineStr">
        <is>
          <t>US-2021-134747</t>
        </is>
      </c>
      <c r="C3432" s="51" t="n">
        <v>44481</v>
      </c>
      <c r="D3432" s="51" t="n">
        <v>44486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inlineStr">
        <is>
          <t>46060</t>
        </is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  <c r="V3432" s="51">
        <f>INDEX(Customers!$C$2:$C$805,MATCH(F3432,Customers!$A$2:$A$805,0))</f>
        <v/>
      </c>
      <c r="W3432">
        <f>INDEX(Customers!$D$2:$D$805,MATCH(F3432,Customers!$A$2:$A$805,0))</f>
        <v/>
      </c>
      <c r="X3432">
        <f>YEAR(C3432)</f>
        <v/>
      </c>
      <c r="Y3432">
        <f>X3432-YEAR(V3432)+1</f>
        <v/>
      </c>
    </row>
    <row r="3433">
      <c r="A3433" t="n">
        <v>3432</v>
      </c>
      <c r="B3433" t="inlineStr">
        <is>
          <t>US-2021-102281</t>
        </is>
      </c>
      <c r="C3433" s="51" t="n">
        <v>44481</v>
      </c>
      <c r="D3433" s="51" t="n">
        <v>44483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inlineStr">
        <is>
          <t>10035</t>
        </is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  <c r="V3433" s="51">
        <f>INDEX(Customers!$C$2:$C$805,MATCH(F3433,Customers!$A$2:$A$805,0))</f>
        <v/>
      </c>
      <c r="W3433">
        <f>INDEX(Customers!$D$2:$D$805,MATCH(F3433,Customers!$A$2:$A$805,0))</f>
        <v/>
      </c>
      <c r="X3433">
        <f>YEAR(C3433)</f>
        <v/>
      </c>
      <c r="Y3433">
        <f>X3433-YEAR(V3433)+1</f>
        <v/>
      </c>
    </row>
    <row r="3434">
      <c r="A3434" t="n">
        <v>3433</v>
      </c>
      <c r="B3434" t="inlineStr">
        <is>
          <t>US-2021-142993</t>
        </is>
      </c>
      <c r="C3434" s="51" t="n">
        <v>44481</v>
      </c>
      <c r="D3434" s="51" t="n">
        <v>44486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inlineStr">
        <is>
          <t>98103</t>
        </is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  <c r="V3434" s="51">
        <f>INDEX(Customers!$C$2:$C$805,MATCH(F3434,Customers!$A$2:$A$805,0))</f>
        <v/>
      </c>
      <c r="W3434">
        <f>INDEX(Customers!$D$2:$D$805,MATCH(F3434,Customers!$A$2:$A$805,0))</f>
        <v/>
      </c>
      <c r="X3434">
        <f>YEAR(C3434)</f>
        <v/>
      </c>
      <c r="Y3434">
        <f>X3434-YEAR(V3434)+1</f>
        <v/>
      </c>
    </row>
    <row r="3435">
      <c r="A3435" t="n">
        <v>3434</v>
      </c>
      <c r="B3435" t="inlineStr">
        <is>
          <t>US-2021-142993</t>
        </is>
      </c>
      <c r="C3435" s="51" t="n">
        <v>44481</v>
      </c>
      <c r="D3435" s="51" t="n">
        <v>44486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inlineStr">
        <is>
          <t>98103</t>
        </is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  <c r="V3435" s="51">
        <f>INDEX(Customers!$C$2:$C$805,MATCH(F3435,Customers!$A$2:$A$805,0))</f>
        <v/>
      </c>
      <c r="W3435">
        <f>INDEX(Customers!$D$2:$D$805,MATCH(F3435,Customers!$A$2:$A$805,0))</f>
        <v/>
      </c>
      <c r="X3435">
        <f>YEAR(C3435)</f>
        <v/>
      </c>
      <c r="Y3435">
        <f>X3435-YEAR(V3435)+1</f>
        <v/>
      </c>
    </row>
    <row r="3436">
      <c r="A3436" t="n">
        <v>3435</v>
      </c>
      <c r="B3436" t="inlineStr">
        <is>
          <t>US-2021-102281</t>
        </is>
      </c>
      <c r="C3436" s="51" t="n">
        <v>44481</v>
      </c>
      <c r="D3436" s="51" t="n">
        <v>44483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10035</t>
        </is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  <c r="V3436" s="51">
        <f>INDEX(Customers!$C$2:$C$805,MATCH(F3436,Customers!$A$2:$A$805,0))</f>
        <v/>
      </c>
      <c r="W3436">
        <f>INDEX(Customers!$D$2:$D$805,MATCH(F3436,Customers!$A$2:$A$805,0))</f>
        <v/>
      </c>
      <c r="X3436">
        <f>YEAR(C3436)</f>
        <v/>
      </c>
      <c r="Y3436">
        <f>X3436-YEAR(V3436)+1</f>
        <v/>
      </c>
    </row>
    <row r="3437">
      <c r="A3437" t="n">
        <v>3436</v>
      </c>
      <c r="B3437" t="inlineStr">
        <is>
          <t>US-2021-134747</t>
        </is>
      </c>
      <c r="C3437" s="51" t="n">
        <v>44481</v>
      </c>
      <c r="D3437" s="51" t="n">
        <v>44486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inlineStr">
        <is>
          <t>46060</t>
        </is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  <c r="V3437" s="51">
        <f>INDEX(Customers!$C$2:$C$805,MATCH(F3437,Customers!$A$2:$A$805,0))</f>
        <v/>
      </c>
      <c r="W3437">
        <f>INDEX(Customers!$D$2:$D$805,MATCH(F3437,Customers!$A$2:$A$805,0))</f>
        <v/>
      </c>
      <c r="X3437">
        <f>YEAR(C3437)</f>
        <v/>
      </c>
      <c r="Y3437">
        <f>X3437-YEAR(V3437)+1</f>
        <v/>
      </c>
    </row>
    <row r="3438">
      <c r="A3438" t="n">
        <v>3437</v>
      </c>
      <c r="B3438" t="inlineStr">
        <is>
          <t>US-2021-134747</t>
        </is>
      </c>
      <c r="C3438" s="51" t="n">
        <v>44481</v>
      </c>
      <c r="D3438" s="51" t="n">
        <v>44486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inlineStr">
        <is>
          <t>46060</t>
        </is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  <c r="V3438" s="51">
        <f>INDEX(Customers!$C$2:$C$805,MATCH(F3438,Customers!$A$2:$A$805,0))</f>
        <v/>
      </c>
      <c r="W3438">
        <f>INDEX(Customers!$D$2:$D$805,MATCH(F3438,Customers!$A$2:$A$805,0))</f>
        <v/>
      </c>
      <c r="X3438">
        <f>YEAR(C3438)</f>
        <v/>
      </c>
      <c r="Y3438">
        <f>X3438-YEAR(V3438)+1</f>
        <v/>
      </c>
    </row>
    <row r="3439">
      <c r="A3439" t="n">
        <v>3438</v>
      </c>
      <c r="B3439" t="inlineStr">
        <is>
          <t>US-2021-114300</t>
        </is>
      </c>
      <c r="C3439" s="51" t="n">
        <v>44482</v>
      </c>
      <c r="D3439" s="51" t="n">
        <v>44486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inlineStr">
        <is>
          <t>40214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  <c r="V3439" s="51">
        <f>INDEX(Customers!$C$2:$C$805,MATCH(F3439,Customers!$A$2:$A$805,0))</f>
        <v/>
      </c>
      <c r="W3439">
        <f>INDEX(Customers!$D$2:$D$805,MATCH(F3439,Customers!$A$2:$A$805,0))</f>
        <v/>
      </c>
      <c r="X3439">
        <f>YEAR(C3439)</f>
        <v/>
      </c>
      <c r="Y3439">
        <f>X3439-YEAR(V3439)+1</f>
        <v/>
      </c>
    </row>
    <row r="3440">
      <c r="A3440" t="n">
        <v>3439</v>
      </c>
      <c r="B3440" t="inlineStr">
        <is>
          <t>US-2021-114300</t>
        </is>
      </c>
      <c r="C3440" s="51" t="n">
        <v>44482</v>
      </c>
      <c r="D3440" s="51" t="n">
        <v>44486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inlineStr">
        <is>
          <t>40214</t>
        </is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  <c r="V3440" s="51">
        <f>INDEX(Customers!$C$2:$C$805,MATCH(F3440,Customers!$A$2:$A$805,0))</f>
        <v/>
      </c>
      <c r="W3440">
        <f>INDEX(Customers!$D$2:$D$805,MATCH(F3440,Customers!$A$2:$A$805,0))</f>
        <v/>
      </c>
      <c r="X3440">
        <f>YEAR(C3440)</f>
        <v/>
      </c>
      <c r="Y3440">
        <f>X3440-YEAR(V3440)+1</f>
        <v/>
      </c>
    </row>
    <row r="3441">
      <c r="A3441" t="n">
        <v>3440</v>
      </c>
      <c r="B3441" t="inlineStr">
        <is>
          <t>US-2021-139731</t>
        </is>
      </c>
      <c r="C3441" s="51" t="n">
        <v>44484</v>
      </c>
      <c r="D3441" s="51" t="n">
        <v>44484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inlineStr">
        <is>
          <t>79109</t>
        </is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  <c r="V3441" s="51">
        <f>INDEX(Customers!$C$2:$C$805,MATCH(F3441,Customers!$A$2:$A$805,0))</f>
        <v/>
      </c>
      <c r="W3441">
        <f>INDEX(Customers!$D$2:$D$805,MATCH(F3441,Customers!$A$2:$A$805,0))</f>
        <v/>
      </c>
      <c r="X3441">
        <f>YEAR(C3441)</f>
        <v/>
      </c>
      <c r="Y3441">
        <f>X3441-YEAR(V3441)+1</f>
        <v/>
      </c>
    </row>
    <row r="3442">
      <c r="A3442" t="n">
        <v>3441</v>
      </c>
      <c r="B3442" t="inlineStr">
        <is>
          <t>US-2021-126235</t>
        </is>
      </c>
      <c r="C3442" s="51" t="n">
        <v>44484</v>
      </c>
      <c r="D3442" s="51" t="n">
        <v>44484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inlineStr">
        <is>
          <t>48858</t>
        </is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  <c r="V3442" s="51">
        <f>INDEX(Customers!$C$2:$C$805,MATCH(F3442,Customers!$A$2:$A$805,0))</f>
        <v/>
      </c>
      <c r="W3442">
        <f>INDEX(Customers!$D$2:$D$805,MATCH(F3442,Customers!$A$2:$A$805,0))</f>
        <v/>
      </c>
      <c r="X3442">
        <f>YEAR(C3442)</f>
        <v/>
      </c>
      <c r="Y3442">
        <f>X3442-YEAR(V3442)+1</f>
        <v/>
      </c>
    </row>
    <row r="3443">
      <c r="A3443" t="n">
        <v>3442</v>
      </c>
      <c r="B3443" t="inlineStr">
        <is>
          <t>US-2021-123918</t>
        </is>
      </c>
      <c r="C3443" s="51" t="n">
        <v>44484</v>
      </c>
      <c r="D3443" s="51" t="n">
        <v>44484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inlineStr">
        <is>
          <t>75217</t>
        </is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  <c r="V3443" s="51">
        <f>INDEX(Customers!$C$2:$C$805,MATCH(F3443,Customers!$A$2:$A$805,0))</f>
        <v/>
      </c>
      <c r="W3443">
        <f>INDEX(Customers!$D$2:$D$805,MATCH(F3443,Customers!$A$2:$A$805,0))</f>
        <v/>
      </c>
      <c r="X3443">
        <f>YEAR(C3443)</f>
        <v/>
      </c>
      <c r="Y3443">
        <f>X3443-YEAR(V3443)+1</f>
        <v/>
      </c>
    </row>
    <row r="3444">
      <c r="A3444" t="n">
        <v>3443</v>
      </c>
      <c r="B3444" t="inlineStr">
        <is>
          <t>US-2021-118766</t>
        </is>
      </c>
      <c r="C3444" s="51" t="n">
        <v>44484</v>
      </c>
      <c r="D3444" s="51" t="n">
        <v>44491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inlineStr">
        <is>
          <t>75217</t>
        </is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  <c r="V3444" s="51">
        <f>INDEX(Customers!$C$2:$C$805,MATCH(F3444,Customers!$A$2:$A$805,0))</f>
        <v/>
      </c>
      <c r="W3444">
        <f>INDEX(Customers!$D$2:$D$805,MATCH(F3444,Customers!$A$2:$A$805,0))</f>
        <v/>
      </c>
      <c r="X3444">
        <f>YEAR(C3444)</f>
        <v/>
      </c>
      <c r="Y3444">
        <f>X3444-YEAR(V3444)+1</f>
        <v/>
      </c>
    </row>
    <row r="3445">
      <c r="A3445" t="n">
        <v>3444</v>
      </c>
      <c r="B3445" t="inlineStr">
        <is>
          <t>US-2021-118766</t>
        </is>
      </c>
      <c r="C3445" s="51" t="n">
        <v>44484</v>
      </c>
      <c r="D3445" s="51" t="n">
        <v>44491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inlineStr">
        <is>
          <t>75217</t>
        </is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  <c r="V3445" s="51">
        <f>INDEX(Customers!$C$2:$C$805,MATCH(F3445,Customers!$A$2:$A$805,0))</f>
        <v/>
      </c>
      <c r="W3445">
        <f>INDEX(Customers!$D$2:$D$805,MATCH(F3445,Customers!$A$2:$A$805,0))</f>
        <v/>
      </c>
      <c r="X3445">
        <f>YEAR(C3445)</f>
        <v/>
      </c>
      <c r="Y3445">
        <f>X3445-YEAR(V3445)+1</f>
        <v/>
      </c>
    </row>
    <row r="3446">
      <c r="A3446" t="n">
        <v>3445</v>
      </c>
      <c r="B3446" t="inlineStr">
        <is>
          <t>US-2021-123918</t>
        </is>
      </c>
      <c r="C3446" s="51" t="n">
        <v>44484</v>
      </c>
      <c r="D3446" s="51" t="n">
        <v>44484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inlineStr">
        <is>
          <t>75217</t>
        </is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  <c r="V3446" s="51">
        <f>INDEX(Customers!$C$2:$C$805,MATCH(F3446,Customers!$A$2:$A$805,0))</f>
        <v/>
      </c>
      <c r="W3446">
        <f>INDEX(Customers!$D$2:$D$805,MATCH(F3446,Customers!$A$2:$A$805,0))</f>
        <v/>
      </c>
      <c r="X3446">
        <f>YEAR(C3446)</f>
        <v/>
      </c>
      <c r="Y3446">
        <f>X3446-YEAR(V3446)+1</f>
        <v/>
      </c>
    </row>
    <row r="3447">
      <c r="A3447" t="n">
        <v>3446</v>
      </c>
      <c r="B3447" t="inlineStr">
        <is>
          <t>US-2021-129476</t>
        </is>
      </c>
      <c r="C3447" s="51" t="n">
        <v>44484</v>
      </c>
      <c r="D3447" s="51" t="n">
        <v>44489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inlineStr">
        <is>
          <t>60462</t>
        </is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  <c r="V3447" s="51">
        <f>INDEX(Customers!$C$2:$C$805,MATCH(F3447,Customers!$A$2:$A$805,0))</f>
        <v/>
      </c>
      <c r="W3447">
        <f>INDEX(Customers!$D$2:$D$805,MATCH(F3447,Customers!$A$2:$A$805,0))</f>
        <v/>
      </c>
      <c r="X3447">
        <f>YEAR(C3447)</f>
        <v/>
      </c>
      <c r="Y3447">
        <f>X3447-YEAR(V3447)+1</f>
        <v/>
      </c>
    </row>
    <row r="3448">
      <c r="A3448" t="n">
        <v>3447</v>
      </c>
      <c r="B3448" t="inlineStr">
        <is>
          <t>US-2021-139731</t>
        </is>
      </c>
      <c r="C3448" s="51" t="n">
        <v>44484</v>
      </c>
      <c r="D3448" s="51" t="n">
        <v>44484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inlineStr">
        <is>
          <t>79109</t>
        </is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  <c r="V3448" s="51">
        <f>INDEX(Customers!$C$2:$C$805,MATCH(F3448,Customers!$A$2:$A$805,0))</f>
        <v/>
      </c>
      <c r="W3448">
        <f>INDEX(Customers!$D$2:$D$805,MATCH(F3448,Customers!$A$2:$A$805,0))</f>
        <v/>
      </c>
      <c r="X3448">
        <f>YEAR(C3448)</f>
        <v/>
      </c>
      <c r="Y3448">
        <f>X3448-YEAR(V3448)+1</f>
        <v/>
      </c>
    </row>
    <row r="3449">
      <c r="A3449" t="n">
        <v>3448</v>
      </c>
      <c r="B3449" t="inlineStr">
        <is>
          <t>US-2021-110765</t>
        </is>
      </c>
      <c r="C3449" s="51" t="n">
        <v>44485</v>
      </c>
      <c r="D3449" s="51" t="n">
        <v>44489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inlineStr">
        <is>
          <t>10011</t>
        </is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  <c r="V3449" s="51">
        <f>INDEX(Customers!$C$2:$C$805,MATCH(F3449,Customers!$A$2:$A$805,0))</f>
        <v/>
      </c>
      <c r="W3449">
        <f>INDEX(Customers!$D$2:$D$805,MATCH(F3449,Customers!$A$2:$A$805,0))</f>
        <v/>
      </c>
      <c r="X3449">
        <f>YEAR(C3449)</f>
        <v/>
      </c>
      <c r="Y3449">
        <f>X3449-YEAR(V3449)+1</f>
        <v/>
      </c>
    </row>
    <row r="3450">
      <c r="A3450" t="n">
        <v>3449</v>
      </c>
      <c r="B3450" t="inlineStr">
        <is>
          <t>US-2021-152527</t>
        </is>
      </c>
      <c r="C3450" s="51" t="n">
        <v>44486</v>
      </c>
      <c r="D3450" s="51" t="n">
        <v>44486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90004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  <c r="V3450" s="51">
        <f>INDEX(Customers!$C$2:$C$805,MATCH(F3450,Customers!$A$2:$A$805,0))</f>
        <v/>
      </c>
      <c r="W3450">
        <f>INDEX(Customers!$D$2:$D$805,MATCH(F3450,Customers!$A$2:$A$805,0))</f>
        <v/>
      </c>
      <c r="X3450">
        <f>YEAR(C3450)</f>
        <v/>
      </c>
      <c r="Y3450">
        <f>X3450-YEAR(V3450)+1</f>
        <v/>
      </c>
    </row>
    <row r="3451">
      <c r="A3451" t="n">
        <v>3450</v>
      </c>
      <c r="B3451" t="inlineStr">
        <is>
          <t>US-2021-127824</t>
        </is>
      </c>
      <c r="C3451" s="51" t="n">
        <v>44487</v>
      </c>
      <c r="D3451" s="51" t="n">
        <v>44491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inlineStr">
        <is>
          <t>98115</t>
        </is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  <c r="V3451" s="51">
        <f>INDEX(Customers!$C$2:$C$805,MATCH(F3451,Customers!$A$2:$A$805,0))</f>
        <v/>
      </c>
      <c r="W3451">
        <f>INDEX(Customers!$D$2:$D$805,MATCH(F3451,Customers!$A$2:$A$805,0))</f>
        <v/>
      </c>
      <c r="X3451">
        <f>YEAR(C3451)</f>
        <v/>
      </c>
      <c r="Y3451">
        <f>X3451-YEAR(V3451)+1</f>
        <v/>
      </c>
    </row>
    <row r="3452">
      <c r="A3452" t="n">
        <v>3451</v>
      </c>
      <c r="B3452" t="inlineStr">
        <is>
          <t>US-2021-105613</t>
        </is>
      </c>
      <c r="C3452" s="51" t="n">
        <v>44487</v>
      </c>
      <c r="D3452" s="51" t="n">
        <v>44491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inlineStr">
        <is>
          <t>78501</t>
        </is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  <c r="V3452" s="51">
        <f>INDEX(Customers!$C$2:$C$805,MATCH(F3452,Customers!$A$2:$A$805,0))</f>
        <v/>
      </c>
      <c r="W3452">
        <f>INDEX(Customers!$D$2:$D$805,MATCH(F3452,Customers!$A$2:$A$805,0))</f>
        <v/>
      </c>
      <c r="X3452">
        <f>YEAR(C3452)</f>
        <v/>
      </c>
      <c r="Y3452">
        <f>X3452-YEAR(V3452)+1</f>
        <v/>
      </c>
    </row>
    <row r="3453">
      <c r="A3453" t="n">
        <v>3452</v>
      </c>
      <c r="B3453" t="inlineStr">
        <is>
          <t>US-2021-127824</t>
        </is>
      </c>
      <c r="C3453" s="51" t="n">
        <v>44487</v>
      </c>
      <c r="D3453" s="51" t="n">
        <v>44491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98115</t>
        </is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  <c r="V3453" s="51">
        <f>INDEX(Customers!$C$2:$C$805,MATCH(F3453,Customers!$A$2:$A$805,0))</f>
        <v/>
      </c>
      <c r="W3453">
        <f>INDEX(Customers!$D$2:$D$805,MATCH(F3453,Customers!$A$2:$A$805,0))</f>
        <v/>
      </c>
      <c r="X3453">
        <f>YEAR(C3453)</f>
        <v/>
      </c>
      <c r="Y3453">
        <f>X3453-YEAR(V3453)+1</f>
        <v/>
      </c>
    </row>
    <row r="3454">
      <c r="A3454" t="n">
        <v>3453</v>
      </c>
      <c r="B3454" t="inlineStr">
        <is>
          <t>US-2021-105613</t>
        </is>
      </c>
      <c r="C3454" s="51" t="n">
        <v>44487</v>
      </c>
      <c r="D3454" s="51" t="n">
        <v>44491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inlineStr">
        <is>
          <t>78501</t>
        </is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  <c r="V3454" s="51">
        <f>INDEX(Customers!$C$2:$C$805,MATCH(F3454,Customers!$A$2:$A$805,0))</f>
        <v/>
      </c>
      <c r="W3454">
        <f>INDEX(Customers!$D$2:$D$805,MATCH(F3454,Customers!$A$2:$A$805,0))</f>
        <v/>
      </c>
      <c r="X3454">
        <f>YEAR(C3454)</f>
        <v/>
      </c>
      <c r="Y3454">
        <f>X3454-YEAR(V3454)+1</f>
        <v/>
      </c>
    </row>
    <row r="3455">
      <c r="A3455" t="n">
        <v>3454</v>
      </c>
      <c r="B3455" t="inlineStr">
        <is>
          <t>US-2021-127824</t>
        </is>
      </c>
      <c r="C3455" s="51" t="n">
        <v>44487</v>
      </c>
      <c r="D3455" s="51" t="n">
        <v>44491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inlineStr">
        <is>
          <t>98115</t>
        </is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  <c r="V3455" s="51">
        <f>INDEX(Customers!$C$2:$C$805,MATCH(F3455,Customers!$A$2:$A$805,0))</f>
        <v/>
      </c>
      <c r="W3455">
        <f>INDEX(Customers!$D$2:$D$805,MATCH(F3455,Customers!$A$2:$A$805,0))</f>
        <v/>
      </c>
      <c r="X3455">
        <f>YEAR(C3455)</f>
        <v/>
      </c>
      <c r="Y3455">
        <f>X3455-YEAR(V3455)+1</f>
        <v/>
      </c>
    </row>
    <row r="3456">
      <c r="A3456" t="n">
        <v>3455</v>
      </c>
      <c r="B3456" t="inlineStr">
        <is>
          <t>US-2021-160171</t>
        </is>
      </c>
      <c r="C3456" s="51" t="n">
        <v>44488</v>
      </c>
      <c r="D3456" s="51" t="n">
        <v>44493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inlineStr">
        <is>
          <t>90008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  <c r="V3456" s="51">
        <f>INDEX(Customers!$C$2:$C$805,MATCH(F3456,Customers!$A$2:$A$805,0))</f>
        <v/>
      </c>
      <c r="W3456">
        <f>INDEX(Customers!$D$2:$D$805,MATCH(F3456,Customers!$A$2:$A$805,0))</f>
        <v/>
      </c>
      <c r="X3456">
        <f>YEAR(C3456)</f>
        <v/>
      </c>
      <c r="Y3456">
        <f>X3456-YEAR(V3456)+1</f>
        <v/>
      </c>
    </row>
    <row r="3457">
      <c r="A3457" t="n">
        <v>3456</v>
      </c>
      <c r="B3457" t="inlineStr">
        <is>
          <t>US-2021-150413</t>
        </is>
      </c>
      <c r="C3457" s="51" t="n">
        <v>44488</v>
      </c>
      <c r="D3457" s="51" t="n">
        <v>44493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75220</t>
        </is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  <c r="V3457" s="51">
        <f>INDEX(Customers!$C$2:$C$805,MATCH(F3457,Customers!$A$2:$A$805,0))</f>
        <v/>
      </c>
      <c r="W3457">
        <f>INDEX(Customers!$D$2:$D$805,MATCH(F3457,Customers!$A$2:$A$805,0))</f>
        <v/>
      </c>
      <c r="X3457">
        <f>YEAR(C3457)</f>
        <v/>
      </c>
      <c r="Y3457">
        <f>X3457-YEAR(V3457)+1</f>
        <v/>
      </c>
    </row>
    <row r="3458">
      <c r="A3458" t="n">
        <v>3457</v>
      </c>
      <c r="B3458" t="inlineStr">
        <is>
          <t>US-2021-113901</t>
        </is>
      </c>
      <c r="C3458" s="51" t="n">
        <v>44488</v>
      </c>
      <c r="D3458" s="51" t="n">
        <v>44493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inlineStr">
        <is>
          <t>48227</t>
        </is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  <c r="V3458" s="51">
        <f>INDEX(Customers!$C$2:$C$805,MATCH(F3458,Customers!$A$2:$A$805,0))</f>
        <v/>
      </c>
      <c r="W3458">
        <f>INDEX(Customers!$D$2:$D$805,MATCH(F3458,Customers!$A$2:$A$805,0))</f>
        <v/>
      </c>
      <c r="X3458">
        <f>YEAR(C3458)</f>
        <v/>
      </c>
      <c r="Y3458">
        <f>X3458-YEAR(V3458)+1</f>
        <v/>
      </c>
    </row>
    <row r="3459">
      <c r="A3459" t="n">
        <v>3458</v>
      </c>
      <c r="B3459" t="inlineStr">
        <is>
          <t>US-2021-131128</t>
        </is>
      </c>
      <c r="C3459" s="51" t="n">
        <v>44488</v>
      </c>
      <c r="D3459" s="51" t="n">
        <v>44489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inlineStr">
        <is>
          <t>03301</t>
        </is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  <c r="V3459" s="51">
        <f>INDEX(Customers!$C$2:$C$805,MATCH(F3459,Customers!$A$2:$A$805,0))</f>
        <v/>
      </c>
      <c r="W3459">
        <f>INDEX(Customers!$D$2:$D$805,MATCH(F3459,Customers!$A$2:$A$805,0))</f>
        <v/>
      </c>
      <c r="X3459">
        <f>YEAR(C3459)</f>
        <v/>
      </c>
      <c r="Y3459">
        <f>X3459-YEAR(V3459)+1</f>
        <v/>
      </c>
    </row>
    <row r="3460">
      <c r="A3460" t="n">
        <v>3459</v>
      </c>
      <c r="B3460" t="inlineStr">
        <is>
          <t>US-2021-160171</t>
        </is>
      </c>
      <c r="C3460" s="51" t="n">
        <v>44488</v>
      </c>
      <c r="D3460" s="51" t="n">
        <v>44493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  <c r="V3460" s="51">
        <f>INDEX(Customers!$C$2:$C$805,MATCH(F3460,Customers!$A$2:$A$805,0))</f>
        <v/>
      </c>
      <c r="W3460">
        <f>INDEX(Customers!$D$2:$D$805,MATCH(F3460,Customers!$A$2:$A$805,0))</f>
        <v/>
      </c>
      <c r="X3460">
        <f>YEAR(C3460)</f>
        <v/>
      </c>
      <c r="Y3460">
        <f>X3460-YEAR(V3460)+1</f>
        <v/>
      </c>
    </row>
    <row r="3461">
      <c r="A3461" t="n">
        <v>3460</v>
      </c>
      <c r="B3461" t="inlineStr">
        <is>
          <t>US-2021-113901</t>
        </is>
      </c>
      <c r="C3461" s="51" t="n">
        <v>44488</v>
      </c>
      <c r="D3461" s="51" t="n">
        <v>44493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48227</t>
        </is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  <c r="V3461" s="51">
        <f>INDEX(Customers!$C$2:$C$805,MATCH(F3461,Customers!$A$2:$A$805,0))</f>
        <v/>
      </c>
      <c r="W3461">
        <f>INDEX(Customers!$D$2:$D$805,MATCH(F3461,Customers!$A$2:$A$805,0))</f>
        <v/>
      </c>
      <c r="X3461">
        <f>YEAR(C3461)</f>
        <v/>
      </c>
      <c r="Y3461">
        <f>X3461-YEAR(V3461)+1</f>
        <v/>
      </c>
    </row>
    <row r="3462">
      <c r="A3462" t="n">
        <v>3461</v>
      </c>
      <c r="B3462" t="inlineStr">
        <is>
          <t>CA-2021-154231</t>
        </is>
      </c>
      <c r="C3462" s="51" t="n">
        <v>44488</v>
      </c>
      <c r="D3462" s="51" t="n">
        <v>44493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  <c r="V3462" s="51">
        <f>INDEX(Customers!$C$2:$C$805,MATCH(F3462,Customers!$A$2:$A$805,0))</f>
        <v/>
      </c>
      <c r="W3462">
        <f>INDEX(Customers!$D$2:$D$805,MATCH(F3462,Customers!$A$2:$A$805,0))</f>
        <v/>
      </c>
      <c r="X3462">
        <f>YEAR(C3462)</f>
        <v/>
      </c>
      <c r="Y3462">
        <f>X3462-YEAR(V3462)+1</f>
        <v/>
      </c>
    </row>
    <row r="3463">
      <c r="A3463" t="n">
        <v>3462</v>
      </c>
      <c r="B3463" t="inlineStr">
        <is>
          <t>US-2021-160563</t>
        </is>
      </c>
      <c r="C3463" s="51" t="n">
        <v>44489</v>
      </c>
      <c r="D3463" s="51" t="n">
        <v>44493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inlineStr">
        <is>
          <t>94109</t>
        </is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  <c r="V3463" s="51">
        <f>INDEX(Customers!$C$2:$C$805,MATCH(F3463,Customers!$A$2:$A$805,0))</f>
        <v/>
      </c>
      <c r="W3463">
        <f>INDEX(Customers!$D$2:$D$805,MATCH(F3463,Customers!$A$2:$A$805,0))</f>
        <v/>
      </c>
      <c r="X3463">
        <f>YEAR(C3463)</f>
        <v/>
      </c>
      <c r="Y3463">
        <f>X3463-YEAR(V3463)+1</f>
        <v/>
      </c>
    </row>
    <row r="3464">
      <c r="A3464" t="n">
        <v>3463</v>
      </c>
      <c r="B3464" t="inlineStr">
        <is>
          <t>US-2021-149097</t>
        </is>
      </c>
      <c r="C3464" s="51" t="n">
        <v>44489</v>
      </c>
      <c r="D3464" s="51" t="n">
        <v>44493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inlineStr">
        <is>
          <t>90045</t>
        </is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  <c r="V3464" s="51">
        <f>INDEX(Customers!$C$2:$C$805,MATCH(F3464,Customers!$A$2:$A$805,0))</f>
        <v/>
      </c>
      <c r="W3464">
        <f>INDEX(Customers!$D$2:$D$805,MATCH(F3464,Customers!$A$2:$A$805,0))</f>
        <v/>
      </c>
      <c r="X3464">
        <f>YEAR(C3464)</f>
        <v/>
      </c>
      <c r="Y3464">
        <f>X3464-YEAR(V3464)+1</f>
        <v/>
      </c>
    </row>
    <row r="3465">
      <c r="A3465" t="n">
        <v>3464</v>
      </c>
      <c r="B3465" t="inlineStr">
        <is>
          <t>US-2021-149097</t>
        </is>
      </c>
      <c r="C3465" s="51" t="n">
        <v>44489</v>
      </c>
      <c r="D3465" s="51" t="n">
        <v>44493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inlineStr">
        <is>
          <t>90045</t>
        </is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  <c r="V3465" s="51">
        <f>INDEX(Customers!$C$2:$C$805,MATCH(F3465,Customers!$A$2:$A$805,0))</f>
        <v/>
      </c>
      <c r="W3465">
        <f>INDEX(Customers!$D$2:$D$805,MATCH(F3465,Customers!$A$2:$A$805,0))</f>
        <v/>
      </c>
      <c r="X3465">
        <f>YEAR(C3465)</f>
        <v/>
      </c>
      <c r="Y3465">
        <f>X3465-YEAR(V3465)+1</f>
        <v/>
      </c>
    </row>
    <row r="3466">
      <c r="A3466" t="n">
        <v>3465</v>
      </c>
      <c r="B3466" t="inlineStr">
        <is>
          <t>US-2021-164623</t>
        </is>
      </c>
      <c r="C3466" s="51" t="n">
        <v>44489</v>
      </c>
      <c r="D3466" s="51" t="n">
        <v>44491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inlineStr">
        <is>
          <t>10035</t>
        </is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  <c r="V3466" s="51">
        <f>INDEX(Customers!$C$2:$C$805,MATCH(F3466,Customers!$A$2:$A$805,0))</f>
        <v/>
      </c>
      <c r="W3466">
        <f>INDEX(Customers!$D$2:$D$805,MATCH(F3466,Customers!$A$2:$A$805,0))</f>
        <v/>
      </c>
      <c r="X3466">
        <f>YEAR(C3466)</f>
        <v/>
      </c>
      <c r="Y3466">
        <f>X3466-YEAR(V3466)+1</f>
        <v/>
      </c>
    </row>
    <row r="3467">
      <c r="A3467" t="n">
        <v>3466</v>
      </c>
      <c r="B3467" t="inlineStr">
        <is>
          <t>US-2021-160563</t>
        </is>
      </c>
      <c r="C3467" s="51" t="n">
        <v>44489</v>
      </c>
      <c r="D3467" s="51" t="n">
        <v>44493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94109</t>
        </is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  <c r="V3467" s="51">
        <f>INDEX(Customers!$C$2:$C$805,MATCH(F3467,Customers!$A$2:$A$805,0))</f>
        <v/>
      </c>
      <c r="W3467">
        <f>INDEX(Customers!$D$2:$D$805,MATCH(F3467,Customers!$A$2:$A$805,0))</f>
        <v/>
      </c>
      <c r="X3467">
        <f>YEAR(C3467)</f>
        <v/>
      </c>
      <c r="Y3467">
        <f>X3467-YEAR(V3467)+1</f>
        <v/>
      </c>
    </row>
    <row r="3468">
      <c r="A3468" t="n">
        <v>3467</v>
      </c>
      <c r="B3468" t="inlineStr">
        <is>
          <t>US-2021-104430</t>
        </is>
      </c>
      <c r="C3468" s="51" t="n">
        <v>44491</v>
      </c>
      <c r="D3468" s="51" t="n">
        <v>44495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inlineStr">
        <is>
          <t>61701</t>
        </is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  <c r="V3468" s="51">
        <f>INDEX(Customers!$C$2:$C$805,MATCH(F3468,Customers!$A$2:$A$805,0))</f>
        <v/>
      </c>
      <c r="W3468">
        <f>INDEX(Customers!$D$2:$D$805,MATCH(F3468,Customers!$A$2:$A$805,0))</f>
        <v/>
      </c>
      <c r="X3468">
        <f>YEAR(C3468)</f>
        <v/>
      </c>
      <c r="Y3468">
        <f>X3468-YEAR(V3468)+1</f>
        <v/>
      </c>
    </row>
    <row r="3469">
      <c r="A3469" t="n">
        <v>3468</v>
      </c>
      <c r="B3469" t="inlineStr">
        <is>
          <t>US-2021-169733</t>
        </is>
      </c>
      <c r="C3469" s="51" t="n">
        <v>44491</v>
      </c>
      <c r="D3469" s="51" t="n">
        <v>44495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inlineStr">
        <is>
          <t>33021</t>
        </is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  <c r="V3469" s="51">
        <f>INDEX(Customers!$C$2:$C$805,MATCH(F3469,Customers!$A$2:$A$805,0))</f>
        <v/>
      </c>
      <c r="W3469">
        <f>INDEX(Customers!$D$2:$D$805,MATCH(F3469,Customers!$A$2:$A$805,0))</f>
        <v/>
      </c>
      <c r="X3469">
        <f>YEAR(C3469)</f>
        <v/>
      </c>
      <c r="Y3469">
        <f>X3469-YEAR(V3469)+1</f>
        <v/>
      </c>
    </row>
    <row r="3470">
      <c r="A3470" t="n">
        <v>3469</v>
      </c>
      <c r="B3470" t="inlineStr">
        <is>
          <t>US-2021-132486</t>
        </is>
      </c>
      <c r="C3470" s="51" t="n">
        <v>44492</v>
      </c>
      <c r="D3470" s="51" t="n">
        <v>44496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inlineStr">
        <is>
          <t>92105</t>
        </is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  <c r="V3470" s="51">
        <f>INDEX(Customers!$C$2:$C$805,MATCH(F3470,Customers!$A$2:$A$805,0))</f>
        <v/>
      </c>
      <c r="W3470">
        <f>INDEX(Customers!$D$2:$D$805,MATCH(F3470,Customers!$A$2:$A$805,0))</f>
        <v/>
      </c>
      <c r="X3470">
        <f>YEAR(C3470)</f>
        <v/>
      </c>
      <c r="Y3470">
        <f>X3470-YEAR(V3470)+1</f>
        <v/>
      </c>
    </row>
    <row r="3471">
      <c r="A3471" t="n">
        <v>3470</v>
      </c>
      <c r="B3471" t="inlineStr">
        <is>
          <t>US-2021-132486</t>
        </is>
      </c>
      <c r="C3471" s="51" t="n">
        <v>44492</v>
      </c>
      <c r="D3471" s="51" t="n">
        <v>44496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inlineStr">
        <is>
          <t>92105</t>
        </is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  <c r="V3471" s="51">
        <f>INDEX(Customers!$C$2:$C$805,MATCH(F3471,Customers!$A$2:$A$805,0))</f>
        <v/>
      </c>
      <c r="W3471">
        <f>INDEX(Customers!$D$2:$D$805,MATCH(F3471,Customers!$A$2:$A$805,0))</f>
        <v/>
      </c>
      <c r="X3471">
        <f>YEAR(C3471)</f>
        <v/>
      </c>
      <c r="Y3471">
        <f>X3471-YEAR(V3471)+1</f>
        <v/>
      </c>
    </row>
    <row r="3472">
      <c r="A3472" t="n">
        <v>3471</v>
      </c>
      <c r="B3472" t="inlineStr">
        <is>
          <t>US-2021-132486</t>
        </is>
      </c>
      <c r="C3472" s="51" t="n">
        <v>44492</v>
      </c>
      <c r="D3472" s="51" t="n">
        <v>44496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inlineStr">
        <is>
          <t>92105</t>
        </is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  <c r="V3472" s="51">
        <f>INDEX(Customers!$C$2:$C$805,MATCH(F3472,Customers!$A$2:$A$805,0))</f>
        <v/>
      </c>
      <c r="W3472">
        <f>INDEX(Customers!$D$2:$D$805,MATCH(F3472,Customers!$A$2:$A$805,0))</f>
        <v/>
      </c>
      <c r="X3472">
        <f>YEAR(C3472)</f>
        <v/>
      </c>
      <c r="Y3472">
        <f>X3472-YEAR(V3472)+1</f>
        <v/>
      </c>
    </row>
    <row r="3473">
      <c r="A3473" t="n">
        <v>3472</v>
      </c>
      <c r="B3473" t="inlineStr">
        <is>
          <t>US-2021-155068</t>
        </is>
      </c>
      <c r="C3473" s="51" t="n">
        <v>44492</v>
      </c>
      <c r="D3473" s="51" t="n">
        <v>44492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inlineStr">
        <is>
          <t>33801</t>
        </is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  <c r="V3473" s="51">
        <f>INDEX(Customers!$C$2:$C$805,MATCH(F3473,Customers!$A$2:$A$805,0))</f>
        <v/>
      </c>
      <c r="W3473">
        <f>INDEX(Customers!$D$2:$D$805,MATCH(F3473,Customers!$A$2:$A$805,0))</f>
        <v/>
      </c>
      <c r="X3473">
        <f>YEAR(C3473)</f>
        <v/>
      </c>
      <c r="Y3473">
        <f>X3473-YEAR(V3473)+1</f>
        <v/>
      </c>
    </row>
    <row r="3474">
      <c r="A3474" t="n">
        <v>3473</v>
      </c>
      <c r="B3474" t="inlineStr">
        <is>
          <t>US-2021-109190</t>
        </is>
      </c>
      <c r="C3474" s="51" t="n">
        <v>44492</v>
      </c>
      <c r="D3474" s="51" t="n">
        <v>44497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inlineStr">
        <is>
          <t>79424</t>
        </is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  <c r="V3474" s="51">
        <f>INDEX(Customers!$C$2:$C$805,MATCH(F3474,Customers!$A$2:$A$805,0))</f>
        <v/>
      </c>
      <c r="W3474">
        <f>INDEX(Customers!$D$2:$D$805,MATCH(F3474,Customers!$A$2:$A$805,0))</f>
        <v/>
      </c>
      <c r="X3474">
        <f>YEAR(C3474)</f>
        <v/>
      </c>
      <c r="Y3474">
        <f>X3474-YEAR(V3474)+1</f>
        <v/>
      </c>
    </row>
    <row r="3475">
      <c r="A3475" t="n">
        <v>3474</v>
      </c>
      <c r="B3475" t="inlineStr">
        <is>
          <t>US-2021-142692</t>
        </is>
      </c>
      <c r="C3475" s="51" t="n">
        <v>44492</v>
      </c>
      <c r="D3475" s="51" t="n">
        <v>44497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inlineStr">
        <is>
          <t>98105</t>
        </is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  <c r="V3475" s="51">
        <f>INDEX(Customers!$C$2:$C$805,MATCH(F3475,Customers!$A$2:$A$805,0))</f>
        <v/>
      </c>
      <c r="W3475">
        <f>INDEX(Customers!$D$2:$D$805,MATCH(F3475,Customers!$A$2:$A$805,0))</f>
        <v/>
      </c>
      <c r="X3475">
        <f>YEAR(C3475)</f>
        <v/>
      </c>
      <c r="Y3475">
        <f>X3475-YEAR(V3475)+1</f>
        <v/>
      </c>
    </row>
    <row r="3476">
      <c r="A3476" t="n">
        <v>3475</v>
      </c>
      <c r="B3476" t="inlineStr">
        <is>
          <t>US-2021-132486</t>
        </is>
      </c>
      <c r="C3476" s="51" t="n">
        <v>44492</v>
      </c>
      <c r="D3476" s="51" t="n">
        <v>44496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inlineStr">
        <is>
          <t>92105</t>
        </is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  <c r="V3476" s="51">
        <f>INDEX(Customers!$C$2:$C$805,MATCH(F3476,Customers!$A$2:$A$805,0))</f>
        <v/>
      </c>
      <c r="W3476">
        <f>INDEX(Customers!$D$2:$D$805,MATCH(F3476,Customers!$A$2:$A$805,0))</f>
        <v/>
      </c>
      <c r="X3476">
        <f>YEAR(C3476)</f>
        <v/>
      </c>
      <c r="Y3476">
        <f>X3476-YEAR(V3476)+1</f>
        <v/>
      </c>
    </row>
    <row r="3477">
      <c r="A3477" t="n">
        <v>3476</v>
      </c>
      <c r="B3477" t="inlineStr">
        <is>
          <t>US-2021-109190</t>
        </is>
      </c>
      <c r="C3477" s="51" t="n">
        <v>44492</v>
      </c>
      <c r="D3477" s="51" t="n">
        <v>44497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inlineStr">
        <is>
          <t>79424</t>
        </is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  <c r="V3477" s="51">
        <f>INDEX(Customers!$C$2:$C$805,MATCH(F3477,Customers!$A$2:$A$805,0))</f>
        <v/>
      </c>
      <c r="W3477">
        <f>INDEX(Customers!$D$2:$D$805,MATCH(F3477,Customers!$A$2:$A$805,0))</f>
        <v/>
      </c>
      <c r="X3477">
        <f>YEAR(C3477)</f>
        <v/>
      </c>
      <c r="Y3477">
        <f>X3477-YEAR(V3477)+1</f>
        <v/>
      </c>
    </row>
    <row r="3478">
      <c r="A3478" t="n">
        <v>3477</v>
      </c>
      <c r="B3478" t="inlineStr">
        <is>
          <t>US-2021-110877</t>
        </is>
      </c>
      <c r="C3478" s="51" t="n">
        <v>44492</v>
      </c>
      <c r="D3478" s="51" t="n">
        <v>44495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inlineStr">
        <is>
          <t>77041</t>
        </is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  <c r="V3478" s="51">
        <f>INDEX(Customers!$C$2:$C$805,MATCH(F3478,Customers!$A$2:$A$805,0))</f>
        <v/>
      </c>
      <c r="W3478">
        <f>INDEX(Customers!$D$2:$D$805,MATCH(F3478,Customers!$A$2:$A$805,0))</f>
        <v/>
      </c>
      <c r="X3478">
        <f>YEAR(C3478)</f>
        <v/>
      </c>
      <c r="Y3478">
        <f>X3478-YEAR(V3478)+1</f>
        <v/>
      </c>
    </row>
    <row r="3479">
      <c r="A3479" t="n">
        <v>3478</v>
      </c>
      <c r="B3479" t="inlineStr">
        <is>
          <t>US-2021-132486</t>
        </is>
      </c>
      <c r="C3479" s="51" t="n">
        <v>44492</v>
      </c>
      <c r="D3479" s="51" t="n">
        <v>44496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inlineStr">
        <is>
          <t>92105</t>
        </is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  <c r="V3479" s="51">
        <f>INDEX(Customers!$C$2:$C$805,MATCH(F3479,Customers!$A$2:$A$805,0))</f>
        <v/>
      </c>
      <c r="W3479">
        <f>INDEX(Customers!$D$2:$D$805,MATCH(F3479,Customers!$A$2:$A$805,0))</f>
        <v/>
      </c>
      <c r="X3479">
        <f>YEAR(C3479)</f>
        <v/>
      </c>
      <c r="Y3479">
        <f>X3479-YEAR(V3479)+1</f>
        <v/>
      </c>
    </row>
    <row r="3480">
      <c r="A3480" t="n">
        <v>3479</v>
      </c>
      <c r="B3480" t="inlineStr">
        <is>
          <t>US-2021-132486</t>
        </is>
      </c>
      <c r="C3480" s="51" t="n">
        <v>44492</v>
      </c>
      <c r="D3480" s="51" t="n">
        <v>44496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inlineStr">
        <is>
          <t>92105</t>
        </is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  <c r="V3480" s="51">
        <f>INDEX(Customers!$C$2:$C$805,MATCH(F3480,Customers!$A$2:$A$805,0))</f>
        <v/>
      </c>
      <c r="W3480">
        <f>INDEX(Customers!$D$2:$D$805,MATCH(F3480,Customers!$A$2:$A$805,0))</f>
        <v/>
      </c>
      <c r="X3480">
        <f>YEAR(C3480)</f>
        <v/>
      </c>
      <c r="Y3480">
        <f>X3480-YEAR(V3480)+1</f>
        <v/>
      </c>
    </row>
    <row r="3481">
      <c r="A3481" t="n">
        <v>3480</v>
      </c>
      <c r="B3481" t="inlineStr">
        <is>
          <t>US-2021-109190</t>
        </is>
      </c>
      <c r="C3481" s="51" t="n">
        <v>44492</v>
      </c>
      <c r="D3481" s="51" t="n">
        <v>44497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inlineStr">
        <is>
          <t>79424</t>
        </is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  <c r="V3481" s="51">
        <f>INDEX(Customers!$C$2:$C$805,MATCH(F3481,Customers!$A$2:$A$805,0))</f>
        <v/>
      </c>
      <c r="W3481">
        <f>INDEX(Customers!$D$2:$D$805,MATCH(F3481,Customers!$A$2:$A$805,0))</f>
        <v/>
      </c>
      <c r="X3481">
        <f>YEAR(C3481)</f>
        <v/>
      </c>
      <c r="Y3481">
        <f>X3481-YEAR(V3481)+1</f>
        <v/>
      </c>
    </row>
    <row r="3482">
      <c r="A3482" t="n">
        <v>3481</v>
      </c>
      <c r="B3482" t="inlineStr">
        <is>
          <t>US-2021-110877</t>
        </is>
      </c>
      <c r="C3482" s="51" t="n">
        <v>44492</v>
      </c>
      <c r="D3482" s="51" t="n">
        <v>44495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77041</t>
        </is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  <c r="V3482" s="51">
        <f>INDEX(Customers!$C$2:$C$805,MATCH(F3482,Customers!$A$2:$A$805,0))</f>
        <v/>
      </c>
      <c r="W3482">
        <f>INDEX(Customers!$D$2:$D$805,MATCH(F3482,Customers!$A$2:$A$805,0))</f>
        <v/>
      </c>
      <c r="X3482">
        <f>YEAR(C3482)</f>
        <v/>
      </c>
      <c r="Y3482">
        <f>X3482-YEAR(V3482)+1</f>
        <v/>
      </c>
    </row>
    <row r="3483">
      <c r="A3483" t="n">
        <v>3482</v>
      </c>
      <c r="B3483" t="inlineStr">
        <is>
          <t>US-2021-155068</t>
        </is>
      </c>
      <c r="C3483" s="51" t="n">
        <v>44492</v>
      </c>
      <c r="D3483" s="51" t="n">
        <v>44492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inlineStr">
        <is>
          <t>33801</t>
        </is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  <c r="V3483" s="51">
        <f>INDEX(Customers!$C$2:$C$805,MATCH(F3483,Customers!$A$2:$A$805,0))</f>
        <v/>
      </c>
      <c r="W3483">
        <f>INDEX(Customers!$D$2:$D$805,MATCH(F3483,Customers!$A$2:$A$805,0))</f>
        <v/>
      </c>
      <c r="X3483">
        <f>YEAR(C3483)</f>
        <v/>
      </c>
      <c r="Y3483">
        <f>X3483-YEAR(V3483)+1</f>
        <v/>
      </c>
    </row>
    <row r="3484">
      <c r="A3484" t="n">
        <v>3483</v>
      </c>
      <c r="B3484" t="inlineStr">
        <is>
          <t>US-2021-155068</t>
        </is>
      </c>
      <c r="C3484" s="51" t="n">
        <v>44492</v>
      </c>
      <c r="D3484" s="51" t="n">
        <v>44492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inlineStr">
        <is>
          <t>33801</t>
        </is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  <c r="V3484" s="51">
        <f>INDEX(Customers!$C$2:$C$805,MATCH(F3484,Customers!$A$2:$A$805,0))</f>
        <v/>
      </c>
      <c r="W3484">
        <f>INDEX(Customers!$D$2:$D$805,MATCH(F3484,Customers!$A$2:$A$805,0))</f>
        <v/>
      </c>
      <c r="X3484">
        <f>YEAR(C3484)</f>
        <v/>
      </c>
      <c r="Y3484">
        <f>X3484-YEAR(V3484)+1</f>
        <v/>
      </c>
    </row>
    <row r="3485">
      <c r="A3485" t="n">
        <v>3484</v>
      </c>
      <c r="B3485" t="inlineStr">
        <is>
          <t>US-2021-149650</t>
        </is>
      </c>
      <c r="C3485" s="51" t="n">
        <v>44493</v>
      </c>
      <c r="D3485" s="51" t="n">
        <v>44496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inlineStr">
        <is>
          <t>94601</t>
        </is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  <c r="V3485" s="51">
        <f>INDEX(Customers!$C$2:$C$805,MATCH(F3485,Customers!$A$2:$A$805,0))</f>
        <v/>
      </c>
      <c r="W3485">
        <f>INDEX(Customers!$D$2:$D$805,MATCH(F3485,Customers!$A$2:$A$805,0))</f>
        <v/>
      </c>
      <c r="X3485">
        <f>YEAR(C3485)</f>
        <v/>
      </c>
      <c r="Y3485">
        <f>X3485-YEAR(V3485)+1</f>
        <v/>
      </c>
    </row>
    <row r="3486">
      <c r="A3486" t="n">
        <v>3485</v>
      </c>
      <c r="B3486" t="inlineStr">
        <is>
          <t>US-2021-118738</t>
        </is>
      </c>
      <c r="C3486" s="51" t="n">
        <v>44493</v>
      </c>
      <c r="D3486" s="51" t="n">
        <v>44499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inlineStr">
        <is>
          <t>77041</t>
        </is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  <c r="V3486" s="51">
        <f>INDEX(Customers!$C$2:$C$805,MATCH(F3486,Customers!$A$2:$A$805,0))</f>
        <v/>
      </c>
      <c r="W3486">
        <f>INDEX(Customers!$D$2:$D$805,MATCH(F3486,Customers!$A$2:$A$805,0))</f>
        <v/>
      </c>
      <c r="X3486">
        <f>YEAR(C3486)</f>
        <v/>
      </c>
      <c r="Y3486">
        <f>X3486-YEAR(V3486)+1</f>
        <v/>
      </c>
    </row>
    <row r="3487">
      <c r="A3487" t="n">
        <v>3486</v>
      </c>
      <c r="B3487" t="inlineStr">
        <is>
          <t>US-2021-156608</t>
        </is>
      </c>
      <c r="C3487" s="51" t="n">
        <v>44493</v>
      </c>
      <c r="D3487" s="51" t="n">
        <v>44498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inlineStr">
        <is>
          <t>78207</t>
        </is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  <c r="V3487" s="51">
        <f>INDEX(Customers!$C$2:$C$805,MATCH(F3487,Customers!$A$2:$A$805,0))</f>
        <v/>
      </c>
      <c r="W3487">
        <f>INDEX(Customers!$D$2:$D$805,MATCH(F3487,Customers!$A$2:$A$805,0))</f>
        <v/>
      </c>
      <c r="X3487">
        <f>YEAR(C3487)</f>
        <v/>
      </c>
      <c r="Y3487">
        <f>X3487-YEAR(V3487)+1</f>
        <v/>
      </c>
    </row>
    <row r="3488">
      <c r="A3488" t="n">
        <v>3487</v>
      </c>
      <c r="B3488" t="inlineStr">
        <is>
          <t>US-2021-118738</t>
        </is>
      </c>
      <c r="C3488" s="51" t="n">
        <v>44493</v>
      </c>
      <c r="D3488" s="51" t="n">
        <v>44499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77041</t>
        </is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  <c r="V3488" s="51">
        <f>INDEX(Customers!$C$2:$C$805,MATCH(F3488,Customers!$A$2:$A$805,0))</f>
        <v/>
      </c>
      <c r="W3488">
        <f>INDEX(Customers!$D$2:$D$805,MATCH(F3488,Customers!$A$2:$A$805,0))</f>
        <v/>
      </c>
      <c r="X3488">
        <f>YEAR(C3488)</f>
        <v/>
      </c>
      <c r="Y3488">
        <f>X3488-YEAR(V3488)+1</f>
        <v/>
      </c>
    </row>
    <row r="3489">
      <c r="A3489" t="n">
        <v>3488</v>
      </c>
      <c r="B3489" t="inlineStr">
        <is>
          <t>US-2021-118738</t>
        </is>
      </c>
      <c r="C3489" s="51" t="n">
        <v>44493</v>
      </c>
      <c r="D3489" s="51" t="n">
        <v>44499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inlineStr">
        <is>
          <t>77041</t>
        </is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  <c r="V3489" s="51">
        <f>INDEX(Customers!$C$2:$C$805,MATCH(F3489,Customers!$A$2:$A$805,0))</f>
        <v/>
      </c>
      <c r="W3489">
        <f>INDEX(Customers!$D$2:$D$805,MATCH(F3489,Customers!$A$2:$A$805,0))</f>
        <v/>
      </c>
      <c r="X3489">
        <f>YEAR(C3489)</f>
        <v/>
      </c>
      <c r="Y3489">
        <f>X3489-YEAR(V3489)+1</f>
        <v/>
      </c>
    </row>
    <row r="3490">
      <c r="A3490" t="n">
        <v>3489</v>
      </c>
      <c r="B3490" t="inlineStr">
        <is>
          <t>US-2021-130848</t>
        </is>
      </c>
      <c r="C3490" s="51" t="n">
        <v>44494</v>
      </c>
      <c r="D3490" s="51" t="n">
        <v>44494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inlineStr">
        <is>
          <t>80219</t>
        </is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  <c r="V3490" s="51">
        <f>INDEX(Customers!$C$2:$C$805,MATCH(F3490,Customers!$A$2:$A$805,0))</f>
        <v/>
      </c>
      <c r="W3490">
        <f>INDEX(Customers!$D$2:$D$805,MATCH(F3490,Customers!$A$2:$A$805,0))</f>
        <v/>
      </c>
      <c r="X3490">
        <f>YEAR(C3490)</f>
        <v/>
      </c>
      <c r="Y3490">
        <f>X3490-YEAR(V3490)+1</f>
        <v/>
      </c>
    </row>
    <row r="3491">
      <c r="A3491" t="n">
        <v>3490</v>
      </c>
      <c r="B3491" t="inlineStr">
        <is>
          <t>US-2021-109862</t>
        </is>
      </c>
      <c r="C3491" s="51" t="n">
        <v>44494</v>
      </c>
      <c r="D3491" s="51" t="n">
        <v>44499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inlineStr">
        <is>
          <t>19711</t>
        </is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  <c r="V3491" s="51">
        <f>INDEX(Customers!$C$2:$C$805,MATCH(F3491,Customers!$A$2:$A$805,0))</f>
        <v/>
      </c>
      <c r="W3491">
        <f>INDEX(Customers!$D$2:$D$805,MATCH(F3491,Customers!$A$2:$A$805,0))</f>
        <v/>
      </c>
      <c r="X3491">
        <f>YEAR(C3491)</f>
        <v/>
      </c>
      <c r="Y3491">
        <f>X3491-YEAR(V3491)+1</f>
        <v/>
      </c>
    </row>
    <row r="3492">
      <c r="A3492" t="n">
        <v>3491</v>
      </c>
      <c r="B3492" t="inlineStr">
        <is>
          <t>US-2021-152891</t>
        </is>
      </c>
      <c r="C3492" s="51" t="n">
        <v>44494</v>
      </c>
      <c r="D3492" s="51" t="n">
        <v>44499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inlineStr">
        <is>
          <t>94110</t>
        </is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  <c r="V3492" s="51">
        <f>INDEX(Customers!$C$2:$C$805,MATCH(F3492,Customers!$A$2:$A$805,0))</f>
        <v/>
      </c>
      <c r="W3492">
        <f>INDEX(Customers!$D$2:$D$805,MATCH(F3492,Customers!$A$2:$A$805,0))</f>
        <v/>
      </c>
      <c r="X3492">
        <f>YEAR(C3492)</f>
        <v/>
      </c>
      <c r="Y3492">
        <f>X3492-YEAR(V3492)+1</f>
        <v/>
      </c>
    </row>
    <row r="3493">
      <c r="A3493" t="n">
        <v>3492</v>
      </c>
      <c r="B3493" t="inlineStr">
        <is>
          <t>US-2021-105844</t>
        </is>
      </c>
      <c r="C3493" s="51" t="n">
        <v>44494</v>
      </c>
      <c r="D3493" s="51" t="n">
        <v>44496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inlineStr">
        <is>
          <t>89431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  <c r="V3493" s="51">
        <f>INDEX(Customers!$C$2:$C$805,MATCH(F3493,Customers!$A$2:$A$805,0))</f>
        <v/>
      </c>
      <c r="W3493">
        <f>INDEX(Customers!$D$2:$D$805,MATCH(F3493,Customers!$A$2:$A$805,0))</f>
        <v/>
      </c>
      <c r="X3493">
        <f>YEAR(C3493)</f>
        <v/>
      </c>
      <c r="Y3493">
        <f>X3493-YEAR(V3493)+1</f>
        <v/>
      </c>
    </row>
    <row r="3494">
      <c r="A3494" t="n">
        <v>3493</v>
      </c>
      <c r="B3494" t="inlineStr">
        <is>
          <t>US-2021-152891</t>
        </is>
      </c>
      <c r="C3494" s="51" t="n">
        <v>44494</v>
      </c>
      <c r="D3494" s="51" t="n">
        <v>44499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inlineStr">
        <is>
          <t>94110</t>
        </is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  <c r="V3494" s="51">
        <f>INDEX(Customers!$C$2:$C$805,MATCH(F3494,Customers!$A$2:$A$805,0))</f>
        <v/>
      </c>
      <c r="W3494">
        <f>INDEX(Customers!$D$2:$D$805,MATCH(F3494,Customers!$A$2:$A$805,0))</f>
        <v/>
      </c>
      <c r="X3494">
        <f>YEAR(C3494)</f>
        <v/>
      </c>
      <c r="Y3494">
        <f>X3494-YEAR(V3494)+1</f>
        <v/>
      </c>
    </row>
    <row r="3495">
      <c r="A3495" t="n">
        <v>3494</v>
      </c>
      <c r="B3495" t="inlineStr">
        <is>
          <t>US-2021-109862</t>
        </is>
      </c>
      <c r="C3495" s="51" t="n">
        <v>44494</v>
      </c>
      <c r="D3495" s="51" t="n">
        <v>44499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inlineStr">
        <is>
          <t>19711</t>
        </is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  <c r="V3495" s="51">
        <f>INDEX(Customers!$C$2:$C$805,MATCH(F3495,Customers!$A$2:$A$805,0))</f>
        <v/>
      </c>
      <c r="W3495">
        <f>INDEX(Customers!$D$2:$D$805,MATCH(F3495,Customers!$A$2:$A$805,0))</f>
        <v/>
      </c>
      <c r="X3495">
        <f>YEAR(C3495)</f>
        <v/>
      </c>
      <c r="Y3495">
        <f>X3495-YEAR(V3495)+1</f>
        <v/>
      </c>
    </row>
    <row r="3496">
      <c r="A3496" t="n">
        <v>3495</v>
      </c>
      <c r="B3496" t="inlineStr">
        <is>
          <t>US-2021-150714</t>
        </is>
      </c>
      <c r="C3496" s="51" t="n">
        <v>44495</v>
      </c>
      <c r="D3496" s="51" t="n">
        <v>44501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inlineStr">
        <is>
          <t>97477</t>
        </is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  <c r="V3496" s="51">
        <f>INDEX(Customers!$C$2:$C$805,MATCH(F3496,Customers!$A$2:$A$805,0))</f>
        <v/>
      </c>
      <c r="W3496">
        <f>INDEX(Customers!$D$2:$D$805,MATCH(F3496,Customers!$A$2:$A$805,0))</f>
        <v/>
      </c>
      <c r="X3496">
        <f>YEAR(C3496)</f>
        <v/>
      </c>
      <c r="Y3496">
        <f>X3496-YEAR(V3496)+1</f>
        <v/>
      </c>
    </row>
    <row r="3497">
      <c r="A3497" t="n">
        <v>3496</v>
      </c>
      <c r="B3497" t="inlineStr">
        <is>
          <t>US-2021-150714</t>
        </is>
      </c>
      <c r="C3497" s="51" t="n">
        <v>44495</v>
      </c>
      <c r="D3497" s="51" t="n">
        <v>44501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inlineStr">
        <is>
          <t>97477</t>
        </is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  <c r="V3497" s="51">
        <f>INDEX(Customers!$C$2:$C$805,MATCH(F3497,Customers!$A$2:$A$805,0))</f>
        <v/>
      </c>
      <c r="W3497">
        <f>INDEX(Customers!$D$2:$D$805,MATCH(F3497,Customers!$A$2:$A$805,0))</f>
        <v/>
      </c>
      <c r="X3497">
        <f>YEAR(C3497)</f>
        <v/>
      </c>
      <c r="Y3497">
        <f>X3497-YEAR(V3497)+1</f>
        <v/>
      </c>
    </row>
    <row r="3498">
      <c r="A3498" t="n">
        <v>3497</v>
      </c>
      <c r="B3498" t="inlineStr">
        <is>
          <t>US-2021-150714</t>
        </is>
      </c>
      <c r="C3498" s="51" t="n">
        <v>44495</v>
      </c>
      <c r="D3498" s="51" t="n">
        <v>44501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inlineStr">
        <is>
          <t>97477</t>
        </is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  <c r="V3498" s="51">
        <f>INDEX(Customers!$C$2:$C$805,MATCH(F3498,Customers!$A$2:$A$805,0))</f>
        <v/>
      </c>
      <c r="W3498">
        <f>INDEX(Customers!$D$2:$D$805,MATCH(F3498,Customers!$A$2:$A$805,0))</f>
        <v/>
      </c>
      <c r="X3498">
        <f>YEAR(C3498)</f>
        <v/>
      </c>
      <c r="Y3498">
        <f>X3498-YEAR(V3498)+1</f>
        <v/>
      </c>
    </row>
    <row r="3499">
      <c r="A3499" t="n">
        <v>3498</v>
      </c>
      <c r="B3499" t="inlineStr">
        <is>
          <t>US-2021-139290</t>
        </is>
      </c>
      <c r="C3499" s="51" t="n">
        <v>44495</v>
      </c>
      <c r="D3499" s="51" t="n">
        <v>44499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inlineStr">
        <is>
          <t>91730</t>
        </is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  <c r="V3499" s="51">
        <f>INDEX(Customers!$C$2:$C$805,MATCH(F3499,Customers!$A$2:$A$805,0))</f>
        <v/>
      </c>
      <c r="W3499">
        <f>INDEX(Customers!$D$2:$D$805,MATCH(F3499,Customers!$A$2:$A$805,0))</f>
        <v/>
      </c>
      <c r="X3499">
        <f>YEAR(C3499)</f>
        <v/>
      </c>
      <c r="Y3499">
        <f>X3499-YEAR(V3499)+1</f>
        <v/>
      </c>
    </row>
    <row r="3500">
      <c r="A3500" t="n">
        <v>3499</v>
      </c>
      <c r="B3500" t="inlineStr">
        <is>
          <t>US-2021-150714</t>
        </is>
      </c>
      <c r="C3500" s="51" t="n">
        <v>44495</v>
      </c>
      <c r="D3500" s="51" t="n">
        <v>44501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inlineStr">
        <is>
          <t>97477</t>
        </is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  <c r="V3500" s="51">
        <f>INDEX(Customers!$C$2:$C$805,MATCH(F3500,Customers!$A$2:$A$805,0))</f>
        <v/>
      </c>
      <c r="W3500">
        <f>INDEX(Customers!$D$2:$D$805,MATCH(F3500,Customers!$A$2:$A$805,0))</f>
        <v/>
      </c>
      <c r="X3500">
        <f>YEAR(C3500)</f>
        <v/>
      </c>
      <c r="Y3500">
        <f>X3500-YEAR(V3500)+1</f>
        <v/>
      </c>
    </row>
    <row r="3501">
      <c r="A3501" t="n">
        <v>3500</v>
      </c>
      <c r="B3501" t="inlineStr">
        <is>
          <t>US-2021-150714</t>
        </is>
      </c>
      <c r="C3501" s="51" t="n">
        <v>44495</v>
      </c>
      <c r="D3501" s="51" t="n">
        <v>44501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inlineStr">
        <is>
          <t>97477</t>
        </is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  <c r="V3501" s="51">
        <f>INDEX(Customers!$C$2:$C$805,MATCH(F3501,Customers!$A$2:$A$805,0))</f>
        <v/>
      </c>
      <c r="W3501">
        <f>INDEX(Customers!$D$2:$D$805,MATCH(F3501,Customers!$A$2:$A$805,0))</f>
        <v/>
      </c>
      <c r="X3501">
        <f>YEAR(C3501)</f>
        <v/>
      </c>
      <c r="Y3501">
        <f>X3501-YEAR(V3501)+1</f>
        <v/>
      </c>
    </row>
    <row r="3502">
      <c r="A3502" t="n">
        <v>3501</v>
      </c>
      <c r="B3502" t="inlineStr">
        <is>
          <t>US-2021-156146</t>
        </is>
      </c>
      <c r="C3502" s="51" t="n">
        <v>44495</v>
      </c>
      <c r="D3502" s="51" t="n">
        <v>44499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inlineStr">
        <is>
          <t>85345</t>
        </is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  <c r="V3502" s="51">
        <f>INDEX(Customers!$C$2:$C$805,MATCH(F3502,Customers!$A$2:$A$805,0))</f>
        <v/>
      </c>
      <c r="W3502">
        <f>INDEX(Customers!$D$2:$D$805,MATCH(F3502,Customers!$A$2:$A$805,0))</f>
        <v/>
      </c>
      <c r="X3502">
        <f>YEAR(C3502)</f>
        <v/>
      </c>
      <c r="Y3502">
        <f>X3502-YEAR(V3502)+1</f>
        <v/>
      </c>
    </row>
    <row r="3503">
      <c r="A3503" t="n">
        <v>3502</v>
      </c>
      <c r="B3503" t="inlineStr">
        <is>
          <t>US-2021-156146</t>
        </is>
      </c>
      <c r="C3503" s="51" t="n">
        <v>44495</v>
      </c>
      <c r="D3503" s="51" t="n">
        <v>44499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inlineStr">
        <is>
          <t>85345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  <c r="V3503" s="51">
        <f>INDEX(Customers!$C$2:$C$805,MATCH(F3503,Customers!$A$2:$A$805,0))</f>
        <v/>
      </c>
      <c r="W3503">
        <f>INDEX(Customers!$D$2:$D$805,MATCH(F3503,Customers!$A$2:$A$805,0))</f>
        <v/>
      </c>
      <c r="X3503">
        <f>YEAR(C3503)</f>
        <v/>
      </c>
      <c r="Y3503">
        <f>X3503-YEAR(V3503)+1</f>
        <v/>
      </c>
    </row>
    <row r="3504">
      <c r="A3504" t="n">
        <v>3503</v>
      </c>
      <c r="B3504" t="inlineStr">
        <is>
          <t>US-2021-162537</t>
        </is>
      </c>
      <c r="C3504" s="51" t="n">
        <v>44497</v>
      </c>
      <c r="D3504" s="51" t="n">
        <v>44503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inlineStr">
        <is>
          <t>42420</t>
        </is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  <c r="V3504" s="51">
        <f>INDEX(Customers!$C$2:$C$805,MATCH(F3504,Customers!$A$2:$A$805,0))</f>
        <v/>
      </c>
      <c r="W3504">
        <f>INDEX(Customers!$D$2:$D$805,MATCH(F3504,Customers!$A$2:$A$805,0))</f>
        <v/>
      </c>
      <c r="X3504">
        <f>YEAR(C3504)</f>
        <v/>
      </c>
      <c r="Y3504">
        <f>X3504-YEAR(V3504)+1</f>
        <v/>
      </c>
    </row>
    <row r="3505">
      <c r="A3505" t="n">
        <v>3504</v>
      </c>
      <c r="B3505" t="inlineStr">
        <is>
          <t>US-2021-162537</t>
        </is>
      </c>
      <c r="C3505" s="51" t="n">
        <v>44497</v>
      </c>
      <c r="D3505" s="51" t="n">
        <v>44503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inlineStr">
        <is>
          <t>42420</t>
        </is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  <c r="V3505" s="51">
        <f>INDEX(Customers!$C$2:$C$805,MATCH(F3505,Customers!$A$2:$A$805,0))</f>
        <v/>
      </c>
      <c r="W3505">
        <f>INDEX(Customers!$D$2:$D$805,MATCH(F3505,Customers!$A$2:$A$805,0))</f>
        <v/>
      </c>
      <c r="X3505">
        <f>YEAR(C3505)</f>
        <v/>
      </c>
      <c r="Y3505">
        <f>X3505-YEAR(V3505)+1</f>
        <v/>
      </c>
    </row>
    <row r="3506">
      <c r="A3506" t="n">
        <v>3505</v>
      </c>
      <c r="B3506" t="inlineStr">
        <is>
          <t>US-2021-162537</t>
        </is>
      </c>
      <c r="C3506" s="51" t="n">
        <v>44497</v>
      </c>
      <c r="D3506" s="51" t="n">
        <v>44503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inlineStr">
        <is>
          <t>42420</t>
        </is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  <c r="V3506" s="51">
        <f>INDEX(Customers!$C$2:$C$805,MATCH(F3506,Customers!$A$2:$A$805,0))</f>
        <v/>
      </c>
      <c r="W3506">
        <f>INDEX(Customers!$D$2:$D$805,MATCH(F3506,Customers!$A$2:$A$805,0))</f>
        <v/>
      </c>
      <c r="X3506">
        <f>YEAR(C3506)</f>
        <v/>
      </c>
      <c r="Y3506">
        <f>X3506-YEAR(V3506)+1</f>
        <v/>
      </c>
    </row>
    <row r="3507">
      <c r="A3507" t="n">
        <v>3506</v>
      </c>
      <c r="B3507" t="inlineStr">
        <is>
          <t>US-2021-162537</t>
        </is>
      </c>
      <c r="C3507" s="51" t="n">
        <v>44497</v>
      </c>
      <c r="D3507" s="51" t="n">
        <v>44503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inlineStr">
        <is>
          <t>42420</t>
        </is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  <c r="V3507" s="51">
        <f>INDEX(Customers!$C$2:$C$805,MATCH(F3507,Customers!$A$2:$A$805,0))</f>
        <v/>
      </c>
      <c r="W3507">
        <f>INDEX(Customers!$D$2:$D$805,MATCH(F3507,Customers!$A$2:$A$805,0))</f>
        <v/>
      </c>
      <c r="X3507">
        <f>YEAR(C3507)</f>
        <v/>
      </c>
      <c r="Y3507">
        <f>X3507-YEAR(V3507)+1</f>
        <v/>
      </c>
    </row>
    <row r="3508">
      <c r="A3508" t="n">
        <v>3507</v>
      </c>
      <c r="B3508" t="inlineStr">
        <is>
          <t>US-2021-110289</t>
        </is>
      </c>
      <c r="C3508" s="51" t="n">
        <v>44498</v>
      </c>
      <c r="D3508" s="51" t="n">
        <v>44502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inlineStr">
        <is>
          <t>94109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  <c r="V3508" s="51">
        <f>INDEX(Customers!$C$2:$C$805,MATCH(F3508,Customers!$A$2:$A$805,0))</f>
        <v/>
      </c>
      <c r="W3508">
        <f>INDEX(Customers!$D$2:$D$805,MATCH(F3508,Customers!$A$2:$A$805,0))</f>
        <v/>
      </c>
      <c r="X3508">
        <f>YEAR(C3508)</f>
        <v/>
      </c>
      <c r="Y3508">
        <f>X3508-YEAR(V3508)+1</f>
        <v/>
      </c>
    </row>
    <row r="3509">
      <c r="A3509" t="n">
        <v>3508</v>
      </c>
      <c r="B3509" t="inlineStr">
        <is>
          <t>US-2021-110289</t>
        </is>
      </c>
      <c r="C3509" s="51" t="n">
        <v>44498</v>
      </c>
      <c r="D3509" s="51" t="n">
        <v>44502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inlineStr">
        <is>
          <t>94109</t>
        </is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  <c r="V3509" s="51">
        <f>INDEX(Customers!$C$2:$C$805,MATCH(F3509,Customers!$A$2:$A$805,0))</f>
        <v/>
      </c>
      <c r="W3509">
        <f>INDEX(Customers!$D$2:$D$805,MATCH(F3509,Customers!$A$2:$A$805,0))</f>
        <v/>
      </c>
      <c r="X3509">
        <f>YEAR(C3509)</f>
        <v/>
      </c>
      <c r="Y3509">
        <f>X3509-YEAR(V3509)+1</f>
        <v/>
      </c>
    </row>
    <row r="3510">
      <c r="A3510" t="n">
        <v>3509</v>
      </c>
      <c r="B3510" t="inlineStr">
        <is>
          <t>US-2021-131359</t>
        </is>
      </c>
      <c r="C3510" s="51" t="n">
        <v>44499</v>
      </c>
      <c r="D3510" s="51" t="n">
        <v>44502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inlineStr">
        <is>
          <t>80219</t>
        </is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  <c r="V3510" s="51">
        <f>INDEX(Customers!$C$2:$C$805,MATCH(F3510,Customers!$A$2:$A$805,0))</f>
        <v/>
      </c>
      <c r="W3510">
        <f>INDEX(Customers!$D$2:$D$805,MATCH(F3510,Customers!$A$2:$A$805,0))</f>
        <v/>
      </c>
      <c r="X3510">
        <f>YEAR(C3510)</f>
        <v/>
      </c>
      <c r="Y3510">
        <f>X3510-YEAR(V3510)+1</f>
        <v/>
      </c>
    </row>
    <row r="3511">
      <c r="A3511" t="n">
        <v>3510</v>
      </c>
      <c r="B3511" t="inlineStr">
        <is>
          <t>US-2021-132318</t>
        </is>
      </c>
      <c r="C3511" s="51" t="n">
        <v>44499</v>
      </c>
      <c r="D3511" s="51" t="n">
        <v>44502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inlineStr">
        <is>
          <t>23464</t>
        </is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  <c r="V3511" s="51">
        <f>INDEX(Customers!$C$2:$C$805,MATCH(F3511,Customers!$A$2:$A$805,0))</f>
        <v/>
      </c>
      <c r="W3511">
        <f>INDEX(Customers!$D$2:$D$805,MATCH(F3511,Customers!$A$2:$A$805,0))</f>
        <v/>
      </c>
      <c r="X3511">
        <f>YEAR(C3511)</f>
        <v/>
      </c>
      <c r="Y3511">
        <f>X3511-YEAR(V3511)+1</f>
        <v/>
      </c>
    </row>
    <row r="3512">
      <c r="A3512" t="n">
        <v>3511</v>
      </c>
      <c r="B3512" t="inlineStr">
        <is>
          <t>US-2021-131359</t>
        </is>
      </c>
      <c r="C3512" s="51" t="n">
        <v>44499</v>
      </c>
      <c r="D3512" s="51" t="n">
        <v>44502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inlineStr">
        <is>
          <t>80219</t>
        </is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  <c r="V3512" s="51">
        <f>INDEX(Customers!$C$2:$C$805,MATCH(F3512,Customers!$A$2:$A$805,0))</f>
        <v/>
      </c>
      <c r="W3512">
        <f>INDEX(Customers!$D$2:$D$805,MATCH(F3512,Customers!$A$2:$A$805,0))</f>
        <v/>
      </c>
      <c r="X3512">
        <f>YEAR(C3512)</f>
        <v/>
      </c>
      <c r="Y3512">
        <f>X3512-YEAR(V3512)+1</f>
        <v/>
      </c>
    </row>
    <row r="3513">
      <c r="A3513" t="n">
        <v>3512</v>
      </c>
      <c r="B3513" t="inlineStr">
        <is>
          <t>US-2021-131359</t>
        </is>
      </c>
      <c r="C3513" s="51" t="n">
        <v>44499</v>
      </c>
      <c r="D3513" s="51" t="n">
        <v>44502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inlineStr">
        <is>
          <t>80219</t>
        </is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  <c r="V3513" s="51">
        <f>INDEX(Customers!$C$2:$C$805,MATCH(F3513,Customers!$A$2:$A$805,0))</f>
        <v/>
      </c>
      <c r="W3513">
        <f>INDEX(Customers!$D$2:$D$805,MATCH(F3513,Customers!$A$2:$A$805,0))</f>
        <v/>
      </c>
      <c r="X3513">
        <f>YEAR(C3513)</f>
        <v/>
      </c>
      <c r="Y3513">
        <f>X3513-YEAR(V3513)+1</f>
        <v/>
      </c>
    </row>
    <row r="3514">
      <c r="A3514" t="n">
        <v>3513</v>
      </c>
      <c r="B3514" t="inlineStr">
        <is>
          <t>US-2021-145758</t>
        </is>
      </c>
      <c r="C3514" s="51" t="n">
        <v>44499</v>
      </c>
      <c r="D3514" s="51" t="n">
        <v>44499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10024</t>
        </is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  <c r="V3514" s="51">
        <f>INDEX(Customers!$C$2:$C$805,MATCH(F3514,Customers!$A$2:$A$805,0))</f>
        <v/>
      </c>
      <c r="W3514">
        <f>INDEX(Customers!$D$2:$D$805,MATCH(F3514,Customers!$A$2:$A$805,0))</f>
        <v/>
      </c>
      <c r="X3514">
        <f>YEAR(C3514)</f>
        <v/>
      </c>
      <c r="Y3514">
        <f>X3514-YEAR(V3514)+1</f>
        <v/>
      </c>
    </row>
    <row r="3515">
      <c r="A3515" t="n">
        <v>3514</v>
      </c>
      <c r="B3515" t="inlineStr">
        <is>
          <t>US-2021-123673</t>
        </is>
      </c>
      <c r="C3515" s="51" t="n">
        <v>44499</v>
      </c>
      <c r="D3515" s="51" t="n">
        <v>44501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inlineStr">
        <is>
          <t>48227</t>
        </is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  <c r="V3515" s="51">
        <f>INDEX(Customers!$C$2:$C$805,MATCH(F3515,Customers!$A$2:$A$805,0))</f>
        <v/>
      </c>
      <c r="W3515">
        <f>INDEX(Customers!$D$2:$D$805,MATCH(F3515,Customers!$A$2:$A$805,0))</f>
        <v/>
      </c>
      <c r="X3515">
        <f>YEAR(C3515)</f>
        <v/>
      </c>
      <c r="Y3515">
        <f>X3515-YEAR(V3515)+1</f>
        <v/>
      </c>
    </row>
    <row r="3516">
      <c r="A3516" t="n">
        <v>3515</v>
      </c>
      <c r="B3516" t="inlineStr">
        <is>
          <t>US-2021-131359</t>
        </is>
      </c>
      <c r="C3516" s="51" t="n">
        <v>44499</v>
      </c>
      <c r="D3516" s="51" t="n">
        <v>44502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inlineStr">
        <is>
          <t>80219</t>
        </is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  <c r="V3516" s="51">
        <f>INDEX(Customers!$C$2:$C$805,MATCH(F3516,Customers!$A$2:$A$805,0))</f>
        <v/>
      </c>
      <c r="W3516">
        <f>INDEX(Customers!$D$2:$D$805,MATCH(F3516,Customers!$A$2:$A$805,0))</f>
        <v/>
      </c>
      <c r="X3516">
        <f>YEAR(C3516)</f>
        <v/>
      </c>
      <c r="Y3516">
        <f>X3516-YEAR(V3516)+1</f>
        <v/>
      </c>
    </row>
    <row r="3517">
      <c r="A3517" t="n">
        <v>3516</v>
      </c>
      <c r="B3517" t="inlineStr">
        <is>
          <t>US-2021-164882</t>
        </is>
      </c>
      <c r="C3517" s="51" t="n">
        <v>44500</v>
      </c>
      <c r="D3517" s="51" t="n">
        <v>44500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inlineStr">
        <is>
          <t>92374</t>
        </is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  <c r="V3517" s="51">
        <f>INDEX(Customers!$C$2:$C$805,MATCH(F3517,Customers!$A$2:$A$805,0))</f>
        <v/>
      </c>
      <c r="W3517">
        <f>INDEX(Customers!$D$2:$D$805,MATCH(F3517,Customers!$A$2:$A$805,0))</f>
        <v/>
      </c>
      <c r="X3517">
        <f>YEAR(C3517)</f>
        <v/>
      </c>
      <c r="Y3517">
        <f>X3517-YEAR(V3517)+1</f>
        <v/>
      </c>
    </row>
    <row r="3518">
      <c r="A3518" t="n">
        <v>3517</v>
      </c>
      <c r="B3518" t="inlineStr">
        <is>
          <t>US-2021-164882</t>
        </is>
      </c>
      <c r="C3518" s="51" t="n">
        <v>44500</v>
      </c>
      <c r="D3518" s="51" t="n">
        <v>44500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inlineStr">
        <is>
          <t>92374</t>
        </is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  <c r="V3518" s="51">
        <f>INDEX(Customers!$C$2:$C$805,MATCH(F3518,Customers!$A$2:$A$805,0))</f>
        <v/>
      </c>
      <c r="W3518">
        <f>INDEX(Customers!$D$2:$D$805,MATCH(F3518,Customers!$A$2:$A$805,0))</f>
        <v/>
      </c>
      <c r="X3518">
        <f>YEAR(C3518)</f>
        <v/>
      </c>
      <c r="Y3518">
        <f>X3518-YEAR(V3518)+1</f>
        <v/>
      </c>
    </row>
    <row r="3519">
      <c r="A3519" t="n">
        <v>3518</v>
      </c>
      <c r="B3519" t="inlineStr">
        <is>
          <t>US-2021-132570</t>
        </is>
      </c>
      <c r="C3519" s="51" t="n">
        <v>44500</v>
      </c>
      <c r="D3519" s="51" t="n">
        <v>44502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inlineStr">
        <is>
          <t>14215</t>
        </is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  <c r="V3519" s="51">
        <f>INDEX(Customers!$C$2:$C$805,MATCH(F3519,Customers!$A$2:$A$805,0))</f>
        <v/>
      </c>
      <c r="W3519">
        <f>INDEX(Customers!$D$2:$D$805,MATCH(F3519,Customers!$A$2:$A$805,0))</f>
        <v/>
      </c>
      <c r="X3519">
        <f>YEAR(C3519)</f>
        <v/>
      </c>
      <c r="Y3519">
        <f>X3519-YEAR(V3519)+1</f>
        <v/>
      </c>
    </row>
    <row r="3520">
      <c r="A3520" t="n">
        <v>3519</v>
      </c>
      <c r="B3520" t="inlineStr">
        <is>
          <t>US-2021-164882</t>
        </is>
      </c>
      <c r="C3520" s="51" t="n">
        <v>44500</v>
      </c>
      <c r="D3520" s="51" t="n">
        <v>44500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inlineStr">
        <is>
          <t>92374</t>
        </is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  <c r="V3520" s="51">
        <f>INDEX(Customers!$C$2:$C$805,MATCH(F3520,Customers!$A$2:$A$805,0))</f>
        <v/>
      </c>
      <c r="W3520">
        <f>INDEX(Customers!$D$2:$D$805,MATCH(F3520,Customers!$A$2:$A$805,0))</f>
        <v/>
      </c>
      <c r="X3520">
        <f>YEAR(C3520)</f>
        <v/>
      </c>
      <c r="Y3520">
        <f>X3520-YEAR(V3520)+1</f>
        <v/>
      </c>
    </row>
    <row r="3521">
      <c r="A3521" t="n">
        <v>3520</v>
      </c>
      <c r="B3521" t="inlineStr">
        <is>
          <t>US-2021-164448</t>
        </is>
      </c>
      <c r="C3521" s="51" t="n">
        <v>44500</v>
      </c>
      <c r="D3521" s="51" t="n">
        <v>44504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inlineStr">
        <is>
          <t>93905</t>
        </is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  <c r="V3521" s="51">
        <f>INDEX(Customers!$C$2:$C$805,MATCH(F3521,Customers!$A$2:$A$805,0))</f>
        <v/>
      </c>
      <c r="W3521">
        <f>INDEX(Customers!$D$2:$D$805,MATCH(F3521,Customers!$A$2:$A$805,0))</f>
        <v/>
      </c>
      <c r="X3521">
        <f>YEAR(C3521)</f>
        <v/>
      </c>
      <c r="Y3521">
        <f>X3521-YEAR(V3521)+1</f>
        <v/>
      </c>
    </row>
    <row r="3522">
      <c r="A3522" t="n">
        <v>3521</v>
      </c>
      <c r="B3522" t="inlineStr">
        <is>
          <t>US-2021-164448</t>
        </is>
      </c>
      <c r="C3522" s="51" t="n">
        <v>44500</v>
      </c>
      <c r="D3522" s="51" t="n">
        <v>44504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inlineStr">
        <is>
          <t>93905</t>
        </is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  <c r="V3522" s="51">
        <f>INDEX(Customers!$C$2:$C$805,MATCH(F3522,Customers!$A$2:$A$805,0))</f>
        <v/>
      </c>
      <c r="W3522">
        <f>INDEX(Customers!$D$2:$D$805,MATCH(F3522,Customers!$A$2:$A$805,0))</f>
        <v/>
      </c>
      <c r="X3522">
        <f>YEAR(C3522)</f>
        <v/>
      </c>
      <c r="Y3522">
        <f>X3522-YEAR(V3522)+1</f>
        <v/>
      </c>
    </row>
    <row r="3523">
      <c r="A3523" t="n">
        <v>3522</v>
      </c>
      <c r="B3523" t="inlineStr">
        <is>
          <t>US-2021-164882</t>
        </is>
      </c>
      <c r="C3523" s="51" t="n">
        <v>44500</v>
      </c>
      <c r="D3523" s="51" t="n">
        <v>44500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inlineStr">
        <is>
          <t>92374</t>
        </is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  <c r="V3523" s="51">
        <f>INDEX(Customers!$C$2:$C$805,MATCH(F3523,Customers!$A$2:$A$805,0))</f>
        <v/>
      </c>
      <c r="W3523">
        <f>INDEX(Customers!$D$2:$D$805,MATCH(F3523,Customers!$A$2:$A$805,0))</f>
        <v/>
      </c>
      <c r="X3523">
        <f>YEAR(C3523)</f>
        <v/>
      </c>
      <c r="Y3523">
        <f>X3523-YEAR(V3523)+1</f>
        <v/>
      </c>
    </row>
    <row r="3524">
      <c r="A3524" t="n">
        <v>3523</v>
      </c>
      <c r="B3524" t="inlineStr">
        <is>
          <t>US-2021-131457</t>
        </is>
      </c>
      <c r="C3524" s="51" t="n">
        <v>44500</v>
      </c>
      <c r="D3524" s="51" t="n">
        <v>44506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inlineStr">
        <is>
          <t>92374</t>
        </is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  <c r="V3524" s="51">
        <f>INDEX(Customers!$C$2:$C$805,MATCH(F3524,Customers!$A$2:$A$805,0))</f>
        <v/>
      </c>
      <c r="W3524">
        <f>INDEX(Customers!$D$2:$D$805,MATCH(F3524,Customers!$A$2:$A$805,0))</f>
        <v/>
      </c>
      <c r="X3524">
        <f>YEAR(C3524)</f>
        <v/>
      </c>
      <c r="Y3524">
        <f>X3524-YEAR(V3524)+1</f>
        <v/>
      </c>
    </row>
    <row r="3525">
      <c r="A3525" t="n">
        <v>3524</v>
      </c>
      <c r="B3525" t="inlineStr">
        <is>
          <t>US-2021-164448</t>
        </is>
      </c>
      <c r="C3525" s="51" t="n">
        <v>44500</v>
      </c>
      <c r="D3525" s="51" t="n">
        <v>44504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inlineStr">
        <is>
          <t>93905</t>
        </is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  <c r="V3525" s="51">
        <f>INDEX(Customers!$C$2:$C$805,MATCH(F3525,Customers!$A$2:$A$805,0))</f>
        <v/>
      </c>
      <c r="W3525">
        <f>INDEX(Customers!$D$2:$D$805,MATCH(F3525,Customers!$A$2:$A$805,0))</f>
        <v/>
      </c>
      <c r="X3525">
        <f>YEAR(C3525)</f>
        <v/>
      </c>
      <c r="Y3525">
        <f>X3525-YEAR(V3525)+1</f>
        <v/>
      </c>
    </row>
    <row r="3526">
      <c r="A3526" t="n">
        <v>3525</v>
      </c>
      <c r="B3526" t="inlineStr">
        <is>
          <t>US-2021-132570</t>
        </is>
      </c>
      <c r="C3526" s="51" t="n">
        <v>44500</v>
      </c>
      <c r="D3526" s="51" t="n">
        <v>44502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inlineStr">
        <is>
          <t>14215</t>
        </is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  <c r="V3526" s="51">
        <f>INDEX(Customers!$C$2:$C$805,MATCH(F3526,Customers!$A$2:$A$805,0))</f>
        <v/>
      </c>
      <c r="W3526">
        <f>INDEX(Customers!$D$2:$D$805,MATCH(F3526,Customers!$A$2:$A$805,0))</f>
        <v/>
      </c>
      <c r="X3526">
        <f>YEAR(C3526)</f>
        <v/>
      </c>
      <c r="Y3526">
        <f>X3526-YEAR(V3526)+1</f>
        <v/>
      </c>
    </row>
    <row r="3527">
      <c r="A3527" t="n">
        <v>3526</v>
      </c>
      <c r="B3527" t="inlineStr">
        <is>
          <t>US-2021-164882</t>
        </is>
      </c>
      <c r="C3527" s="51" t="n">
        <v>44500</v>
      </c>
      <c r="D3527" s="51" t="n">
        <v>44500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inlineStr">
        <is>
          <t>92374</t>
        </is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  <c r="V3527" s="51">
        <f>INDEX(Customers!$C$2:$C$805,MATCH(F3527,Customers!$A$2:$A$805,0))</f>
        <v/>
      </c>
      <c r="W3527">
        <f>INDEX(Customers!$D$2:$D$805,MATCH(F3527,Customers!$A$2:$A$805,0))</f>
        <v/>
      </c>
      <c r="X3527">
        <f>YEAR(C3527)</f>
        <v/>
      </c>
      <c r="Y3527">
        <f>X3527-YEAR(V3527)+1</f>
        <v/>
      </c>
    </row>
    <row r="3528">
      <c r="A3528" t="n">
        <v>3527</v>
      </c>
      <c r="B3528" t="inlineStr">
        <is>
          <t>US-2021-164448</t>
        </is>
      </c>
      <c r="C3528" s="51" t="n">
        <v>44500</v>
      </c>
      <c r="D3528" s="51" t="n">
        <v>44504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inlineStr">
        <is>
          <t>93905</t>
        </is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  <c r="V3528" s="51">
        <f>INDEX(Customers!$C$2:$C$805,MATCH(F3528,Customers!$A$2:$A$805,0))</f>
        <v/>
      </c>
      <c r="W3528">
        <f>INDEX(Customers!$D$2:$D$805,MATCH(F3528,Customers!$A$2:$A$805,0))</f>
        <v/>
      </c>
      <c r="X3528">
        <f>YEAR(C3528)</f>
        <v/>
      </c>
      <c r="Y3528">
        <f>X3528-YEAR(V3528)+1</f>
        <v/>
      </c>
    </row>
    <row r="3529">
      <c r="A3529" t="n">
        <v>3528</v>
      </c>
      <c r="B3529" t="inlineStr">
        <is>
          <t>US-2021-164882</t>
        </is>
      </c>
      <c r="C3529" s="51" t="n">
        <v>44500</v>
      </c>
      <c r="D3529" s="51" t="n">
        <v>44500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inlineStr">
        <is>
          <t>92374</t>
        </is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  <c r="V3529" s="51">
        <f>INDEX(Customers!$C$2:$C$805,MATCH(F3529,Customers!$A$2:$A$805,0))</f>
        <v/>
      </c>
      <c r="W3529">
        <f>INDEX(Customers!$D$2:$D$805,MATCH(F3529,Customers!$A$2:$A$805,0))</f>
        <v/>
      </c>
      <c r="X3529">
        <f>YEAR(C3529)</f>
        <v/>
      </c>
      <c r="Y3529">
        <f>X3529-YEAR(V3529)+1</f>
        <v/>
      </c>
    </row>
    <row r="3530">
      <c r="A3530" t="n">
        <v>3529</v>
      </c>
      <c r="B3530" t="inlineStr">
        <is>
          <t>US-2021-164882</t>
        </is>
      </c>
      <c r="C3530" s="51" t="n">
        <v>44500</v>
      </c>
      <c r="D3530" s="51" t="n">
        <v>44500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inlineStr">
        <is>
          <t>92374</t>
        </is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  <c r="V3530" s="51">
        <f>INDEX(Customers!$C$2:$C$805,MATCH(F3530,Customers!$A$2:$A$805,0))</f>
        <v/>
      </c>
      <c r="W3530">
        <f>INDEX(Customers!$D$2:$D$805,MATCH(F3530,Customers!$A$2:$A$805,0))</f>
        <v/>
      </c>
      <c r="X3530">
        <f>YEAR(C3530)</f>
        <v/>
      </c>
      <c r="Y3530">
        <f>X3530-YEAR(V3530)+1</f>
        <v/>
      </c>
    </row>
    <row r="3531">
      <c r="A3531" t="n">
        <v>3530</v>
      </c>
      <c r="B3531" t="inlineStr">
        <is>
          <t>US-2021-122259</t>
        </is>
      </c>
      <c r="C3531" s="51" t="n">
        <v>44500</v>
      </c>
      <c r="D3531" s="51" t="n">
        <v>44504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inlineStr">
        <is>
          <t>49201</t>
        </is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  <c r="V3531" s="51">
        <f>INDEX(Customers!$C$2:$C$805,MATCH(F3531,Customers!$A$2:$A$805,0))</f>
        <v/>
      </c>
      <c r="W3531">
        <f>INDEX(Customers!$D$2:$D$805,MATCH(F3531,Customers!$A$2:$A$805,0))</f>
        <v/>
      </c>
      <c r="X3531">
        <f>YEAR(C3531)</f>
        <v/>
      </c>
      <c r="Y3531">
        <f>X3531-YEAR(V3531)+1</f>
        <v/>
      </c>
    </row>
    <row r="3532">
      <c r="A3532" t="n">
        <v>3531</v>
      </c>
      <c r="B3532" t="inlineStr">
        <is>
          <t>US-2021-164882</t>
        </is>
      </c>
      <c r="C3532" s="51" t="n">
        <v>44500</v>
      </c>
      <c r="D3532" s="51" t="n">
        <v>44500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inlineStr">
        <is>
          <t>92374</t>
        </is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  <c r="V3532" s="51">
        <f>INDEX(Customers!$C$2:$C$805,MATCH(F3532,Customers!$A$2:$A$805,0))</f>
        <v/>
      </c>
      <c r="W3532">
        <f>INDEX(Customers!$D$2:$D$805,MATCH(F3532,Customers!$A$2:$A$805,0))</f>
        <v/>
      </c>
      <c r="X3532">
        <f>YEAR(C3532)</f>
        <v/>
      </c>
      <c r="Y3532">
        <f>X3532-YEAR(V3532)+1</f>
        <v/>
      </c>
    </row>
    <row r="3533">
      <c r="A3533" t="n">
        <v>3532</v>
      </c>
      <c r="B3533" t="inlineStr">
        <is>
          <t>US-2021-164882</t>
        </is>
      </c>
      <c r="C3533" s="51" t="n">
        <v>44500</v>
      </c>
      <c r="D3533" s="51" t="n">
        <v>44500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inlineStr">
        <is>
          <t>92374</t>
        </is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  <c r="V3533" s="51">
        <f>INDEX(Customers!$C$2:$C$805,MATCH(F3533,Customers!$A$2:$A$805,0))</f>
        <v/>
      </c>
      <c r="W3533">
        <f>INDEX(Customers!$D$2:$D$805,MATCH(F3533,Customers!$A$2:$A$805,0))</f>
        <v/>
      </c>
      <c r="X3533">
        <f>YEAR(C3533)</f>
        <v/>
      </c>
      <c r="Y3533">
        <f>X3533-YEAR(V3533)+1</f>
        <v/>
      </c>
    </row>
    <row r="3534">
      <c r="A3534" t="n">
        <v>3533</v>
      </c>
      <c r="B3534" t="inlineStr">
        <is>
          <t>US-2021-126739</t>
        </is>
      </c>
      <c r="C3534" s="51" t="n">
        <v>44501</v>
      </c>
      <c r="D3534" s="51" t="n">
        <v>44503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10035</t>
        </is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  <c r="V3534" s="51">
        <f>INDEX(Customers!$C$2:$C$805,MATCH(F3534,Customers!$A$2:$A$805,0))</f>
        <v/>
      </c>
      <c r="W3534">
        <f>INDEX(Customers!$D$2:$D$805,MATCH(F3534,Customers!$A$2:$A$805,0))</f>
        <v/>
      </c>
      <c r="X3534">
        <f>YEAR(C3534)</f>
        <v/>
      </c>
      <c r="Y3534">
        <f>X3534-YEAR(V3534)+1</f>
        <v/>
      </c>
    </row>
    <row r="3535">
      <c r="A3535" t="n">
        <v>3534</v>
      </c>
      <c r="B3535" t="inlineStr">
        <is>
          <t>US-2021-141740</t>
        </is>
      </c>
      <c r="C3535" s="51" t="n">
        <v>44501</v>
      </c>
      <c r="D3535" s="51" t="n">
        <v>44505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10009</t>
        </is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  <c r="V3535" s="51">
        <f>INDEX(Customers!$C$2:$C$805,MATCH(F3535,Customers!$A$2:$A$805,0))</f>
        <v/>
      </c>
      <c r="W3535">
        <f>INDEX(Customers!$D$2:$D$805,MATCH(F3535,Customers!$A$2:$A$805,0))</f>
        <v/>
      </c>
      <c r="X3535">
        <f>YEAR(C3535)</f>
        <v/>
      </c>
      <c r="Y3535">
        <f>X3535-YEAR(V3535)+1</f>
        <v/>
      </c>
    </row>
    <row r="3536">
      <c r="A3536" t="n">
        <v>3535</v>
      </c>
      <c r="B3536" t="inlineStr">
        <is>
          <t>US-2021-113145</t>
        </is>
      </c>
      <c r="C3536" s="51" t="n">
        <v>44501</v>
      </c>
      <c r="D3536" s="51" t="n">
        <v>44505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10011</t>
        </is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  <c r="V3536" s="51">
        <f>INDEX(Customers!$C$2:$C$805,MATCH(F3536,Customers!$A$2:$A$805,0))</f>
        <v/>
      </c>
      <c r="W3536">
        <f>INDEX(Customers!$D$2:$D$805,MATCH(F3536,Customers!$A$2:$A$805,0))</f>
        <v/>
      </c>
      <c r="X3536">
        <f>YEAR(C3536)</f>
        <v/>
      </c>
      <c r="Y3536">
        <f>X3536-YEAR(V3536)+1</f>
        <v/>
      </c>
    </row>
    <row r="3537">
      <c r="A3537" t="n">
        <v>3536</v>
      </c>
      <c r="B3537" t="inlineStr">
        <is>
          <t>US-2021-108119</t>
        </is>
      </c>
      <c r="C3537" s="51" t="n">
        <v>44501</v>
      </c>
      <c r="D3537" s="51" t="n">
        <v>44508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inlineStr">
        <is>
          <t>72032</t>
        </is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  <c r="V3537" s="51">
        <f>INDEX(Customers!$C$2:$C$805,MATCH(F3537,Customers!$A$2:$A$805,0))</f>
        <v/>
      </c>
      <c r="W3537">
        <f>INDEX(Customers!$D$2:$D$805,MATCH(F3537,Customers!$A$2:$A$805,0))</f>
        <v/>
      </c>
      <c r="X3537">
        <f>YEAR(C3537)</f>
        <v/>
      </c>
      <c r="Y3537">
        <f>X3537-YEAR(V3537)+1</f>
        <v/>
      </c>
    </row>
    <row r="3538">
      <c r="A3538" t="n">
        <v>3537</v>
      </c>
      <c r="B3538" t="inlineStr">
        <is>
          <t>US-2021-110163</t>
        </is>
      </c>
      <c r="C3538" s="51" t="n">
        <v>44501</v>
      </c>
      <c r="D3538" s="51" t="n">
        <v>44504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inlineStr">
        <is>
          <t>97301</t>
        </is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  <c r="V3538" s="51">
        <f>INDEX(Customers!$C$2:$C$805,MATCH(F3538,Customers!$A$2:$A$805,0))</f>
        <v/>
      </c>
      <c r="W3538">
        <f>INDEX(Customers!$D$2:$D$805,MATCH(F3538,Customers!$A$2:$A$805,0))</f>
        <v/>
      </c>
      <c r="X3538">
        <f>YEAR(C3538)</f>
        <v/>
      </c>
      <c r="Y3538">
        <f>X3538-YEAR(V3538)+1</f>
        <v/>
      </c>
    </row>
    <row r="3539">
      <c r="A3539" t="n">
        <v>3538</v>
      </c>
      <c r="B3539" t="inlineStr">
        <is>
          <t>US-2021-105221</t>
        </is>
      </c>
      <c r="C3539" s="51" t="n">
        <v>44501</v>
      </c>
      <c r="D3539" s="51" t="n">
        <v>44503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19140</t>
        </is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  <c r="V3539" s="51">
        <f>INDEX(Customers!$C$2:$C$805,MATCH(F3539,Customers!$A$2:$A$805,0))</f>
        <v/>
      </c>
      <c r="W3539">
        <f>INDEX(Customers!$D$2:$D$805,MATCH(F3539,Customers!$A$2:$A$805,0))</f>
        <v/>
      </c>
      <c r="X3539">
        <f>YEAR(C3539)</f>
        <v/>
      </c>
      <c r="Y3539">
        <f>X3539-YEAR(V3539)+1</f>
        <v/>
      </c>
    </row>
    <row r="3540">
      <c r="A3540" t="n">
        <v>3539</v>
      </c>
      <c r="B3540" t="inlineStr">
        <is>
          <t>US-2021-113145</t>
        </is>
      </c>
      <c r="C3540" s="51" t="n">
        <v>44501</v>
      </c>
      <c r="D3540" s="51" t="n">
        <v>44505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inlineStr">
        <is>
          <t>10011</t>
        </is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  <c r="V3540" s="51">
        <f>INDEX(Customers!$C$2:$C$805,MATCH(F3540,Customers!$A$2:$A$805,0))</f>
        <v/>
      </c>
      <c r="W3540">
        <f>INDEX(Customers!$D$2:$D$805,MATCH(F3540,Customers!$A$2:$A$805,0))</f>
        <v/>
      </c>
      <c r="X3540">
        <f>YEAR(C3540)</f>
        <v/>
      </c>
      <c r="Y3540">
        <f>X3540-YEAR(V3540)+1</f>
        <v/>
      </c>
    </row>
    <row r="3541">
      <c r="A3541" t="n">
        <v>3540</v>
      </c>
      <c r="B3541" t="inlineStr">
        <is>
          <t>US-2021-113145</t>
        </is>
      </c>
      <c r="C3541" s="51" t="n">
        <v>44501</v>
      </c>
      <c r="D3541" s="51" t="n">
        <v>44505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10011</t>
        </is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  <c r="V3541" s="51">
        <f>INDEX(Customers!$C$2:$C$805,MATCH(F3541,Customers!$A$2:$A$805,0))</f>
        <v/>
      </c>
      <c r="W3541">
        <f>INDEX(Customers!$D$2:$D$805,MATCH(F3541,Customers!$A$2:$A$805,0))</f>
        <v/>
      </c>
      <c r="X3541">
        <f>YEAR(C3541)</f>
        <v/>
      </c>
      <c r="Y3541">
        <f>X3541-YEAR(V3541)+1</f>
        <v/>
      </c>
    </row>
    <row r="3542">
      <c r="A3542" t="n">
        <v>3541</v>
      </c>
      <c r="B3542" t="inlineStr">
        <is>
          <t>US-2021-105221</t>
        </is>
      </c>
      <c r="C3542" s="51" t="n">
        <v>44501</v>
      </c>
      <c r="D3542" s="51" t="n">
        <v>44503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inlineStr">
        <is>
          <t>19140</t>
        </is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  <c r="V3542" s="51">
        <f>INDEX(Customers!$C$2:$C$805,MATCH(F3542,Customers!$A$2:$A$805,0))</f>
        <v/>
      </c>
      <c r="W3542">
        <f>INDEX(Customers!$D$2:$D$805,MATCH(F3542,Customers!$A$2:$A$805,0))</f>
        <v/>
      </c>
      <c r="X3542">
        <f>YEAR(C3542)</f>
        <v/>
      </c>
      <c r="Y3542">
        <f>X3542-YEAR(V3542)+1</f>
        <v/>
      </c>
    </row>
    <row r="3543">
      <c r="A3543" t="n">
        <v>3542</v>
      </c>
      <c r="B3543" t="inlineStr">
        <is>
          <t>US-2021-130995</t>
        </is>
      </c>
      <c r="C3543" s="51" t="n">
        <v>44501</v>
      </c>
      <c r="D3543" s="51" t="n">
        <v>44506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inlineStr">
        <is>
          <t>10009</t>
        </is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  <c r="V3543" s="51">
        <f>INDEX(Customers!$C$2:$C$805,MATCH(F3543,Customers!$A$2:$A$805,0))</f>
        <v/>
      </c>
      <c r="W3543">
        <f>INDEX(Customers!$D$2:$D$805,MATCH(F3543,Customers!$A$2:$A$805,0))</f>
        <v/>
      </c>
      <c r="X3543">
        <f>YEAR(C3543)</f>
        <v/>
      </c>
      <c r="Y3543">
        <f>X3543-YEAR(V3543)+1</f>
        <v/>
      </c>
    </row>
    <row r="3544">
      <c r="A3544" t="n">
        <v>3543</v>
      </c>
      <c r="B3544" t="inlineStr">
        <is>
          <t>US-2021-113145</t>
        </is>
      </c>
      <c r="C3544" s="51" t="n">
        <v>44501</v>
      </c>
      <c r="D3544" s="51" t="n">
        <v>44505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inlineStr">
        <is>
          <t>10011</t>
        </is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  <c r="V3544" s="51">
        <f>INDEX(Customers!$C$2:$C$805,MATCH(F3544,Customers!$A$2:$A$805,0))</f>
        <v/>
      </c>
      <c r="W3544">
        <f>INDEX(Customers!$D$2:$D$805,MATCH(F3544,Customers!$A$2:$A$805,0))</f>
        <v/>
      </c>
      <c r="X3544">
        <f>YEAR(C3544)</f>
        <v/>
      </c>
      <c r="Y3544">
        <f>X3544-YEAR(V3544)+1</f>
        <v/>
      </c>
    </row>
    <row r="3545">
      <c r="A3545" t="n">
        <v>3544</v>
      </c>
      <c r="B3545" t="inlineStr">
        <is>
          <t>US-2021-113145</t>
        </is>
      </c>
      <c r="C3545" s="51" t="n">
        <v>44501</v>
      </c>
      <c r="D3545" s="51" t="n">
        <v>44505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10011</t>
        </is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  <c r="V3545" s="51">
        <f>INDEX(Customers!$C$2:$C$805,MATCH(F3545,Customers!$A$2:$A$805,0))</f>
        <v/>
      </c>
      <c r="W3545">
        <f>INDEX(Customers!$D$2:$D$805,MATCH(F3545,Customers!$A$2:$A$805,0))</f>
        <v/>
      </c>
      <c r="X3545">
        <f>YEAR(C3545)</f>
        <v/>
      </c>
      <c r="Y3545">
        <f>X3545-YEAR(V3545)+1</f>
        <v/>
      </c>
    </row>
    <row r="3546">
      <c r="A3546" t="n">
        <v>3545</v>
      </c>
      <c r="B3546" t="inlineStr">
        <is>
          <t>US-2021-168207</t>
        </is>
      </c>
      <c r="C3546" s="51" t="n">
        <v>44502</v>
      </c>
      <c r="D3546" s="51" t="n">
        <v>44506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inlineStr">
        <is>
          <t>92105</t>
        </is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  <c r="V3546" s="51">
        <f>INDEX(Customers!$C$2:$C$805,MATCH(F3546,Customers!$A$2:$A$805,0))</f>
        <v/>
      </c>
      <c r="W3546">
        <f>INDEX(Customers!$D$2:$D$805,MATCH(F3546,Customers!$A$2:$A$805,0))</f>
        <v/>
      </c>
      <c r="X3546">
        <f>YEAR(C3546)</f>
        <v/>
      </c>
      <c r="Y3546">
        <f>X3546-YEAR(V3546)+1</f>
        <v/>
      </c>
    </row>
    <row r="3547">
      <c r="A3547" t="n">
        <v>3546</v>
      </c>
      <c r="B3547" t="inlineStr">
        <is>
          <t>US-2021-160227</t>
        </is>
      </c>
      <c r="C3547" s="51" t="n">
        <v>44502</v>
      </c>
      <c r="D3547" s="51" t="n">
        <v>44504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10011</t>
        </is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  <c r="V3547" s="51">
        <f>INDEX(Customers!$C$2:$C$805,MATCH(F3547,Customers!$A$2:$A$805,0))</f>
        <v/>
      </c>
      <c r="W3547">
        <f>INDEX(Customers!$D$2:$D$805,MATCH(F3547,Customers!$A$2:$A$805,0))</f>
        <v/>
      </c>
      <c r="X3547">
        <f>YEAR(C3547)</f>
        <v/>
      </c>
      <c r="Y3547">
        <f>X3547-YEAR(V3547)+1</f>
        <v/>
      </c>
    </row>
    <row r="3548">
      <c r="A3548" t="n">
        <v>3547</v>
      </c>
      <c r="B3548" t="inlineStr">
        <is>
          <t>US-2021-100657</t>
        </is>
      </c>
      <c r="C3548" s="51" t="n">
        <v>44502</v>
      </c>
      <c r="D3548" s="51" t="n">
        <v>44507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inlineStr">
        <is>
          <t>12180</t>
        </is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  <c r="V3548" s="51">
        <f>INDEX(Customers!$C$2:$C$805,MATCH(F3548,Customers!$A$2:$A$805,0))</f>
        <v/>
      </c>
      <c r="W3548">
        <f>INDEX(Customers!$D$2:$D$805,MATCH(F3548,Customers!$A$2:$A$805,0))</f>
        <v/>
      </c>
      <c r="X3548">
        <f>YEAR(C3548)</f>
        <v/>
      </c>
      <c r="Y3548">
        <f>X3548-YEAR(V3548)+1</f>
        <v/>
      </c>
    </row>
    <row r="3549">
      <c r="A3549" t="n">
        <v>3548</v>
      </c>
      <c r="B3549" t="inlineStr">
        <is>
          <t>US-2021-168207</t>
        </is>
      </c>
      <c r="C3549" s="51" t="n">
        <v>44502</v>
      </c>
      <c r="D3549" s="51" t="n">
        <v>44506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inlineStr">
        <is>
          <t>92105</t>
        </is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  <c r="V3549" s="51">
        <f>INDEX(Customers!$C$2:$C$805,MATCH(F3549,Customers!$A$2:$A$805,0))</f>
        <v/>
      </c>
      <c r="W3549">
        <f>INDEX(Customers!$D$2:$D$805,MATCH(F3549,Customers!$A$2:$A$805,0))</f>
        <v/>
      </c>
      <c r="X3549">
        <f>YEAR(C3549)</f>
        <v/>
      </c>
      <c r="Y3549">
        <f>X3549-YEAR(V3549)+1</f>
        <v/>
      </c>
    </row>
    <row r="3550">
      <c r="A3550" t="n">
        <v>3549</v>
      </c>
      <c r="B3550" t="inlineStr">
        <is>
          <t>US-2021-130890</t>
        </is>
      </c>
      <c r="C3550" s="51" t="n">
        <v>44502</v>
      </c>
      <c r="D3550" s="51" t="n">
        <v>44506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inlineStr">
        <is>
          <t>90004</t>
        </is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  <c r="V3550" s="51">
        <f>INDEX(Customers!$C$2:$C$805,MATCH(F3550,Customers!$A$2:$A$805,0))</f>
        <v/>
      </c>
      <c r="W3550">
        <f>INDEX(Customers!$D$2:$D$805,MATCH(F3550,Customers!$A$2:$A$805,0))</f>
        <v/>
      </c>
      <c r="X3550">
        <f>YEAR(C3550)</f>
        <v/>
      </c>
      <c r="Y3550">
        <f>X3550-YEAR(V3550)+1</f>
        <v/>
      </c>
    </row>
    <row r="3551">
      <c r="A3551" t="n">
        <v>3550</v>
      </c>
      <c r="B3551" t="inlineStr">
        <is>
          <t>US-2021-138625</t>
        </is>
      </c>
      <c r="C3551" s="51" t="n">
        <v>44502</v>
      </c>
      <c r="D3551" s="51" t="n">
        <v>44505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inlineStr">
        <is>
          <t>23320</t>
        </is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  <c r="V3551" s="51">
        <f>INDEX(Customers!$C$2:$C$805,MATCH(F3551,Customers!$A$2:$A$805,0))</f>
        <v/>
      </c>
      <c r="W3551">
        <f>INDEX(Customers!$D$2:$D$805,MATCH(F3551,Customers!$A$2:$A$805,0))</f>
        <v/>
      </c>
      <c r="X3551">
        <f>YEAR(C3551)</f>
        <v/>
      </c>
      <c r="Y3551">
        <f>X3551-YEAR(V3551)+1</f>
        <v/>
      </c>
    </row>
    <row r="3552">
      <c r="A3552" t="n">
        <v>3551</v>
      </c>
      <c r="B3552" t="inlineStr">
        <is>
          <t>US-2021-168207</t>
        </is>
      </c>
      <c r="C3552" s="51" t="n">
        <v>44502</v>
      </c>
      <c r="D3552" s="51" t="n">
        <v>44506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inlineStr">
        <is>
          <t>92105</t>
        </is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  <c r="V3552" s="51">
        <f>INDEX(Customers!$C$2:$C$805,MATCH(F3552,Customers!$A$2:$A$805,0))</f>
        <v/>
      </c>
      <c r="W3552">
        <f>INDEX(Customers!$D$2:$D$805,MATCH(F3552,Customers!$A$2:$A$805,0))</f>
        <v/>
      </c>
      <c r="X3552">
        <f>YEAR(C3552)</f>
        <v/>
      </c>
      <c r="Y3552">
        <f>X3552-YEAR(V3552)+1</f>
        <v/>
      </c>
    </row>
    <row r="3553">
      <c r="A3553" t="n">
        <v>3552</v>
      </c>
      <c r="B3553" t="inlineStr">
        <is>
          <t>US-2021-141810</t>
        </is>
      </c>
      <c r="C3553" s="51" t="n">
        <v>44502</v>
      </c>
      <c r="D3553" s="51" t="n">
        <v>44507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inlineStr">
        <is>
          <t>78207</t>
        </is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  <c r="V3553" s="51">
        <f>INDEX(Customers!$C$2:$C$805,MATCH(F3553,Customers!$A$2:$A$805,0))</f>
        <v/>
      </c>
      <c r="W3553">
        <f>INDEX(Customers!$D$2:$D$805,MATCH(F3553,Customers!$A$2:$A$805,0))</f>
        <v/>
      </c>
      <c r="X3553">
        <f>YEAR(C3553)</f>
        <v/>
      </c>
      <c r="Y3553">
        <f>X3553-YEAR(V3553)+1</f>
        <v/>
      </c>
    </row>
    <row r="3554">
      <c r="A3554" t="n">
        <v>3553</v>
      </c>
      <c r="B3554" t="inlineStr">
        <is>
          <t>US-2021-168207</t>
        </is>
      </c>
      <c r="C3554" s="51" t="n">
        <v>44502</v>
      </c>
      <c r="D3554" s="51" t="n">
        <v>44506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inlineStr">
        <is>
          <t>92105</t>
        </is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  <c r="V3554" s="51">
        <f>INDEX(Customers!$C$2:$C$805,MATCH(F3554,Customers!$A$2:$A$805,0))</f>
        <v/>
      </c>
      <c r="W3554">
        <f>INDEX(Customers!$D$2:$D$805,MATCH(F3554,Customers!$A$2:$A$805,0))</f>
        <v/>
      </c>
      <c r="X3554">
        <f>YEAR(C3554)</f>
        <v/>
      </c>
      <c r="Y3554">
        <f>X3554-YEAR(V3554)+1</f>
        <v/>
      </c>
    </row>
    <row r="3555">
      <c r="A3555" t="n">
        <v>3554</v>
      </c>
      <c r="B3555" t="inlineStr">
        <is>
          <t>US-2021-125416</t>
        </is>
      </c>
      <c r="C3555" s="51" t="n">
        <v>44502</v>
      </c>
      <c r="D3555" s="51" t="n">
        <v>44502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inlineStr">
        <is>
          <t>98115</t>
        </is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  <c r="V3555" s="51">
        <f>INDEX(Customers!$C$2:$C$805,MATCH(F3555,Customers!$A$2:$A$805,0))</f>
        <v/>
      </c>
      <c r="W3555">
        <f>INDEX(Customers!$D$2:$D$805,MATCH(F3555,Customers!$A$2:$A$805,0))</f>
        <v/>
      </c>
      <c r="X3555">
        <f>YEAR(C3555)</f>
        <v/>
      </c>
      <c r="Y3555">
        <f>X3555-YEAR(V3555)+1</f>
        <v/>
      </c>
    </row>
    <row r="3556">
      <c r="A3556" t="n">
        <v>3555</v>
      </c>
      <c r="B3556" t="inlineStr">
        <is>
          <t>US-2021-141810</t>
        </is>
      </c>
      <c r="C3556" s="51" t="n">
        <v>44502</v>
      </c>
      <c r="D3556" s="51" t="n">
        <v>44507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inlineStr">
        <is>
          <t>78207</t>
        </is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  <c r="V3556" s="51">
        <f>INDEX(Customers!$C$2:$C$805,MATCH(F3556,Customers!$A$2:$A$805,0))</f>
        <v/>
      </c>
      <c r="W3556">
        <f>INDEX(Customers!$D$2:$D$805,MATCH(F3556,Customers!$A$2:$A$805,0))</f>
        <v/>
      </c>
      <c r="X3556">
        <f>YEAR(C3556)</f>
        <v/>
      </c>
      <c r="Y3556">
        <f>X3556-YEAR(V3556)+1</f>
        <v/>
      </c>
    </row>
    <row r="3557">
      <c r="A3557" t="n">
        <v>3556</v>
      </c>
      <c r="B3557" t="inlineStr">
        <is>
          <t>US-2021-162047</t>
        </is>
      </c>
      <c r="C3557" s="51" t="n">
        <v>44503</v>
      </c>
      <c r="D3557" s="51" t="n">
        <v>44505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inlineStr">
        <is>
          <t>11561</t>
        </is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  <c r="V3557" s="51">
        <f>INDEX(Customers!$C$2:$C$805,MATCH(F3557,Customers!$A$2:$A$805,0))</f>
        <v/>
      </c>
      <c r="W3557">
        <f>INDEX(Customers!$D$2:$D$805,MATCH(F3557,Customers!$A$2:$A$805,0))</f>
        <v/>
      </c>
      <c r="X3557">
        <f>YEAR(C3557)</f>
        <v/>
      </c>
      <c r="Y3557">
        <f>X3557-YEAR(V3557)+1</f>
        <v/>
      </c>
    </row>
    <row r="3558">
      <c r="A3558" t="n">
        <v>3557</v>
      </c>
      <c r="B3558" t="inlineStr">
        <is>
          <t>US-2021-140410</t>
        </is>
      </c>
      <c r="C3558" s="51" t="n">
        <v>44503</v>
      </c>
      <c r="D3558" s="51" t="n">
        <v>44507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  <c r="V3558" s="51">
        <f>INDEX(Customers!$C$2:$C$805,MATCH(F3558,Customers!$A$2:$A$805,0))</f>
        <v/>
      </c>
      <c r="W3558">
        <f>INDEX(Customers!$D$2:$D$805,MATCH(F3558,Customers!$A$2:$A$805,0))</f>
        <v/>
      </c>
      <c r="X3558">
        <f>YEAR(C3558)</f>
        <v/>
      </c>
      <c r="Y3558">
        <f>X3558-YEAR(V3558)+1</f>
        <v/>
      </c>
    </row>
    <row r="3559">
      <c r="A3559" t="n">
        <v>3558</v>
      </c>
      <c r="B3559" t="inlineStr">
        <is>
          <t>US-2021-121041</t>
        </is>
      </c>
      <c r="C3559" s="51" t="n">
        <v>44503</v>
      </c>
      <c r="D3559" s="51" t="n">
        <v>44510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inlineStr">
        <is>
          <t>76117</t>
        </is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  <c r="V3559" s="51">
        <f>INDEX(Customers!$C$2:$C$805,MATCH(F3559,Customers!$A$2:$A$805,0))</f>
        <v/>
      </c>
      <c r="W3559">
        <f>INDEX(Customers!$D$2:$D$805,MATCH(F3559,Customers!$A$2:$A$805,0))</f>
        <v/>
      </c>
      <c r="X3559">
        <f>YEAR(C3559)</f>
        <v/>
      </c>
      <c r="Y3559">
        <f>X3559-YEAR(V3559)+1</f>
        <v/>
      </c>
    </row>
    <row r="3560">
      <c r="A3560" t="n">
        <v>3559</v>
      </c>
      <c r="B3560" t="inlineStr">
        <is>
          <t>US-2021-140410</t>
        </is>
      </c>
      <c r="C3560" s="51" t="n">
        <v>44503</v>
      </c>
      <c r="D3560" s="51" t="n">
        <v>44507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90008</t>
        </is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  <c r="V3560" s="51">
        <f>INDEX(Customers!$C$2:$C$805,MATCH(F3560,Customers!$A$2:$A$805,0))</f>
        <v/>
      </c>
      <c r="W3560">
        <f>INDEX(Customers!$D$2:$D$805,MATCH(F3560,Customers!$A$2:$A$805,0))</f>
        <v/>
      </c>
      <c r="X3560">
        <f>YEAR(C3560)</f>
        <v/>
      </c>
      <c r="Y3560">
        <f>X3560-YEAR(V3560)+1</f>
        <v/>
      </c>
    </row>
    <row r="3561">
      <c r="A3561" t="n">
        <v>3560</v>
      </c>
      <c r="B3561" t="inlineStr">
        <is>
          <t>US-2021-140410</t>
        </is>
      </c>
      <c r="C3561" s="51" t="n">
        <v>44503</v>
      </c>
      <c r="D3561" s="51" t="n">
        <v>44507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90008</t>
        </is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  <c r="V3561" s="51">
        <f>INDEX(Customers!$C$2:$C$805,MATCH(F3561,Customers!$A$2:$A$805,0))</f>
        <v/>
      </c>
      <c r="W3561">
        <f>INDEX(Customers!$D$2:$D$805,MATCH(F3561,Customers!$A$2:$A$805,0))</f>
        <v/>
      </c>
      <c r="X3561">
        <f>YEAR(C3561)</f>
        <v/>
      </c>
      <c r="Y3561">
        <f>X3561-YEAR(V3561)+1</f>
        <v/>
      </c>
    </row>
    <row r="3562">
      <c r="A3562" t="n">
        <v>3561</v>
      </c>
      <c r="B3562" t="inlineStr">
        <is>
          <t>US-2021-131422</t>
        </is>
      </c>
      <c r="C3562" s="51" t="n">
        <v>44505</v>
      </c>
      <c r="D3562" s="51" t="n">
        <v>44509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inlineStr">
        <is>
          <t>28110</t>
        </is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  <c r="V3562" s="51">
        <f>INDEX(Customers!$C$2:$C$805,MATCH(F3562,Customers!$A$2:$A$805,0))</f>
        <v/>
      </c>
      <c r="W3562">
        <f>INDEX(Customers!$D$2:$D$805,MATCH(F3562,Customers!$A$2:$A$805,0))</f>
        <v/>
      </c>
      <c r="X3562">
        <f>YEAR(C3562)</f>
        <v/>
      </c>
      <c r="Y3562">
        <f>X3562-YEAR(V3562)+1</f>
        <v/>
      </c>
    </row>
    <row r="3563">
      <c r="A3563" t="n">
        <v>3562</v>
      </c>
      <c r="B3563" t="inlineStr">
        <is>
          <t>US-2021-118444</t>
        </is>
      </c>
      <c r="C3563" s="51" t="n">
        <v>44505</v>
      </c>
      <c r="D3563" s="51" t="n">
        <v>44509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inlineStr">
        <is>
          <t>33065</t>
        </is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  <c r="V3563" s="51">
        <f>INDEX(Customers!$C$2:$C$805,MATCH(F3563,Customers!$A$2:$A$805,0))</f>
        <v/>
      </c>
      <c r="W3563">
        <f>INDEX(Customers!$D$2:$D$805,MATCH(F3563,Customers!$A$2:$A$805,0))</f>
        <v/>
      </c>
      <c r="X3563">
        <f>YEAR(C3563)</f>
        <v/>
      </c>
      <c r="Y3563">
        <f>X3563-YEAR(V3563)+1</f>
        <v/>
      </c>
    </row>
    <row r="3564">
      <c r="A3564" t="n">
        <v>3563</v>
      </c>
      <c r="B3564" t="inlineStr">
        <is>
          <t>US-2021-136259</t>
        </is>
      </c>
      <c r="C3564" s="51" t="n">
        <v>44505</v>
      </c>
      <c r="D3564" s="51" t="n">
        <v>44508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inlineStr">
        <is>
          <t>44107</t>
        </is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  <c r="V3564" s="51">
        <f>INDEX(Customers!$C$2:$C$805,MATCH(F3564,Customers!$A$2:$A$805,0))</f>
        <v/>
      </c>
      <c r="W3564">
        <f>INDEX(Customers!$D$2:$D$805,MATCH(F3564,Customers!$A$2:$A$805,0))</f>
        <v/>
      </c>
      <c r="X3564">
        <f>YEAR(C3564)</f>
        <v/>
      </c>
      <c r="Y3564">
        <f>X3564-YEAR(V3564)+1</f>
        <v/>
      </c>
    </row>
    <row r="3565">
      <c r="A3565" t="n">
        <v>3564</v>
      </c>
      <c r="B3565" t="inlineStr">
        <is>
          <t>US-2021-144386</t>
        </is>
      </c>
      <c r="C3565" s="51" t="n">
        <v>44505</v>
      </c>
      <c r="D3565" s="51" t="n">
        <v>44511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10009</t>
        </is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  <c r="V3565" s="51">
        <f>INDEX(Customers!$C$2:$C$805,MATCH(F3565,Customers!$A$2:$A$805,0))</f>
        <v/>
      </c>
      <c r="W3565">
        <f>INDEX(Customers!$D$2:$D$805,MATCH(F3565,Customers!$A$2:$A$805,0))</f>
        <v/>
      </c>
      <c r="X3565">
        <f>YEAR(C3565)</f>
        <v/>
      </c>
      <c r="Y3565">
        <f>X3565-YEAR(V3565)+1</f>
        <v/>
      </c>
    </row>
    <row r="3566">
      <c r="A3566" t="n">
        <v>3565</v>
      </c>
      <c r="B3566" t="inlineStr">
        <is>
          <t>US-2021-131072</t>
        </is>
      </c>
      <c r="C3566" s="51" t="n">
        <v>44505</v>
      </c>
      <c r="D3566" s="51" t="n">
        <v>44505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inlineStr">
        <is>
          <t>98105</t>
        </is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  <c r="V3566" s="51">
        <f>INDEX(Customers!$C$2:$C$805,MATCH(F3566,Customers!$A$2:$A$805,0))</f>
        <v/>
      </c>
      <c r="W3566">
        <f>INDEX(Customers!$D$2:$D$805,MATCH(F3566,Customers!$A$2:$A$805,0))</f>
        <v/>
      </c>
      <c r="X3566">
        <f>YEAR(C3566)</f>
        <v/>
      </c>
      <c r="Y3566">
        <f>X3566-YEAR(V3566)+1</f>
        <v/>
      </c>
    </row>
    <row r="3567">
      <c r="A3567" t="n">
        <v>3566</v>
      </c>
      <c r="B3567" t="inlineStr">
        <is>
          <t>US-2021-103961</t>
        </is>
      </c>
      <c r="C3567" s="51" t="n">
        <v>44505</v>
      </c>
      <c r="D3567" s="51" t="n">
        <v>44509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inlineStr">
        <is>
          <t>62301</t>
        </is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  <c r="V3567" s="51">
        <f>INDEX(Customers!$C$2:$C$805,MATCH(F3567,Customers!$A$2:$A$805,0))</f>
        <v/>
      </c>
      <c r="W3567">
        <f>INDEX(Customers!$D$2:$D$805,MATCH(F3567,Customers!$A$2:$A$805,0))</f>
        <v/>
      </c>
      <c r="X3567">
        <f>YEAR(C3567)</f>
        <v/>
      </c>
      <c r="Y3567">
        <f>X3567-YEAR(V3567)+1</f>
        <v/>
      </c>
    </row>
    <row r="3568">
      <c r="A3568" t="n">
        <v>3567</v>
      </c>
      <c r="B3568" t="inlineStr">
        <is>
          <t>US-2021-145485</t>
        </is>
      </c>
      <c r="C3568" s="51" t="n">
        <v>44505</v>
      </c>
      <c r="D3568" s="51" t="n">
        <v>44505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inlineStr">
        <is>
          <t>94109</t>
        </is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  <c r="V3568" s="51">
        <f>INDEX(Customers!$C$2:$C$805,MATCH(F3568,Customers!$A$2:$A$805,0))</f>
        <v/>
      </c>
      <c r="W3568">
        <f>INDEX(Customers!$D$2:$D$805,MATCH(F3568,Customers!$A$2:$A$805,0))</f>
        <v/>
      </c>
      <c r="X3568">
        <f>YEAR(C3568)</f>
        <v/>
      </c>
      <c r="Y3568">
        <f>X3568-YEAR(V3568)+1</f>
        <v/>
      </c>
    </row>
    <row r="3569">
      <c r="A3569" t="n">
        <v>3568</v>
      </c>
      <c r="B3569" t="inlineStr">
        <is>
          <t>US-2021-136259</t>
        </is>
      </c>
      <c r="C3569" s="51" t="n">
        <v>44505</v>
      </c>
      <c r="D3569" s="51" t="n">
        <v>44508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inlineStr">
        <is>
          <t>44107</t>
        </is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  <c r="V3569" s="51">
        <f>INDEX(Customers!$C$2:$C$805,MATCH(F3569,Customers!$A$2:$A$805,0))</f>
        <v/>
      </c>
      <c r="W3569">
        <f>INDEX(Customers!$D$2:$D$805,MATCH(F3569,Customers!$A$2:$A$805,0))</f>
        <v/>
      </c>
      <c r="X3569">
        <f>YEAR(C3569)</f>
        <v/>
      </c>
      <c r="Y3569">
        <f>X3569-YEAR(V3569)+1</f>
        <v/>
      </c>
    </row>
    <row r="3570">
      <c r="A3570" t="n">
        <v>3569</v>
      </c>
      <c r="B3570" t="inlineStr">
        <is>
          <t>US-2021-105312</t>
        </is>
      </c>
      <c r="C3570" s="51" t="n">
        <v>44506</v>
      </c>
      <c r="D3570" s="51" t="n">
        <v>44509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inlineStr">
        <is>
          <t>85254</t>
        </is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  <c r="V3570" s="51">
        <f>INDEX(Customers!$C$2:$C$805,MATCH(F3570,Customers!$A$2:$A$805,0))</f>
        <v/>
      </c>
      <c r="W3570">
        <f>INDEX(Customers!$D$2:$D$805,MATCH(F3570,Customers!$A$2:$A$805,0))</f>
        <v/>
      </c>
      <c r="X3570">
        <f>YEAR(C3570)</f>
        <v/>
      </c>
      <c r="Y3570">
        <f>X3570-YEAR(V3570)+1</f>
        <v/>
      </c>
    </row>
    <row r="3571">
      <c r="A3571" t="n">
        <v>3570</v>
      </c>
      <c r="B3571" t="inlineStr">
        <is>
          <t>US-2021-105312</t>
        </is>
      </c>
      <c r="C3571" s="51" t="n">
        <v>44506</v>
      </c>
      <c r="D3571" s="51" t="n">
        <v>44509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inlineStr">
        <is>
          <t>85254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  <c r="V3571" s="51">
        <f>INDEX(Customers!$C$2:$C$805,MATCH(F3571,Customers!$A$2:$A$805,0))</f>
        <v/>
      </c>
      <c r="W3571">
        <f>INDEX(Customers!$D$2:$D$805,MATCH(F3571,Customers!$A$2:$A$805,0))</f>
        <v/>
      </c>
      <c r="X3571">
        <f>YEAR(C3571)</f>
        <v/>
      </c>
      <c r="Y3571">
        <f>X3571-YEAR(V3571)+1</f>
        <v/>
      </c>
    </row>
    <row r="3572">
      <c r="A3572" t="n">
        <v>3571</v>
      </c>
      <c r="B3572" t="inlineStr">
        <is>
          <t>US-2021-102848</t>
        </is>
      </c>
      <c r="C3572" s="51" t="n">
        <v>44507</v>
      </c>
      <c r="D3572" s="51" t="n">
        <v>44509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inlineStr">
        <is>
          <t>90036</t>
        </is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  <c r="V3572" s="51">
        <f>INDEX(Customers!$C$2:$C$805,MATCH(F3572,Customers!$A$2:$A$805,0))</f>
        <v/>
      </c>
      <c r="W3572">
        <f>INDEX(Customers!$D$2:$D$805,MATCH(F3572,Customers!$A$2:$A$805,0))</f>
        <v/>
      </c>
      <c r="X3572">
        <f>YEAR(C3572)</f>
        <v/>
      </c>
      <c r="Y3572">
        <f>X3572-YEAR(V3572)+1</f>
        <v/>
      </c>
    </row>
    <row r="3573">
      <c r="A3573" t="n">
        <v>3572</v>
      </c>
      <c r="B3573" t="inlineStr">
        <is>
          <t>US-2021-162887</t>
        </is>
      </c>
      <c r="C3573" s="51" t="n">
        <v>44507</v>
      </c>
      <c r="D3573" s="51" t="n">
        <v>44509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  <c r="V3573" s="51">
        <f>INDEX(Customers!$C$2:$C$805,MATCH(F3573,Customers!$A$2:$A$805,0))</f>
        <v/>
      </c>
      <c r="W3573">
        <f>INDEX(Customers!$D$2:$D$805,MATCH(F3573,Customers!$A$2:$A$805,0))</f>
        <v/>
      </c>
      <c r="X3573">
        <f>YEAR(C3573)</f>
        <v/>
      </c>
      <c r="Y3573">
        <f>X3573-YEAR(V3573)+1</f>
        <v/>
      </c>
    </row>
    <row r="3574">
      <c r="A3574" t="n">
        <v>3573</v>
      </c>
      <c r="B3574" t="inlineStr">
        <is>
          <t>US-2021-163181</t>
        </is>
      </c>
      <c r="C3574" s="51" t="n">
        <v>44507</v>
      </c>
      <c r="D3574" s="51" t="n">
        <v>44512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inlineStr">
        <is>
          <t>77041</t>
        </is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  <c r="V3574" s="51">
        <f>INDEX(Customers!$C$2:$C$805,MATCH(F3574,Customers!$A$2:$A$805,0))</f>
        <v/>
      </c>
      <c r="W3574">
        <f>INDEX(Customers!$D$2:$D$805,MATCH(F3574,Customers!$A$2:$A$805,0))</f>
        <v/>
      </c>
      <c r="X3574">
        <f>YEAR(C3574)</f>
        <v/>
      </c>
      <c r="Y3574">
        <f>X3574-YEAR(V3574)+1</f>
        <v/>
      </c>
    </row>
    <row r="3575">
      <c r="A3575" t="n">
        <v>3574</v>
      </c>
      <c r="B3575" t="inlineStr">
        <is>
          <t>US-2021-163181</t>
        </is>
      </c>
      <c r="C3575" s="51" t="n">
        <v>44507</v>
      </c>
      <c r="D3575" s="51" t="n">
        <v>44512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inlineStr">
        <is>
          <t>77041</t>
        </is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  <c r="V3575" s="51">
        <f>INDEX(Customers!$C$2:$C$805,MATCH(F3575,Customers!$A$2:$A$805,0))</f>
        <v/>
      </c>
      <c r="W3575">
        <f>INDEX(Customers!$D$2:$D$805,MATCH(F3575,Customers!$A$2:$A$805,0))</f>
        <v/>
      </c>
      <c r="X3575">
        <f>YEAR(C3575)</f>
        <v/>
      </c>
      <c r="Y3575">
        <f>X3575-YEAR(V3575)+1</f>
        <v/>
      </c>
    </row>
    <row r="3576">
      <c r="A3576" t="n">
        <v>3575</v>
      </c>
      <c r="B3576" t="inlineStr">
        <is>
          <t>US-2021-163181</t>
        </is>
      </c>
      <c r="C3576" s="51" t="n">
        <v>44507</v>
      </c>
      <c r="D3576" s="51" t="n">
        <v>44512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inlineStr">
        <is>
          <t>77041</t>
        </is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  <c r="V3576" s="51">
        <f>INDEX(Customers!$C$2:$C$805,MATCH(F3576,Customers!$A$2:$A$805,0))</f>
        <v/>
      </c>
      <c r="W3576">
        <f>INDEX(Customers!$D$2:$D$805,MATCH(F3576,Customers!$A$2:$A$805,0))</f>
        <v/>
      </c>
      <c r="X3576">
        <f>YEAR(C3576)</f>
        <v/>
      </c>
      <c r="Y3576">
        <f>X3576-YEAR(V3576)+1</f>
        <v/>
      </c>
    </row>
    <row r="3577">
      <c r="A3577" t="n">
        <v>3576</v>
      </c>
      <c r="B3577" t="inlineStr">
        <is>
          <t>US-2021-105571</t>
        </is>
      </c>
      <c r="C3577" s="51" t="n">
        <v>44507</v>
      </c>
      <c r="D3577" s="51" t="n">
        <v>44511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inlineStr">
        <is>
          <t>33142</t>
        </is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  <c r="V3577" s="51">
        <f>INDEX(Customers!$C$2:$C$805,MATCH(F3577,Customers!$A$2:$A$805,0))</f>
        <v/>
      </c>
      <c r="W3577">
        <f>INDEX(Customers!$D$2:$D$805,MATCH(F3577,Customers!$A$2:$A$805,0))</f>
        <v/>
      </c>
      <c r="X3577">
        <f>YEAR(C3577)</f>
        <v/>
      </c>
      <c r="Y3577">
        <f>X3577-YEAR(V3577)+1</f>
        <v/>
      </c>
    </row>
    <row r="3578">
      <c r="A3578" t="n">
        <v>3577</v>
      </c>
      <c r="B3578" t="inlineStr">
        <is>
          <t>US-2021-105571</t>
        </is>
      </c>
      <c r="C3578" s="51" t="n">
        <v>44507</v>
      </c>
      <c r="D3578" s="51" t="n">
        <v>44511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inlineStr">
        <is>
          <t>33142</t>
        </is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  <c r="V3578" s="51">
        <f>INDEX(Customers!$C$2:$C$805,MATCH(F3578,Customers!$A$2:$A$805,0))</f>
        <v/>
      </c>
      <c r="W3578">
        <f>INDEX(Customers!$D$2:$D$805,MATCH(F3578,Customers!$A$2:$A$805,0))</f>
        <v/>
      </c>
      <c r="X3578">
        <f>YEAR(C3578)</f>
        <v/>
      </c>
      <c r="Y3578">
        <f>X3578-YEAR(V3578)+1</f>
        <v/>
      </c>
    </row>
    <row r="3579">
      <c r="A3579" t="n">
        <v>3578</v>
      </c>
      <c r="B3579" t="inlineStr">
        <is>
          <t>US-2021-134922</t>
        </is>
      </c>
      <c r="C3579" s="51" t="n">
        <v>44507</v>
      </c>
      <c r="D3579" s="51" t="n">
        <v>44511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inlineStr">
        <is>
          <t>19140</t>
        </is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  <c r="V3579" s="51">
        <f>INDEX(Customers!$C$2:$C$805,MATCH(F3579,Customers!$A$2:$A$805,0))</f>
        <v/>
      </c>
      <c r="W3579">
        <f>INDEX(Customers!$D$2:$D$805,MATCH(F3579,Customers!$A$2:$A$805,0))</f>
        <v/>
      </c>
      <c r="X3579">
        <f>YEAR(C3579)</f>
        <v/>
      </c>
      <c r="Y3579">
        <f>X3579-YEAR(V3579)+1</f>
        <v/>
      </c>
    </row>
    <row r="3580">
      <c r="A3580" t="n">
        <v>3579</v>
      </c>
      <c r="B3580" t="inlineStr">
        <is>
          <t>US-2021-148432</t>
        </is>
      </c>
      <c r="C3580" s="51" t="n">
        <v>44507</v>
      </c>
      <c r="D3580" s="51" t="n">
        <v>44510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inlineStr">
        <is>
          <t>19711</t>
        </is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  <c r="V3580" s="51">
        <f>INDEX(Customers!$C$2:$C$805,MATCH(F3580,Customers!$A$2:$A$805,0))</f>
        <v/>
      </c>
      <c r="W3580">
        <f>INDEX(Customers!$D$2:$D$805,MATCH(F3580,Customers!$A$2:$A$805,0))</f>
        <v/>
      </c>
      <c r="X3580">
        <f>YEAR(C3580)</f>
        <v/>
      </c>
      <c r="Y3580">
        <f>X3580-YEAR(V3580)+1</f>
        <v/>
      </c>
    </row>
    <row r="3581">
      <c r="A3581" t="n">
        <v>3580</v>
      </c>
      <c r="B3581" t="inlineStr">
        <is>
          <t>US-2021-148432</t>
        </is>
      </c>
      <c r="C3581" s="51" t="n">
        <v>44507</v>
      </c>
      <c r="D3581" s="51" t="n">
        <v>44510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inlineStr">
        <is>
          <t>19711</t>
        </is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  <c r="V3581" s="51">
        <f>INDEX(Customers!$C$2:$C$805,MATCH(F3581,Customers!$A$2:$A$805,0))</f>
        <v/>
      </c>
      <c r="W3581">
        <f>INDEX(Customers!$D$2:$D$805,MATCH(F3581,Customers!$A$2:$A$805,0))</f>
        <v/>
      </c>
      <c r="X3581">
        <f>YEAR(C3581)</f>
        <v/>
      </c>
      <c r="Y3581">
        <f>X3581-YEAR(V3581)+1</f>
        <v/>
      </c>
    </row>
    <row r="3582">
      <c r="A3582" t="n">
        <v>3581</v>
      </c>
      <c r="B3582" t="inlineStr">
        <is>
          <t>US-2021-126669</t>
        </is>
      </c>
      <c r="C3582" s="51" t="n">
        <v>44507</v>
      </c>
      <c r="D3582" s="51" t="n">
        <v>44513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inlineStr">
        <is>
          <t>77036</t>
        </is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  <c r="V3582" s="51">
        <f>INDEX(Customers!$C$2:$C$805,MATCH(F3582,Customers!$A$2:$A$805,0))</f>
        <v/>
      </c>
      <c r="W3582">
        <f>INDEX(Customers!$D$2:$D$805,MATCH(F3582,Customers!$A$2:$A$805,0))</f>
        <v/>
      </c>
      <c r="X3582">
        <f>YEAR(C3582)</f>
        <v/>
      </c>
      <c r="Y3582">
        <f>X3582-YEAR(V3582)+1</f>
        <v/>
      </c>
    </row>
    <row r="3583">
      <c r="A3583" t="n">
        <v>3582</v>
      </c>
      <c r="B3583" t="inlineStr">
        <is>
          <t>US-2021-163181</t>
        </is>
      </c>
      <c r="C3583" s="51" t="n">
        <v>44507</v>
      </c>
      <c r="D3583" s="51" t="n">
        <v>44512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inlineStr">
        <is>
          <t>77041</t>
        </is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  <c r="V3583" s="51">
        <f>INDEX(Customers!$C$2:$C$805,MATCH(F3583,Customers!$A$2:$A$805,0))</f>
        <v/>
      </c>
      <c r="W3583">
        <f>INDEX(Customers!$D$2:$D$805,MATCH(F3583,Customers!$A$2:$A$805,0))</f>
        <v/>
      </c>
      <c r="X3583">
        <f>YEAR(C3583)</f>
        <v/>
      </c>
      <c r="Y3583">
        <f>X3583-YEAR(V3583)+1</f>
        <v/>
      </c>
    </row>
    <row r="3584">
      <c r="A3584" t="n">
        <v>3583</v>
      </c>
      <c r="B3584" t="inlineStr">
        <is>
          <t>US-2021-163181</t>
        </is>
      </c>
      <c r="C3584" s="51" t="n">
        <v>44507</v>
      </c>
      <c r="D3584" s="51" t="n">
        <v>44512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inlineStr">
        <is>
          <t>77041</t>
        </is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  <c r="V3584" s="51">
        <f>INDEX(Customers!$C$2:$C$805,MATCH(F3584,Customers!$A$2:$A$805,0))</f>
        <v/>
      </c>
      <c r="W3584">
        <f>INDEX(Customers!$D$2:$D$805,MATCH(F3584,Customers!$A$2:$A$805,0))</f>
        <v/>
      </c>
      <c r="X3584">
        <f>YEAR(C3584)</f>
        <v/>
      </c>
      <c r="Y3584">
        <f>X3584-YEAR(V3584)+1</f>
        <v/>
      </c>
    </row>
    <row r="3585">
      <c r="A3585" t="n">
        <v>3584</v>
      </c>
      <c r="B3585" t="inlineStr">
        <is>
          <t>US-2021-163181</t>
        </is>
      </c>
      <c r="C3585" s="51" t="n">
        <v>44507</v>
      </c>
      <c r="D3585" s="51" t="n">
        <v>44512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inlineStr">
        <is>
          <t>77041</t>
        </is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  <c r="V3585" s="51">
        <f>INDEX(Customers!$C$2:$C$805,MATCH(F3585,Customers!$A$2:$A$805,0))</f>
        <v/>
      </c>
      <c r="W3585">
        <f>INDEX(Customers!$D$2:$D$805,MATCH(F3585,Customers!$A$2:$A$805,0))</f>
        <v/>
      </c>
      <c r="X3585">
        <f>YEAR(C3585)</f>
        <v/>
      </c>
      <c r="Y3585">
        <f>X3585-YEAR(V3585)+1</f>
        <v/>
      </c>
    </row>
    <row r="3586">
      <c r="A3586" t="n">
        <v>3585</v>
      </c>
      <c r="B3586" t="inlineStr">
        <is>
          <t>US-2021-117086</t>
        </is>
      </c>
      <c r="C3586" s="51" t="n">
        <v>44508</v>
      </c>
      <c r="D3586" s="51" t="n">
        <v>44512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  <c r="V3586" s="51">
        <f>INDEX(Customers!$C$2:$C$805,MATCH(F3586,Customers!$A$2:$A$805,0))</f>
        <v/>
      </c>
      <c r="W3586">
        <f>INDEX(Customers!$D$2:$D$805,MATCH(F3586,Customers!$A$2:$A$805,0))</f>
        <v/>
      </c>
      <c r="X3586">
        <f>YEAR(C3586)</f>
        <v/>
      </c>
      <c r="Y3586">
        <f>X3586-YEAR(V3586)+1</f>
        <v/>
      </c>
    </row>
    <row r="3587">
      <c r="A3587" t="n">
        <v>3586</v>
      </c>
      <c r="B3587" t="inlineStr">
        <is>
          <t>US-2021-114811</t>
        </is>
      </c>
      <c r="C3587" s="51" t="n">
        <v>44508</v>
      </c>
      <c r="D3587" s="51" t="n">
        <v>44508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10024</t>
        </is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  <c r="V3587" s="51">
        <f>INDEX(Customers!$C$2:$C$805,MATCH(F3587,Customers!$A$2:$A$805,0))</f>
        <v/>
      </c>
      <c r="W3587">
        <f>INDEX(Customers!$D$2:$D$805,MATCH(F3587,Customers!$A$2:$A$805,0))</f>
        <v/>
      </c>
      <c r="X3587">
        <f>YEAR(C3587)</f>
        <v/>
      </c>
      <c r="Y3587">
        <f>X3587-YEAR(V3587)+1</f>
        <v/>
      </c>
    </row>
    <row r="3588">
      <c r="A3588" t="n">
        <v>3587</v>
      </c>
      <c r="B3588" t="inlineStr">
        <is>
          <t>US-2021-108259</t>
        </is>
      </c>
      <c r="C3588" s="51" t="n">
        <v>44508</v>
      </c>
      <c r="D3588" s="51" t="n">
        <v>44515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inlineStr">
        <is>
          <t>28540</t>
        </is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  <c r="V3588" s="51">
        <f>INDEX(Customers!$C$2:$C$805,MATCH(F3588,Customers!$A$2:$A$805,0))</f>
        <v/>
      </c>
      <c r="W3588">
        <f>INDEX(Customers!$D$2:$D$805,MATCH(F3588,Customers!$A$2:$A$805,0))</f>
        <v/>
      </c>
      <c r="X3588">
        <f>YEAR(C3588)</f>
        <v/>
      </c>
      <c r="Y3588">
        <f>X3588-YEAR(V3588)+1</f>
        <v/>
      </c>
    </row>
    <row r="3589">
      <c r="A3589" t="n">
        <v>3588</v>
      </c>
      <c r="B3589" t="inlineStr">
        <is>
          <t>US-2021-109386</t>
        </is>
      </c>
      <c r="C3589" s="51" t="n">
        <v>44508</v>
      </c>
      <c r="D3589" s="51" t="n">
        <v>44513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inlineStr">
        <is>
          <t>23666</t>
        </is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  <c r="V3589" s="51">
        <f>INDEX(Customers!$C$2:$C$805,MATCH(F3589,Customers!$A$2:$A$805,0))</f>
        <v/>
      </c>
      <c r="W3589">
        <f>INDEX(Customers!$D$2:$D$805,MATCH(F3589,Customers!$A$2:$A$805,0))</f>
        <v/>
      </c>
      <c r="X3589">
        <f>YEAR(C3589)</f>
        <v/>
      </c>
      <c r="Y3589">
        <f>X3589-YEAR(V3589)+1</f>
        <v/>
      </c>
    </row>
    <row r="3590">
      <c r="A3590" t="n">
        <v>3589</v>
      </c>
      <c r="B3590" t="inlineStr">
        <is>
          <t>US-2021-114811</t>
        </is>
      </c>
      <c r="C3590" s="51" t="n">
        <v>44508</v>
      </c>
      <c r="D3590" s="51" t="n">
        <v>44508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10024</t>
        </is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  <c r="V3590" s="51">
        <f>INDEX(Customers!$C$2:$C$805,MATCH(F3590,Customers!$A$2:$A$805,0))</f>
        <v/>
      </c>
      <c r="W3590">
        <f>INDEX(Customers!$D$2:$D$805,MATCH(F3590,Customers!$A$2:$A$805,0))</f>
        <v/>
      </c>
      <c r="X3590">
        <f>YEAR(C3590)</f>
        <v/>
      </c>
      <c r="Y3590">
        <f>X3590-YEAR(V3590)+1</f>
        <v/>
      </c>
    </row>
    <row r="3591">
      <c r="A3591" t="n">
        <v>3590</v>
      </c>
      <c r="B3591" t="inlineStr">
        <is>
          <t>US-2021-123568</t>
        </is>
      </c>
      <c r="C3591" s="51" t="n">
        <v>44508</v>
      </c>
      <c r="D3591" s="51" t="n">
        <v>44514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inlineStr">
        <is>
          <t>84084</t>
        </is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  <c r="V3591" s="51">
        <f>INDEX(Customers!$C$2:$C$805,MATCH(F3591,Customers!$A$2:$A$805,0))</f>
        <v/>
      </c>
      <c r="W3591">
        <f>INDEX(Customers!$D$2:$D$805,MATCH(F3591,Customers!$A$2:$A$805,0))</f>
        <v/>
      </c>
      <c r="X3591">
        <f>YEAR(C3591)</f>
        <v/>
      </c>
      <c r="Y3591">
        <f>X3591-YEAR(V3591)+1</f>
        <v/>
      </c>
    </row>
    <row r="3592">
      <c r="A3592" t="n">
        <v>3591</v>
      </c>
      <c r="B3592" t="inlineStr">
        <is>
          <t>US-2021-109386</t>
        </is>
      </c>
      <c r="C3592" s="51" t="n">
        <v>44508</v>
      </c>
      <c r="D3592" s="51" t="n">
        <v>44513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inlineStr">
        <is>
          <t>23666</t>
        </is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  <c r="V3592" s="51">
        <f>INDEX(Customers!$C$2:$C$805,MATCH(F3592,Customers!$A$2:$A$805,0))</f>
        <v/>
      </c>
      <c r="W3592">
        <f>INDEX(Customers!$D$2:$D$805,MATCH(F3592,Customers!$A$2:$A$805,0))</f>
        <v/>
      </c>
      <c r="X3592">
        <f>YEAR(C3592)</f>
        <v/>
      </c>
      <c r="Y3592">
        <f>X3592-YEAR(V3592)+1</f>
        <v/>
      </c>
    </row>
    <row r="3593">
      <c r="A3593" t="n">
        <v>3592</v>
      </c>
      <c r="B3593" t="inlineStr">
        <is>
          <t>US-2021-109386</t>
        </is>
      </c>
      <c r="C3593" s="51" t="n">
        <v>44508</v>
      </c>
      <c r="D3593" s="51" t="n">
        <v>44513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inlineStr">
        <is>
          <t>23666</t>
        </is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  <c r="V3593" s="51">
        <f>INDEX(Customers!$C$2:$C$805,MATCH(F3593,Customers!$A$2:$A$805,0))</f>
        <v/>
      </c>
      <c r="W3593">
        <f>INDEX(Customers!$D$2:$D$805,MATCH(F3593,Customers!$A$2:$A$805,0))</f>
        <v/>
      </c>
      <c r="X3593">
        <f>YEAR(C3593)</f>
        <v/>
      </c>
      <c r="Y3593">
        <f>X3593-YEAR(V3593)+1</f>
        <v/>
      </c>
    </row>
    <row r="3594">
      <c r="A3594" t="n">
        <v>3593</v>
      </c>
      <c r="B3594" t="inlineStr">
        <is>
          <t>US-2021-109386</t>
        </is>
      </c>
      <c r="C3594" s="51" t="n">
        <v>44508</v>
      </c>
      <c r="D3594" s="51" t="n">
        <v>44513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inlineStr">
        <is>
          <t>23666</t>
        </is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  <c r="V3594" s="51">
        <f>INDEX(Customers!$C$2:$C$805,MATCH(F3594,Customers!$A$2:$A$805,0))</f>
        <v/>
      </c>
      <c r="W3594">
        <f>INDEX(Customers!$D$2:$D$805,MATCH(F3594,Customers!$A$2:$A$805,0))</f>
        <v/>
      </c>
      <c r="X3594">
        <f>YEAR(C3594)</f>
        <v/>
      </c>
      <c r="Y3594">
        <f>X3594-YEAR(V3594)+1</f>
        <v/>
      </c>
    </row>
    <row r="3595">
      <c r="A3595" t="n">
        <v>3594</v>
      </c>
      <c r="B3595" t="inlineStr">
        <is>
          <t>US-2021-105634</t>
        </is>
      </c>
      <c r="C3595" s="51" t="n">
        <v>44508</v>
      </c>
      <c r="D3595" s="51" t="n">
        <v>44514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inlineStr">
        <is>
          <t>02038</t>
        </is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  <c r="V3595" s="51">
        <f>INDEX(Customers!$C$2:$C$805,MATCH(F3595,Customers!$A$2:$A$805,0))</f>
        <v/>
      </c>
      <c r="W3595">
        <f>INDEX(Customers!$D$2:$D$805,MATCH(F3595,Customers!$A$2:$A$805,0))</f>
        <v/>
      </c>
      <c r="X3595">
        <f>YEAR(C3595)</f>
        <v/>
      </c>
      <c r="Y3595">
        <f>X3595-YEAR(V3595)+1</f>
        <v/>
      </c>
    </row>
    <row r="3596">
      <c r="A3596" t="n">
        <v>3595</v>
      </c>
      <c r="B3596" t="inlineStr">
        <is>
          <t>US-2021-108259</t>
        </is>
      </c>
      <c r="C3596" s="51" t="n">
        <v>44508</v>
      </c>
      <c r="D3596" s="51" t="n">
        <v>44515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inlineStr">
        <is>
          <t>28540</t>
        </is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  <c r="V3596" s="51">
        <f>INDEX(Customers!$C$2:$C$805,MATCH(F3596,Customers!$A$2:$A$805,0))</f>
        <v/>
      </c>
      <c r="W3596">
        <f>INDEX(Customers!$D$2:$D$805,MATCH(F3596,Customers!$A$2:$A$805,0))</f>
        <v/>
      </c>
      <c r="X3596">
        <f>YEAR(C3596)</f>
        <v/>
      </c>
      <c r="Y3596">
        <f>X3596-YEAR(V3596)+1</f>
        <v/>
      </c>
    </row>
    <row r="3597">
      <c r="A3597" t="n">
        <v>3596</v>
      </c>
      <c r="B3597" t="inlineStr">
        <is>
          <t>US-2021-123568</t>
        </is>
      </c>
      <c r="C3597" s="51" t="n">
        <v>44508</v>
      </c>
      <c r="D3597" s="51" t="n">
        <v>44514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inlineStr">
        <is>
          <t>84084</t>
        </is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  <c r="V3597" s="51">
        <f>INDEX(Customers!$C$2:$C$805,MATCH(F3597,Customers!$A$2:$A$805,0))</f>
        <v/>
      </c>
      <c r="W3597">
        <f>INDEX(Customers!$D$2:$D$805,MATCH(F3597,Customers!$A$2:$A$805,0))</f>
        <v/>
      </c>
      <c r="X3597">
        <f>YEAR(C3597)</f>
        <v/>
      </c>
      <c r="Y3597">
        <f>X3597-YEAR(V3597)+1</f>
        <v/>
      </c>
    </row>
    <row r="3598">
      <c r="A3598" t="n">
        <v>3597</v>
      </c>
      <c r="B3598" t="inlineStr">
        <is>
          <t>US-2021-164441</t>
        </is>
      </c>
      <c r="C3598" s="51" t="n">
        <v>44508</v>
      </c>
      <c r="D3598" s="51" t="n">
        <v>44513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inlineStr">
        <is>
          <t>10011</t>
        </is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  <c r="V3598" s="51">
        <f>INDEX(Customers!$C$2:$C$805,MATCH(F3598,Customers!$A$2:$A$805,0))</f>
        <v/>
      </c>
      <c r="W3598">
        <f>INDEX(Customers!$D$2:$D$805,MATCH(F3598,Customers!$A$2:$A$805,0))</f>
        <v/>
      </c>
      <c r="X3598">
        <f>YEAR(C3598)</f>
        <v/>
      </c>
      <c r="Y3598">
        <f>X3598-YEAR(V3598)+1</f>
        <v/>
      </c>
    </row>
    <row r="3599">
      <c r="A3599" t="n">
        <v>3598</v>
      </c>
      <c r="B3599" t="inlineStr">
        <is>
          <t>US-2021-111990</t>
        </is>
      </c>
      <c r="C3599" s="51" t="n">
        <v>44508</v>
      </c>
      <c r="D3599" s="51" t="n">
        <v>44513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inlineStr">
        <is>
          <t>77095</t>
        </is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  <c r="V3599" s="51">
        <f>INDEX(Customers!$C$2:$C$805,MATCH(F3599,Customers!$A$2:$A$805,0))</f>
        <v/>
      </c>
      <c r="W3599">
        <f>INDEX(Customers!$D$2:$D$805,MATCH(F3599,Customers!$A$2:$A$805,0))</f>
        <v/>
      </c>
      <c r="X3599">
        <f>YEAR(C3599)</f>
        <v/>
      </c>
      <c r="Y3599">
        <f>X3599-YEAR(V3599)+1</f>
        <v/>
      </c>
    </row>
    <row r="3600">
      <c r="A3600" t="n">
        <v>3599</v>
      </c>
      <c r="B3600" t="inlineStr">
        <is>
          <t>US-2021-108259</t>
        </is>
      </c>
      <c r="C3600" s="51" t="n">
        <v>44508</v>
      </c>
      <c r="D3600" s="51" t="n">
        <v>44515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inlineStr">
        <is>
          <t>28540</t>
        </is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  <c r="V3600" s="51">
        <f>INDEX(Customers!$C$2:$C$805,MATCH(F3600,Customers!$A$2:$A$805,0))</f>
        <v/>
      </c>
      <c r="W3600">
        <f>INDEX(Customers!$D$2:$D$805,MATCH(F3600,Customers!$A$2:$A$805,0))</f>
        <v/>
      </c>
      <c r="X3600">
        <f>YEAR(C3600)</f>
        <v/>
      </c>
      <c r="Y3600">
        <f>X3600-YEAR(V3600)+1</f>
        <v/>
      </c>
    </row>
    <row r="3601">
      <c r="A3601" t="n">
        <v>3600</v>
      </c>
      <c r="B3601" t="inlineStr">
        <is>
          <t>US-2021-117611</t>
        </is>
      </c>
      <c r="C3601" s="51" t="n">
        <v>44508</v>
      </c>
      <c r="D3601" s="51" t="n">
        <v>44510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inlineStr">
        <is>
          <t>92024</t>
        </is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  <c r="V3601" s="51">
        <f>INDEX(Customers!$C$2:$C$805,MATCH(F3601,Customers!$A$2:$A$805,0))</f>
        <v/>
      </c>
      <c r="W3601">
        <f>INDEX(Customers!$D$2:$D$805,MATCH(F3601,Customers!$A$2:$A$805,0))</f>
        <v/>
      </c>
      <c r="X3601">
        <f>YEAR(C3601)</f>
        <v/>
      </c>
      <c r="Y3601">
        <f>X3601-YEAR(V3601)+1</f>
        <v/>
      </c>
    </row>
    <row r="3602">
      <c r="A3602" t="n">
        <v>3601</v>
      </c>
      <c r="B3602" t="inlineStr">
        <is>
          <t>US-2021-123568</t>
        </is>
      </c>
      <c r="C3602" s="51" t="n">
        <v>44508</v>
      </c>
      <c r="D3602" s="51" t="n">
        <v>44514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inlineStr">
        <is>
          <t>84084</t>
        </is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  <c r="V3602" s="51">
        <f>INDEX(Customers!$C$2:$C$805,MATCH(F3602,Customers!$A$2:$A$805,0))</f>
        <v/>
      </c>
      <c r="W3602">
        <f>INDEX(Customers!$D$2:$D$805,MATCH(F3602,Customers!$A$2:$A$805,0))</f>
        <v/>
      </c>
      <c r="X3602">
        <f>YEAR(C3602)</f>
        <v/>
      </c>
      <c r="Y3602">
        <f>X3602-YEAR(V3602)+1</f>
        <v/>
      </c>
    </row>
    <row r="3603">
      <c r="A3603" t="n">
        <v>3602</v>
      </c>
      <c r="B3603" t="inlineStr">
        <is>
          <t>US-2021-108259</t>
        </is>
      </c>
      <c r="C3603" s="51" t="n">
        <v>44508</v>
      </c>
      <c r="D3603" s="51" t="n">
        <v>44515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inlineStr">
        <is>
          <t>28540</t>
        </is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  <c r="V3603" s="51">
        <f>INDEX(Customers!$C$2:$C$805,MATCH(F3603,Customers!$A$2:$A$805,0))</f>
        <v/>
      </c>
      <c r="W3603">
        <f>INDEX(Customers!$D$2:$D$805,MATCH(F3603,Customers!$A$2:$A$805,0))</f>
        <v/>
      </c>
      <c r="X3603">
        <f>YEAR(C3603)</f>
        <v/>
      </c>
      <c r="Y3603">
        <f>X3603-YEAR(V3603)+1</f>
        <v/>
      </c>
    </row>
    <row r="3604">
      <c r="A3604" t="n">
        <v>3603</v>
      </c>
      <c r="B3604" t="inlineStr">
        <is>
          <t>US-2021-123568</t>
        </is>
      </c>
      <c r="C3604" s="51" t="n">
        <v>44508</v>
      </c>
      <c r="D3604" s="51" t="n">
        <v>44514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inlineStr">
        <is>
          <t>84084</t>
        </is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  <c r="V3604" s="51">
        <f>INDEX(Customers!$C$2:$C$805,MATCH(F3604,Customers!$A$2:$A$805,0))</f>
        <v/>
      </c>
      <c r="W3604">
        <f>INDEX(Customers!$D$2:$D$805,MATCH(F3604,Customers!$A$2:$A$805,0))</f>
        <v/>
      </c>
      <c r="X3604">
        <f>YEAR(C3604)</f>
        <v/>
      </c>
      <c r="Y3604">
        <f>X3604-YEAR(V3604)+1</f>
        <v/>
      </c>
    </row>
    <row r="3605">
      <c r="A3605" t="n">
        <v>3604</v>
      </c>
      <c r="B3605" t="inlineStr">
        <is>
          <t>US-2021-164441</t>
        </is>
      </c>
      <c r="C3605" s="51" t="n">
        <v>44508</v>
      </c>
      <c r="D3605" s="51" t="n">
        <v>44513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inlineStr">
        <is>
          <t>10011</t>
        </is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  <c r="V3605" s="51">
        <f>INDEX(Customers!$C$2:$C$805,MATCH(F3605,Customers!$A$2:$A$805,0))</f>
        <v/>
      </c>
      <c r="W3605">
        <f>INDEX(Customers!$D$2:$D$805,MATCH(F3605,Customers!$A$2:$A$805,0))</f>
        <v/>
      </c>
      <c r="X3605">
        <f>YEAR(C3605)</f>
        <v/>
      </c>
      <c r="Y3605">
        <f>X3605-YEAR(V3605)+1</f>
        <v/>
      </c>
    </row>
    <row r="3606">
      <c r="A3606" t="n">
        <v>3605</v>
      </c>
      <c r="B3606" t="inlineStr">
        <is>
          <t>US-2021-114811</t>
        </is>
      </c>
      <c r="C3606" s="51" t="n">
        <v>44508</v>
      </c>
      <c r="D3606" s="51" t="n">
        <v>44508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inlineStr">
        <is>
          <t>10024</t>
        </is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  <c r="V3606" s="51">
        <f>INDEX(Customers!$C$2:$C$805,MATCH(F3606,Customers!$A$2:$A$805,0))</f>
        <v/>
      </c>
      <c r="W3606">
        <f>INDEX(Customers!$D$2:$D$805,MATCH(F3606,Customers!$A$2:$A$805,0))</f>
        <v/>
      </c>
      <c r="X3606">
        <f>YEAR(C3606)</f>
        <v/>
      </c>
      <c r="Y3606">
        <f>X3606-YEAR(V3606)+1</f>
        <v/>
      </c>
    </row>
    <row r="3607">
      <c r="A3607" t="n">
        <v>3606</v>
      </c>
      <c r="B3607" t="inlineStr">
        <is>
          <t>US-2021-154886</t>
        </is>
      </c>
      <c r="C3607" s="51" t="n">
        <v>44508</v>
      </c>
      <c r="D3607" s="51" t="n">
        <v>44512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94109</t>
        </is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  <c r="V3607" s="51">
        <f>INDEX(Customers!$C$2:$C$805,MATCH(F3607,Customers!$A$2:$A$805,0))</f>
        <v/>
      </c>
      <c r="W3607">
        <f>INDEX(Customers!$D$2:$D$805,MATCH(F3607,Customers!$A$2:$A$805,0))</f>
        <v/>
      </c>
      <c r="X3607">
        <f>YEAR(C3607)</f>
        <v/>
      </c>
      <c r="Y3607">
        <f>X3607-YEAR(V3607)+1</f>
        <v/>
      </c>
    </row>
    <row r="3608">
      <c r="A3608" t="n">
        <v>3607</v>
      </c>
      <c r="B3608" t="inlineStr">
        <is>
          <t>US-2021-117611</t>
        </is>
      </c>
      <c r="C3608" s="51" t="n">
        <v>44508</v>
      </c>
      <c r="D3608" s="51" t="n">
        <v>44510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inlineStr">
        <is>
          <t>92024</t>
        </is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  <c r="V3608" s="51">
        <f>INDEX(Customers!$C$2:$C$805,MATCH(F3608,Customers!$A$2:$A$805,0))</f>
        <v/>
      </c>
      <c r="W3608">
        <f>INDEX(Customers!$D$2:$D$805,MATCH(F3608,Customers!$A$2:$A$805,0))</f>
        <v/>
      </c>
      <c r="X3608">
        <f>YEAR(C3608)</f>
        <v/>
      </c>
      <c r="Y3608">
        <f>X3608-YEAR(V3608)+1</f>
        <v/>
      </c>
    </row>
    <row r="3609">
      <c r="A3609" t="n">
        <v>3608</v>
      </c>
      <c r="B3609" t="inlineStr">
        <is>
          <t>US-2021-114811</t>
        </is>
      </c>
      <c r="C3609" s="51" t="n">
        <v>44508</v>
      </c>
      <c r="D3609" s="51" t="n">
        <v>44508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10024</t>
        </is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  <c r="V3609" s="51">
        <f>INDEX(Customers!$C$2:$C$805,MATCH(F3609,Customers!$A$2:$A$805,0))</f>
        <v/>
      </c>
      <c r="W3609">
        <f>INDEX(Customers!$D$2:$D$805,MATCH(F3609,Customers!$A$2:$A$805,0))</f>
        <v/>
      </c>
      <c r="X3609">
        <f>YEAR(C3609)</f>
        <v/>
      </c>
      <c r="Y3609">
        <f>X3609-YEAR(V3609)+1</f>
        <v/>
      </c>
    </row>
    <row r="3610">
      <c r="A3610" t="n">
        <v>3609</v>
      </c>
      <c r="B3610" t="inlineStr">
        <is>
          <t>US-2021-109386</t>
        </is>
      </c>
      <c r="C3610" s="51" t="n">
        <v>44508</v>
      </c>
      <c r="D3610" s="51" t="n">
        <v>44513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inlineStr">
        <is>
          <t>23666</t>
        </is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  <c r="V3610" s="51">
        <f>INDEX(Customers!$C$2:$C$805,MATCH(F3610,Customers!$A$2:$A$805,0))</f>
        <v/>
      </c>
      <c r="W3610">
        <f>INDEX(Customers!$D$2:$D$805,MATCH(F3610,Customers!$A$2:$A$805,0))</f>
        <v/>
      </c>
      <c r="X3610">
        <f>YEAR(C3610)</f>
        <v/>
      </c>
      <c r="Y3610">
        <f>X3610-YEAR(V3610)+1</f>
        <v/>
      </c>
    </row>
    <row r="3611">
      <c r="A3611" t="n">
        <v>3610</v>
      </c>
      <c r="B3611" t="inlineStr">
        <is>
          <t>US-2021-151407</t>
        </is>
      </c>
      <c r="C3611" s="51" t="n">
        <v>44508</v>
      </c>
      <c r="D3611" s="51" t="n">
        <v>44512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inlineStr">
        <is>
          <t>52001</t>
        </is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  <c r="V3611" s="51">
        <f>INDEX(Customers!$C$2:$C$805,MATCH(F3611,Customers!$A$2:$A$805,0))</f>
        <v/>
      </c>
      <c r="W3611">
        <f>INDEX(Customers!$D$2:$D$805,MATCH(F3611,Customers!$A$2:$A$805,0))</f>
        <v/>
      </c>
      <c r="X3611">
        <f>YEAR(C3611)</f>
        <v/>
      </c>
      <c r="Y3611">
        <f>X3611-YEAR(V3611)+1</f>
        <v/>
      </c>
    </row>
    <row r="3612">
      <c r="A3612" t="n">
        <v>3611</v>
      </c>
      <c r="B3612" t="inlineStr">
        <is>
          <t>US-2021-114811</t>
        </is>
      </c>
      <c r="C3612" s="51" t="n">
        <v>44508</v>
      </c>
      <c r="D3612" s="51" t="n">
        <v>44508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inlineStr">
        <is>
          <t>10024</t>
        </is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  <c r="V3612" s="51">
        <f>INDEX(Customers!$C$2:$C$805,MATCH(F3612,Customers!$A$2:$A$805,0))</f>
        <v/>
      </c>
      <c r="W3612">
        <f>INDEX(Customers!$D$2:$D$805,MATCH(F3612,Customers!$A$2:$A$805,0))</f>
        <v/>
      </c>
      <c r="X3612">
        <f>YEAR(C3612)</f>
        <v/>
      </c>
      <c r="Y3612">
        <f>X3612-YEAR(V3612)+1</f>
        <v/>
      </c>
    </row>
    <row r="3613">
      <c r="A3613" t="n">
        <v>3612</v>
      </c>
      <c r="B3613" t="inlineStr">
        <is>
          <t>US-2021-127509</t>
        </is>
      </c>
      <c r="C3613" s="51" t="n">
        <v>44509</v>
      </c>
      <c r="D3613" s="51" t="n">
        <v>44513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inlineStr">
        <is>
          <t>65807</t>
        </is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  <c r="V3613" s="51">
        <f>INDEX(Customers!$C$2:$C$805,MATCH(F3613,Customers!$A$2:$A$805,0))</f>
        <v/>
      </c>
      <c r="W3613">
        <f>INDEX(Customers!$D$2:$D$805,MATCH(F3613,Customers!$A$2:$A$805,0))</f>
        <v/>
      </c>
      <c r="X3613">
        <f>YEAR(C3613)</f>
        <v/>
      </c>
      <c r="Y3613">
        <f>X3613-YEAR(V3613)+1</f>
        <v/>
      </c>
    </row>
    <row r="3614">
      <c r="A3614" t="n">
        <v>3613</v>
      </c>
      <c r="B3614" t="inlineStr">
        <is>
          <t>US-2021-113222</t>
        </is>
      </c>
      <c r="C3614" s="51" t="n">
        <v>44509</v>
      </c>
      <c r="D3614" s="51" t="n">
        <v>44509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inlineStr">
        <is>
          <t>46226</t>
        </is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  <c r="V3614" s="51">
        <f>INDEX(Customers!$C$2:$C$805,MATCH(F3614,Customers!$A$2:$A$805,0))</f>
        <v/>
      </c>
      <c r="W3614">
        <f>INDEX(Customers!$D$2:$D$805,MATCH(F3614,Customers!$A$2:$A$805,0))</f>
        <v/>
      </c>
      <c r="X3614">
        <f>YEAR(C3614)</f>
        <v/>
      </c>
      <c r="Y3614">
        <f>X3614-YEAR(V3614)+1</f>
        <v/>
      </c>
    </row>
    <row r="3615">
      <c r="A3615" t="n">
        <v>3614</v>
      </c>
      <c r="B3615" t="inlineStr">
        <is>
          <t>US-2021-127509</t>
        </is>
      </c>
      <c r="C3615" s="51" t="n">
        <v>44509</v>
      </c>
      <c r="D3615" s="51" t="n">
        <v>44513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inlineStr">
        <is>
          <t>65807</t>
        </is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  <c r="V3615" s="51">
        <f>INDEX(Customers!$C$2:$C$805,MATCH(F3615,Customers!$A$2:$A$805,0))</f>
        <v/>
      </c>
      <c r="W3615">
        <f>INDEX(Customers!$D$2:$D$805,MATCH(F3615,Customers!$A$2:$A$805,0))</f>
        <v/>
      </c>
      <c r="X3615">
        <f>YEAR(C3615)</f>
        <v/>
      </c>
      <c r="Y3615">
        <f>X3615-YEAR(V3615)+1</f>
        <v/>
      </c>
    </row>
    <row r="3616">
      <c r="A3616" t="n">
        <v>3615</v>
      </c>
      <c r="B3616" t="inlineStr">
        <is>
          <t>US-2021-127509</t>
        </is>
      </c>
      <c r="C3616" s="51" t="n">
        <v>44509</v>
      </c>
      <c r="D3616" s="51" t="n">
        <v>44513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inlineStr">
        <is>
          <t>65807</t>
        </is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  <c r="V3616" s="51">
        <f>INDEX(Customers!$C$2:$C$805,MATCH(F3616,Customers!$A$2:$A$805,0))</f>
        <v/>
      </c>
      <c r="W3616">
        <f>INDEX(Customers!$D$2:$D$805,MATCH(F3616,Customers!$A$2:$A$805,0))</f>
        <v/>
      </c>
      <c r="X3616">
        <f>YEAR(C3616)</f>
        <v/>
      </c>
      <c r="Y3616">
        <f>X3616-YEAR(V3616)+1</f>
        <v/>
      </c>
    </row>
    <row r="3617">
      <c r="A3617" t="n">
        <v>3616</v>
      </c>
      <c r="B3617" t="inlineStr">
        <is>
          <t>US-2021-146486</t>
        </is>
      </c>
      <c r="C3617" s="51" t="n">
        <v>44509</v>
      </c>
      <c r="D3617" s="51" t="n">
        <v>44514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inlineStr">
        <is>
          <t>11572</t>
        </is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  <c r="V3617" s="51">
        <f>INDEX(Customers!$C$2:$C$805,MATCH(F3617,Customers!$A$2:$A$805,0))</f>
        <v/>
      </c>
      <c r="W3617">
        <f>INDEX(Customers!$D$2:$D$805,MATCH(F3617,Customers!$A$2:$A$805,0))</f>
        <v/>
      </c>
      <c r="X3617">
        <f>YEAR(C3617)</f>
        <v/>
      </c>
      <c r="Y3617">
        <f>X3617-YEAR(V3617)+1</f>
        <v/>
      </c>
    </row>
    <row r="3618">
      <c r="A3618" t="n">
        <v>3617</v>
      </c>
      <c r="B3618" t="inlineStr">
        <is>
          <t>US-2021-126466</t>
        </is>
      </c>
      <c r="C3618" s="51" t="n">
        <v>44509</v>
      </c>
      <c r="D3618" s="51" t="n">
        <v>44513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inlineStr">
        <is>
          <t>95661</t>
        </is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  <c r="V3618" s="51">
        <f>INDEX(Customers!$C$2:$C$805,MATCH(F3618,Customers!$A$2:$A$805,0))</f>
        <v/>
      </c>
      <c r="W3618">
        <f>INDEX(Customers!$D$2:$D$805,MATCH(F3618,Customers!$A$2:$A$805,0))</f>
        <v/>
      </c>
      <c r="X3618">
        <f>YEAR(C3618)</f>
        <v/>
      </c>
      <c r="Y3618">
        <f>X3618-YEAR(V3618)+1</f>
        <v/>
      </c>
    </row>
    <row r="3619">
      <c r="A3619" t="n">
        <v>3618</v>
      </c>
      <c r="B3619" t="inlineStr">
        <is>
          <t>US-2021-127509</t>
        </is>
      </c>
      <c r="C3619" s="51" t="n">
        <v>44509</v>
      </c>
      <c r="D3619" s="51" t="n">
        <v>44513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inlineStr">
        <is>
          <t>65807</t>
        </is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  <c r="V3619" s="51">
        <f>INDEX(Customers!$C$2:$C$805,MATCH(F3619,Customers!$A$2:$A$805,0))</f>
        <v/>
      </c>
      <c r="W3619">
        <f>INDEX(Customers!$D$2:$D$805,MATCH(F3619,Customers!$A$2:$A$805,0))</f>
        <v/>
      </c>
      <c r="X3619">
        <f>YEAR(C3619)</f>
        <v/>
      </c>
      <c r="Y3619">
        <f>X3619-YEAR(V3619)+1</f>
        <v/>
      </c>
    </row>
    <row r="3620">
      <c r="A3620" t="n">
        <v>3619</v>
      </c>
      <c r="B3620" t="inlineStr">
        <is>
          <t>US-2021-158554</t>
        </is>
      </c>
      <c r="C3620" s="51" t="n">
        <v>44509</v>
      </c>
      <c r="D3620" s="51" t="n">
        <v>44509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inlineStr">
        <is>
          <t>19134</t>
        </is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  <c r="V3620" s="51">
        <f>INDEX(Customers!$C$2:$C$805,MATCH(F3620,Customers!$A$2:$A$805,0))</f>
        <v/>
      </c>
      <c r="W3620">
        <f>INDEX(Customers!$D$2:$D$805,MATCH(F3620,Customers!$A$2:$A$805,0))</f>
        <v/>
      </c>
      <c r="X3620">
        <f>YEAR(C3620)</f>
        <v/>
      </c>
      <c r="Y3620">
        <f>X3620-YEAR(V3620)+1</f>
        <v/>
      </c>
    </row>
    <row r="3621">
      <c r="A3621" t="n">
        <v>3620</v>
      </c>
      <c r="B3621" t="inlineStr">
        <is>
          <t>US-2021-169796</t>
        </is>
      </c>
      <c r="C3621" s="51" t="n">
        <v>44509</v>
      </c>
      <c r="D3621" s="51" t="n">
        <v>44514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inlineStr">
        <is>
          <t>10035</t>
        </is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  <c r="V3621" s="51">
        <f>INDEX(Customers!$C$2:$C$805,MATCH(F3621,Customers!$A$2:$A$805,0))</f>
        <v/>
      </c>
      <c r="W3621">
        <f>INDEX(Customers!$D$2:$D$805,MATCH(F3621,Customers!$A$2:$A$805,0))</f>
        <v/>
      </c>
      <c r="X3621">
        <f>YEAR(C3621)</f>
        <v/>
      </c>
      <c r="Y3621">
        <f>X3621-YEAR(V3621)+1</f>
        <v/>
      </c>
    </row>
    <row r="3622">
      <c r="A3622" t="n">
        <v>3621</v>
      </c>
      <c r="B3622" t="inlineStr">
        <is>
          <t>US-2021-146486</t>
        </is>
      </c>
      <c r="C3622" s="51" t="n">
        <v>44509</v>
      </c>
      <c r="D3622" s="51" t="n">
        <v>44514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inlineStr">
        <is>
          <t>11572</t>
        </is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  <c r="V3622" s="51">
        <f>INDEX(Customers!$C$2:$C$805,MATCH(F3622,Customers!$A$2:$A$805,0))</f>
        <v/>
      </c>
      <c r="W3622">
        <f>INDEX(Customers!$D$2:$D$805,MATCH(F3622,Customers!$A$2:$A$805,0))</f>
        <v/>
      </c>
      <c r="X3622">
        <f>YEAR(C3622)</f>
        <v/>
      </c>
      <c r="Y3622">
        <f>X3622-YEAR(V3622)+1</f>
        <v/>
      </c>
    </row>
    <row r="3623">
      <c r="A3623" t="n">
        <v>3622</v>
      </c>
      <c r="B3623" t="inlineStr">
        <is>
          <t>US-2021-146486</t>
        </is>
      </c>
      <c r="C3623" s="51" t="n">
        <v>44509</v>
      </c>
      <c r="D3623" s="51" t="n">
        <v>44514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inlineStr">
        <is>
          <t>11572</t>
        </is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  <c r="V3623" s="51">
        <f>INDEX(Customers!$C$2:$C$805,MATCH(F3623,Customers!$A$2:$A$805,0))</f>
        <v/>
      </c>
      <c r="W3623">
        <f>INDEX(Customers!$D$2:$D$805,MATCH(F3623,Customers!$A$2:$A$805,0))</f>
        <v/>
      </c>
      <c r="X3623">
        <f>YEAR(C3623)</f>
        <v/>
      </c>
      <c r="Y3623">
        <f>X3623-YEAR(V3623)+1</f>
        <v/>
      </c>
    </row>
    <row r="3624">
      <c r="A3624" t="n">
        <v>3623</v>
      </c>
      <c r="B3624" t="inlineStr">
        <is>
          <t>US-2021-146486</t>
        </is>
      </c>
      <c r="C3624" s="51" t="n">
        <v>44509</v>
      </c>
      <c r="D3624" s="51" t="n">
        <v>44514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inlineStr">
        <is>
          <t>11572</t>
        </is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  <c r="V3624" s="51">
        <f>INDEX(Customers!$C$2:$C$805,MATCH(F3624,Customers!$A$2:$A$805,0))</f>
        <v/>
      </c>
      <c r="W3624">
        <f>INDEX(Customers!$D$2:$D$805,MATCH(F3624,Customers!$A$2:$A$805,0))</f>
        <v/>
      </c>
      <c r="X3624">
        <f>YEAR(C3624)</f>
        <v/>
      </c>
      <c r="Y3624">
        <f>X3624-YEAR(V3624)+1</f>
        <v/>
      </c>
    </row>
    <row r="3625">
      <c r="A3625" t="n">
        <v>3624</v>
      </c>
      <c r="B3625" t="inlineStr">
        <is>
          <t>US-2021-169796</t>
        </is>
      </c>
      <c r="C3625" s="51" t="n">
        <v>44509</v>
      </c>
      <c r="D3625" s="51" t="n">
        <v>44514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inlineStr">
        <is>
          <t>10035</t>
        </is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  <c r="V3625" s="51">
        <f>INDEX(Customers!$C$2:$C$805,MATCH(F3625,Customers!$A$2:$A$805,0))</f>
        <v/>
      </c>
      <c r="W3625">
        <f>INDEX(Customers!$D$2:$D$805,MATCH(F3625,Customers!$A$2:$A$805,0))</f>
        <v/>
      </c>
      <c r="X3625">
        <f>YEAR(C3625)</f>
        <v/>
      </c>
      <c r="Y3625">
        <f>X3625-YEAR(V3625)+1</f>
        <v/>
      </c>
    </row>
    <row r="3626">
      <c r="A3626" t="n">
        <v>3625</v>
      </c>
      <c r="B3626" t="inlineStr">
        <is>
          <t>US-2021-121783</t>
        </is>
      </c>
      <c r="C3626" s="51" t="n">
        <v>44510</v>
      </c>
      <c r="D3626" s="51" t="n">
        <v>44514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inlineStr">
        <is>
          <t>55113</t>
        </is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  <c r="V3626" s="51">
        <f>INDEX(Customers!$C$2:$C$805,MATCH(F3626,Customers!$A$2:$A$805,0))</f>
        <v/>
      </c>
      <c r="W3626">
        <f>INDEX(Customers!$D$2:$D$805,MATCH(F3626,Customers!$A$2:$A$805,0))</f>
        <v/>
      </c>
      <c r="X3626">
        <f>YEAR(C3626)</f>
        <v/>
      </c>
      <c r="Y3626">
        <f>X3626-YEAR(V3626)+1</f>
        <v/>
      </c>
    </row>
    <row r="3627">
      <c r="A3627" t="n">
        <v>3626</v>
      </c>
      <c r="B3627" t="inlineStr">
        <is>
          <t>US-2021-121783</t>
        </is>
      </c>
      <c r="C3627" s="51" t="n">
        <v>44510</v>
      </c>
      <c r="D3627" s="51" t="n">
        <v>44514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inlineStr">
        <is>
          <t>55113</t>
        </is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  <c r="V3627" s="51">
        <f>INDEX(Customers!$C$2:$C$805,MATCH(F3627,Customers!$A$2:$A$805,0))</f>
        <v/>
      </c>
      <c r="W3627">
        <f>INDEX(Customers!$D$2:$D$805,MATCH(F3627,Customers!$A$2:$A$805,0))</f>
        <v/>
      </c>
      <c r="X3627">
        <f>YEAR(C3627)</f>
        <v/>
      </c>
      <c r="Y3627">
        <f>X3627-YEAR(V3627)+1</f>
        <v/>
      </c>
    </row>
    <row r="3628">
      <c r="A3628" t="n">
        <v>3627</v>
      </c>
      <c r="B3628" t="inlineStr">
        <is>
          <t>US-2021-121783</t>
        </is>
      </c>
      <c r="C3628" s="51" t="n">
        <v>44510</v>
      </c>
      <c r="D3628" s="51" t="n">
        <v>44514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inlineStr">
        <is>
          <t>55113</t>
        </is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  <c r="V3628" s="51">
        <f>INDEX(Customers!$C$2:$C$805,MATCH(F3628,Customers!$A$2:$A$805,0))</f>
        <v/>
      </c>
      <c r="W3628">
        <f>INDEX(Customers!$D$2:$D$805,MATCH(F3628,Customers!$A$2:$A$805,0))</f>
        <v/>
      </c>
      <c r="X3628">
        <f>YEAR(C3628)</f>
        <v/>
      </c>
      <c r="Y3628">
        <f>X3628-YEAR(V3628)+1</f>
        <v/>
      </c>
    </row>
    <row r="3629">
      <c r="A3629" t="n">
        <v>3628</v>
      </c>
      <c r="B3629" t="inlineStr">
        <is>
          <t>US-2021-121783</t>
        </is>
      </c>
      <c r="C3629" s="51" t="n">
        <v>44510</v>
      </c>
      <c r="D3629" s="51" t="n">
        <v>44514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inlineStr">
        <is>
          <t>55113</t>
        </is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  <c r="V3629" s="51">
        <f>INDEX(Customers!$C$2:$C$805,MATCH(F3629,Customers!$A$2:$A$805,0))</f>
        <v/>
      </c>
      <c r="W3629">
        <f>INDEX(Customers!$D$2:$D$805,MATCH(F3629,Customers!$A$2:$A$805,0))</f>
        <v/>
      </c>
      <c r="X3629">
        <f>YEAR(C3629)</f>
        <v/>
      </c>
      <c r="Y3629">
        <f>X3629-YEAR(V3629)+1</f>
        <v/>
      </c>
    </row>
    <row r="3630">
      <c r="A3630" t="n">
        <v>3629</v>
      </c>
      <c r="B3630" t="inlineStr">
        <is>
          <t>US-2021-147690</t>
        </is>
      </c>
      <c r="C3630" s="51" t="n">
        <v>44510</v>
      </c>
      <c r="D3630" s="51" t="n">
        <v>44514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inlineStr">
        <is>
          <t>19140</t>
        </is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  <c r="V3630" s="51">
        <f>INDEX(Customers!$C$2:$C$805,MATCH(F3630,Customers!$A$2:$A$805,0))</f>
        <v/>
      </c>
      <c r="W3630">
        <f>INDEX(Customers!$D$2:$D$805,MATCH(F3630,Customers!$A$2:$A$805,0))</f>
        <v/>
      </c>
      <c r="X3630">
        <f>YEAR(C3630)</f>
        <v/>
      </c>
      <c r="Y3630">
        <f>X3630-YEAR(V3630)+1</f>
        <v/>
      </c>
    </row>
    <row r="3631">
      <c r="A3631" t="n">
        <v>3630</v>
      </c>
      <c r="B3631" t="inlineStr">
        <is>
          <t>US-2021-158659</t>
        </is>
      </c>
      <c r="C3631" s="51" t="n">
        <v>44510</v>
      </c>
      <c r="D3631" s="51" t="n">
        <v>44514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inlineStr">
        <is>
          <t>47374</t>
        </is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  <c r="V3631" s="51">
        <f>INDEX(Customers!$C$2:$C$805,MATCH(F3631,Customers!$A$2:$A$805,0))</f>
        <v/>
      </c>
      <c r="W3631">
        <f>INDEX(Customers!$D$2:$D$805,MATCH(F3631,Customers!$A$2:$A$805,0))</f>
        <v/>
      </c>
      <c r="X3631">
        <f>YEAR(C3631)</f>
        <v/>
      </c>
      <c r="Y3631">
        <f>X3631-YEAR(V3631)+1</f>
        <v/>
      </c>
    </row>
    <row r="3632">
      <c r="A3632" t="n">
        <v>3631</v>
      </c>
      <c r="B3632" t="inlineStr">
        <is>
          <t>US-2021-155040</t>
        </is>
      </c>
      <c r="C3632" s="51" t="n">
        <v>44510</v>
      </c>
      <c r="D3632" s="51" t="n">
        <v>44515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inlineStr">
        <is>
          <t>94513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  <c r="V3632" s="51">
        <f>INDEX(Customers!$C$2:$C$805,MATCH(F3632,Customers!$A$2:$A$805,0))</f>
        <v/>
      </c>
      <c r="W3632">
        <f>INDEX(Customers!$D$2:$D$805,MATCH(F3632,Customers!$A$2:$A$805,0))</f>
        <v/>
      </c>
      <c r="X3632">
        <f>YEAR(C3632)</f>
        <v/>
      </c>
      <c r="Y3632">
        <f>X3632-YEAR(V3632)+1</f>
        <v/>
      </c>
    </row>
    <row r="3633">
      <c r="A3633" t="n">
        <v>3632</v>
      </c>
      <c r="B3633" t="inlineStr">
        <is>
          <t>US-2021-121783</t>
        </is>
      </c>
      <c r="C3633" s="51" t="n">
        <v>44510</v>
      </c>
      <c r="D3633" s="51" t="n">
        <v>44514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inlineStr">
        <is>
          <t>55113</t>
        </is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  <c r="V3633" s="51">
        <f>INDEX(Customers!$C$2:$C$805,MATCH(F3633,Customers!$A$2:$A$805,0))</f>
        <v/>
      </c>
      <c r="W3633">
        <f>INDEX(Customers!$D$2:$D$805,MATCH(F3633,Customers!$A$2:$A$805,0))</f>
        <v/>
      </c>
      <c r="X3633">
        <f>YEAR(C3633)</f>
        <v/>
      </c>
      <c r="Y3633">
        <f>X3633-YEAR(V3633)+1</f>
        <v/>
      </c>
    </row>
    <row r="3634">
      <c r="A3634" t="n">
        <v>3633</v>
      </c>
      <c r="B3634" t="inlineStr">
        <is>
          <t>US-2021-111948</t>
        </is>
      </c>
      <c r="C3634" s="51" t="n">
        <v>44511</v>
      </c>
      <c r="D3634" s="51" t="n">
        <v>44511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inlineStr">
        <is>
          <t>48234</t>
        </is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  <c r="V3634" s="51">
        <f>INDEX(Customers!$C$2:$C$805,MATCH(F3634,Customers!$A$2:$A$805,0))</f>
        <v/>
      </c>
      <c r="W3634">
        <f>INDEX(Customers!$D$2:$D$805,MATCH(F3634,Customers!$A$2:$A$805,0))</f>
        <v/>
      </c>
      <c r="X3634">
        <f>YEAR(C3634)</f>
        <v/>
      </c>
      <c r="Y3634">
        <f>X3634-YEAR(V3634)+1</f>
        <v/>
      </c>
    </row>
    <row r="3635">
      <c r="A3635" t="n">
        <v>3634</v>
      </c>
      <c r="B3635" t="inlineStr">
        <is>
          <t>US-2021-111948</t>
        </is>
      </c>
      <c r="C3635" s="51" t="n">
        <v>44511</v>
      </c>
      <c r="D3635" s="51" t="n">
        <v>44511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inlineStr">
        <is>
          <t>48234</t>
        </is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  <c r="V3635" s="51">
        <f>INDEX(Customers!$C$2:$C$805,MATCH(F3635,Customers!$A$2:$A$805,0))</f>
        <v/>
      </c>
      <c r="W3635">
        <f>INDEX(Customers!$D$2:$D$805,MATCH(F3635,Customers!$A$2:$A$805,0))</f>
        <v/>
      </c>
      <c r="X3635">
        <f>YEAR(C3635)</f>
        <v/>
      </c>
      <c r="Y3635">
        <f>X3635-YEAR(V3635)+1</f>
        <v/>
      </c>
    </row>
    <row r="3636">
      <c r="A3636" t="n">
        <v>3635</v>
      </c>
      <c r="B3636" t="inlineStr">
        <is>
          <t>US-2021-113628</t>
        </is>
      </c>
      <c r="C3636" s="51" t="n">
        <v>44512</v>
      </c>
      <c r="D3636" s="51" t="n">
        <v>44519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inlineStr">
        <is>
          <t>33317</t>
        </is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  <c r="V3636" s="51">
        <f>INDEX(Customers!$C$2:$C$805,MATCH(F3636,Customers!$A$2:$A$805,0))</f>
        <v/>
      </c>
      <c r="W3636">
        <f>INDEX(Customers!$D$2:$D$805,MATCH(F3636,Customers!$A$2:$A$805,0))</f>
        <v/>
      </c>
      <c r="X3636">
        <f>YEAR(C3636)</f>
        <v/>
      </c>
      <c r="Y3636">
        <f>X3636-YEAR(V3636)+1</f>
        <v/>
      </c>
    </row>
    <row r="3637">
      <c r="A3637" t="n">
        <v>3636</v>
      </c>
      <c r="B3637" t="inlineStr">
        <is>
          <t>US-2021-113628</t>
        </is>
      </c>
      <c r="C3637" s="51" t="n">
        <v>44512</v>
      </c>
      <c r="D3637" s="51" t="n">
        <v>44519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inlineStr">
        <is>
          <t>33317</t>
        </is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  <c r="V3637" s="51">
        <f>INDEX(Customers!$C$2:$C$805,MATCH(F3637,Customers!$A$2:$A$805,0))</f>
        <v/>
      </c>
      <c r="W3637">
        <f>INDEX(Customers!$D$2:$D$805,MATCH(F3637,Customers!$A$2:$A$805,0))</f>
        <v/>
      </c>
      <c r="X3637">
        <f>YEAR(C3637)</f>
        <v/>
      </c>
      <c r="Y3637">
        <f>X3637-YEAR(V3637)+1</f>
        <v/>
      </c>
    </row>
    <row r="3638">
      <c r="A3638" t="n">
        <v>3637</v>
      </c>
      <c r="B3638" t="inlineStr">
        <is>
          <t>US-2021-113628</t>
        </is>
      </c>
      <c r="C3638" s="51" t="n">
        <v>44512</v>
      </c>
      <c r="D3638" s="51" t="n">
        <v>44519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inlineStr">
        <is>
          <t>33317</t>
        </is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  <c r="V3638" s="51">
        <f>INDEX(Customers!$C$2:$C$805,MATCH(F3638,Customers!$A$2:$A$805,0))</f>
        <v/>
      </c>
      <c r="W3638">
        <f>INDEX(Customers!$D$2:$D$805,MATCH(F3638,Customers!$A$2:$A$805,0))</f>
        <v/>
      </c>
      <c r="X3638">
        <f>YEAR(C3638)</f>
        <v/>
      </c>
      <c r="Y3638">
        <f>X3638-YEAR(V3638)+1</f>
        <v/>
      </c>
    </row>
    <row r="3639">
      <c r="A3639" t="n">
        <v>3638</v>
      </c>
      <c r="B3639" t="inlineStr">
        <is>
          <t>US-2021-113628</t>
        </is>
      </c>
      <c r="C3639" s="51" t="n">
        <v>44512</v>
      </c>
      <c r="D3639" s="51" t="n">
        <v>44519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inlineStr">
        <is>
          <t>33317</t>
        </is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  <c r="V3639" s="51">
        <f>INDEX(Customers!$C$2:$C$805,MATCH(F3639,Customers!$A$2:$A$805,0))</f>
        <v/>
      </c>
      <c r="W3639">
        <f>INDEX(Customers!$D$2:$D$805,MATCH(F3639,Customers!$A$2:$A$805,0))</f>
        <v/>
      </c>
      <c r="X3639">
        <f>YEAR(C3639)</f>
        <v/>
      </c>
      <c r="Y3639">
        <f>X3639-YEAR(V3639)+1</f>
        <v/>
      </c>
    </row>
    <row r="3640">
      <c r="A3640" t="n">
        <v>3639</v>
      </c>
      <c r="B3640" t="inlineStr">
        <is>
          <t>US-2021-113628</t>
        </is>
      </c>
      <c r="C3640" s="51" t="n">
        <v>44512</v>
      </c>
      <c r="D3640" s="51" t="n">
        <v>44519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inlineStr">
        <is>
          <t>33317</t>
        </is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  <c r="V3640" s="51">
        <f>INDEX(Customers!$C$2:$C$805,MATCH(F3640,Customers!$A$2:$A$805,0))</f>
        <v/>
      </c>
      <c r="W3640">
        <f>INDEX(Customers!$D$2:$D$805,MATCH(F3640,Customers!$A$2:$A$805,0))</f>
        <v/>
      </c>
      <c r="X3640">
        <f>YEAR(C3640)</f>
        <v/>
      </c>
      <c r="Y3640">
        <f>X3640-YEAR(V3640)+1</f>
        <v/>
      </c>
    </row>
    <row r="3641">
      <c r="A3641" t="n">
        <v>3640</v>
      </c>
      <c r="B3641" t="inlineStr">
        <is>
          <t>US-2021-153283</t>
        </is>
      </c>
      <c r="C3641" s="51" t="n">
        <v>44512</v>
      </c>
      <c r="D3641" s="51" t="n">
        <v>44518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inlineStr">
        <is>
          <t>10035</t>
        </is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  <c r="V3641" s="51">
        <f>INDEX(Customers!$C$2:$C$805,MATCH(F3641,Customers!$A$2:$A$805,0))</f>
        <v/>
      </c>
      <c r="W3641">
        <f>INDEX(Customers!$D$2:$D$805,MATCH(F3641,Customers!$A$2:$A$805,0))</f>
        <v/>
      </c>
      <c r="X3641">
        <f>YEAR(C3641)</f>
        <v/>
      </c>
      <c r="Y3641">
        <f>X3641-YEAR(V3641)+1</f>
        <v/>
      </c>
    </row>
    <row r="3642">
      <c r="A3642" t="n">
        <v>3641</v>
      </c>
      <c r="B3642" t="inlineStr">
        <is>
          <t>US-2021-162964</t>
        </is>
      </c>
      <c r="C3642" s="51" t="n">
        <v>44512</v>
      </c>
      <c r="D3642" s="51" t="n">
        <v>44518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77095</t>
        </is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  <c r="V3642" s="51">
        <f>INDEX(Customers!$C$2:$C$805,MATCH(F3642,Customers!$A$2:$A$805,0))</f>
        <v/>
      </c>
      <c r="W3642">
        <f>INDEX(Customers!$D$2:$D$805,MATCH(F3642,Customers!$A$2:$A$805,0))</f>
        <v/>
      </c>
      <c r="X3642">
        <f>YEAR(C3642)</f>
        <v/>
      </c>
      <c r="Y3642">
        <f>X3642-YEAR(V3642)+1</f>
        <v/>
      </c>
    </row>
    <row r="3643">
      <c r="A3643" t="n">
        <v>3642</v>
      </c>
      <c r="B3643" t="inlineStr">
        <is>
          <t>US-2021-153220</t>
        </is>
      </c>
      <c r="C3643" s="51" t="n">
        <v>44512</v>
      </c>
      <c r="D3643" s="51" t="n">
        <v>44514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90032</t>
        </is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  <c r="V3643" s="51">
        <f>INDEX(Customers!$C$2:$C$805,MATCH(F3643,Customers!$A$2:$A$805,0))</f>
        <v/>
      </c>
      <c r="W3643">
        <f>INDEX(Customers!$D$2:$D$805,MATCH(F3643,Customers!$A$2:$A$805,0))</f>
        <v/>
      </c>
      <c r="X3643">
        <f>YEAR(C3643)</f>
        <v/>
      </c>
      <c r="Y3643">
        <f>X3643-YEAR(V3643)+1</f>
        <v/>
      </c>
    </row>
    <row r="3644">
      <c r="A3644" t="n">
        <v>3643</v>
      </c>
      <c r="B3644" t="inlineStr">
        <is>
          <t>US-2021-162964</t>
        </is>
      </c>
      <c r="C3644" s="51" t="n">
        <v>44512</v>
      </c>
      <c r="D3644" s="51" t="n">
        <v>44518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inlineStr">
        <is>
          <t>77095</t>
        </is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  <c r="V3644" s="51">
        <f>INDEX(Customers!$C$2:$C$805,MATCH(F3644,Customers!$A$2:$A$805,0))</f>
        <v/>
      </c>
      <c r="W3644">
        <f>INDEX(Customers!$D$2:$D$805,MATCH(F3644,Customers!$A$2:$A$805,0))</f>
        <v/>
      </c>
      <c r="X3644">
        <f>YEAR(C3644)</f>
        <v/>
      </c>
      <c r="Y3644">
        <f>X3644-YEAR(V3644)+1</f>
        <v/>
      </c>
    </row>
    <row r="3645">
      <c r="A3645" t="n">
        <v>3644</v>
      </c>
      <c r="B3645" t="inlineStr">
        <is>
          <t>US-2021-162964</t>
        </is>
      </c>
      <c r="C3645" s="51" t="n">
        <v>44512</v>
      </c>
      <c r="D3645" s="51" t="n">
        <v>44518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inlineStr">
        <is>
          <t>77095</t>
        </is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  <c r="V3645" s="51">
        <f>INDEX(Customers!$C$2:$C$805,MATCH(F3645,Customers!$A$2:$A$805,0))</f>
        <v/>
      </c>
      <c r="W3645">
        <f>INDEX(Customers!$D$2:$D$805,MATCH(F3645,Customers!$A$2:$A$805,0))</f>
        <v/>
      </c>
      <c r="X3645">
        <f>YEAR(C3645)</f>
        <v/>
      </c>
      <c r="Y3645">
        <f>X3645-YEAR(V3645)+1</f>
        <v/>
      </c>
    </row>
    <row r="3646">
      <c r="A3646" t="n">
        <v>3645</v>
      </c>
      <c r="B3646" t="inlineStr">
        <is>
          <t>US-2021-113628</t>
        </is>
      </c>
      <c r="C3646" s="51" t="n">
        <v>44512</v>
      </c>
      <c r="D3646" s="51" t="n">
        <v>44519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inlineStr">
        <is>
          <t>33317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  <c r="V3646" s="51">
        <f>INDEX(Customers!$C$2:$C$805,MATCH(F3646,Customers!$A$2:$A$805,0))</f>
        <v/>
      </c>
      <c r="W3646">
        <f>INDEX(Customers!$D$2:$D$805,MATCH(F3646,Customers!$A$2:$A$805,0))</f>
        <v/>
      </c>
      <c r="X3646">
        <f>YEAR(C3646)</f>
        <v/>
      </c>
      <c r="Y3646">
        <f>X3646-YEAR(V3646)+1</f>
        <v/>
      </c>
    </row>
    <row r="3647">
      <c r="A3647" t="n">
        <v>3646</v>
      </c>
      <c r="B3647" t="inlineStr">
        <is>
          <t>US-2021-130183</t>
        </is>
      </c>
      <c r="C3647" s="51" t="n">
        <v>44513</v>
      </c>
      <c r="D3647" s="51" t="n">
        <v>44517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inlineStr">
        <is>
          <t>77041</t>
        </is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  <c r="V3647" s="51">
        <f>INDEX(Customers!$C$2:$C$805,MATCH(F3647,Customers!$A$2:$A$805,0))</f>
        <v/>
      </c>
      <c r="W3647">
        <f>INDEX(Customers!$D$2:$D$805,MATCH(F3647,Customers!$A$2:$A$805,0))</f>
        <v/>
      </c>
      <c r="X3647">
        <f>YEAR(C3647)</f>
        <v/>
      </c>
      <c r="Y3647">
        <f>X3647-YEAR(V3647)+1</f>
        <v/>
      </c>
    </row>
    <row r="3648">
      <c r="A3648" t="n">
        <v>3647</v>
      </c>
      <c r="B3648" t="inlineStr">
        <is>
          <t>US-2021-104948</t>
        </is>
      </c>
      <c r="C3648" s="51" t="n">
        <v>44513</v>
      </c>
      <c r="D3648" s="51" t="n">
        <v>44517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inlineStr">
        <is>
          <t>92404</t>
        </is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  <c r="V3648" s="51">
        <f>INDEX(Customers!$C$2:$C$805,MATCH(F3648,Customers!$A$2:$A$805,0))</f>
        <v/>
      </c>
      <c r="W3648">
        <f>INDEX(Customers!$D$2:$D$805,MATCH(F3648,Customers!$A$2:$A$805,0))</f>
        <v/>
      </c>
      <c r="X3648">
        <f>YEAR(C3648)</f>
        <v/>
      </c>
      <c r="Y3648">
        <f>X3648-YEAR(V3648)+1</f>
        <v/>
      </c>
    </row>
    <row r="3649">
      <c r="A3649" t="n">
        <v>3648</v>
      </c>
      <c r="B3649" t="inlineStr">
        <is>
          <t>US-2021-115798</t>
        </is>
      </c>
      <c r="C3649" s="51" t="n">
        <v>44513</v>
      </c>
      <c r="D3649" s="51" t="n">
        <v>44519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inlineStr">
        <is>
          <t>19711</t>
        </is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  <c r="V3649" s="51">
        <f>INDEX(Customers!$C$2:$C$805,MATCH(F3649,Customers!$A$2:$A$805,0))</f>
        <v/>
      </c>
      <c r="W3649">
        <f>INDEX(Customers!$D$2:$D$805,MATCH(F3649,Customers!$A$2:$A$805,0))</f>
        <v/>
      </c>
      <c r="X3649">
        <f>YEAR(C3649)</f>
        <v/>
      </c>
      <c r="Y3649">
        <f>X3649-YEAR(V3649)+1</f>
        <v/>
      </c>
    </row>
    <row r="3650">
      <c r="A3650" t="n">
        <v>3649</v>
      </c>
      <c r="B3650" t="inlineStr">
        <is>
          <t>US-2021-144519</t>
        </is>
      </c>
      <c r="C3650" s="51" t="n">
        <v>44513</v>
      </c>
      <c r="D3650" s="51" t="n">
        <v>44517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inlineStr">
        <is>
          <t>59601</t>
        </is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  <c r="V3650" s="51">
        <f>INDEX(Customers!$C$2:$C$805,MATCH(F3650,Customers!$A$2:$A$805,0))</f>
        <v/>
      </c>
      <c r="W3650">
        <f>INDEX(Customers!$D$2:$D$805,MATCH(F3650,Customers!$A$2:$A$805,0))</f>
        <v/>
      </c>
      <c r="X3650">
        <f>YEAR(C3650)</f>
        <v/>
      </c>
      <c r="Y3650">
        <f>X3650-YEAR(V3650)+1</f>
        <v/>
      </c>
    </row>
    <row r="3651">
      <c r="A3651" t="n">
        <v>3650</v>
      </c>
      <c r="B3651" t="inlineStr">
        <is>
          <t>US-2021-153073</t>
        </is>
      </c>
      <c r="C3651" s="51" t="n">
        <v>44513</v>
      </c>
      <c r="D3651" s="51" t="n">
        <v>44513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inlineStr">
        <is>
          <t>60610</t>
        </is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  <c r="V3651" s="51">
        <f>INDEX(Customers!$C$2:$C$805,MATCH(F3651,Customers!$A$2:$A$805,0))</f>
        <v/>
      </c>
      <c r="W3651">
        <f>INDEX(Customers!$D$2:$D$805,MATCH(F3651,Customers!$A$2:$A$805,0))</f>
        <v/>
      </c>
      <c r="X3651">
        <f>YEAR(C3651)</f>
        <v/>
      </c>
      <c r="Y3651">
        <f>X3651-YEAR(V3651)+1</f>
        <v/>
      </c>
    </row>
    <row r="3652">
      <c r="A3652" t="n">
        <v>3651</v>
      </c>
      <c r="B3652" t="inlineStr">
        <is>
          <t>US-2021-156867</t>
        </is>
      </c>
      <c r="C3652" s="51" t="n">
        <v>44513</v>
      </c>
      <c r="D3652" s="51" t="n">
        <v>44517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inlineStr">
        <is>
          <t>80013</t>
        </is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  <c r="V3652" s="51">
        <f>INDEX(Customers!$C$2:$C$805,MATCH(F3652,Customers!$A$2:$A$805,0))</f>
        <v/>
      </c>
      <c r="W3652">
        <f>INDEX(Customers!$D$2:$D$805,MATCH(F3652,Customers!$A$2:$A$805,0))</f>
        <v/>
      </c>
      <c r="X3652">
        <f>YEAR(C3652)</f>
        <v/>
      </c>
      <c r="Y3652">
        <f>X3652-YEAR(V3652)+1</f>
        <v/>
      </c>
    </row>
    <row r="3653">
      <c r="A3653" t="n">
        <v>3652</v>
      </c>
      <c r="B3653" t="inlineStr">
        <is>
          <t>US-2021-104948</t>
        </is>
      </c>
      <c r="C3653" s="51" t="n">
        <v>44513</v>
      </c>
      <c r="D3653" s="51" t="n">
        <v>44517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inlineStr">
        <is>
          <t>92404</t>
        </is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  <c r="V3653" s="51">
        <f>INDEX(Customers!$C$2:$C$805,MATCH(F3653,Customers!$A$2:$A$805,0))</f>
        <v/>
      </c>
      <c r="W3653">
        <f>INDEX(Customers!$D$2:$D$805,MATCH(F3653,Customers!$A$2:$A$805,0))</f>
        <v/>
      </c>
      <c r="X3653">
        <f>YEAR(C3653)</f>
        <v/>
      </c>
      <c r="Y3653">
        <f>X3653-YEAR(V3653)+1</f>
        <v/>
      </c>
    </row>
    <row r="3654">
      <c r="A3654" t="n">
        <v>3653</v>
      </c>
      <c r="B3654" t="inlineStr">
        <is>
          <t>US-2021-156867</t>
        </is>
      </c>
      <c r="C3654" s="51" t="n">
        <v>44513</v>
      </c>
      <c r="D3654" s="51" t="n">
        <v>44517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inlineStr">
        <is>
          <t>80013</t>
        </is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  <c r="V3654" s="51">
        <f>INDEX(Customers!$C$2:$C$805,MATCH(F3654,Customers!$A$2:$A$805,0))</f>
        <v/>
      </c>
      <c r="W3654">
        <f>INDEX(Customers!$D$2:$D$805,MATCH(F3654,Customers!$A$2:$A$805,0))</f>
        <v/>
      </c>
      <c r="X3654">
        <f>YEAR(C3654)</f>
        <v/>
      </c>
      <c r="Y3654">
        <f>X3654-YEAR(V3654)+1</f>
        <v/>
      </c>
    </row>
    <row r="3655">
      <c r="A3655" t="n">
        <v>3654</v>
      </c>
      <c r="B3655" t="inlineStr">
        <is>
          <t>US-2021-136147</t>
        </is>
      </c>
      <c r="C3655" s="51" t="n">
        <v>44513</v>
      </c>
      <c r="D3655" s="51" t="n">
        <v>44518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inlineStr">
        <is>
          <t>33178</t>
        </is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  <c r="V3655" s="51">
        <f>INDEX(Customers!$C$2:$C$805,MATCH(F3655,Customers!$A$2:$A$805,0))</f>
        <v/>
      </c>
      <c r="W3655">
        <f>INDEX(Customers!$D$2:$D$805,MATCH(F3655,Customers!$A$2:$A$805,0))</f>
        <v/>
      </c>
      <c r="X3655">
        <f>YEAR(C3655)</f>
        <v/>
      </c>
      <c r="Y3655">
        <f>X3655-YEAR(V3655)+1</f>
        <v/>
      </c>
    </row>
    <row r="3656">
      <c r="A3656" t="n">
        <v>3655</v>
      </c>
      <c r="B3656" t="inlineStr">
        <is>
          <t>US-2021-149909</t>
        </is>
      </c>
      <c r="C3656" s="51" t="n">
        <v>44513</v>
      </c>
      <c r="D3656" s="51" t="n">
        <v>44517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inlineStr">
        <is>
          <t>47201</t>
        </is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  <c r="V3656" s="51">
        <f>INDEX(Customers!$C$2:$C$805,MATCH(F3656,Customers!$A$2:$A$805,0))</f>
        <v/>
      </c>
      <c r="W3656">
        <f>INDEX(Customers!$D$2:$D$805,MATCH(F3656,Customers!$A$2:$A$805,0))</f>
        <v/>
      </c>
      <c r="X3656">
        <f>YEAR(C3656)</f>
        <v/>
      </c>
      <c r="Y3656">
        <f>X3656-YEAR(V3656)+1</f>
        <v/>
      </c>
    </row>
    <row r="3657">
      <c r="A3657" t="n">
        <v>3656</v>
      </c>
      <c r="B3657" t="inlineStr">
        <is>
          <t>US-2021-115798</t>
        </is>
      </c>
      <c r="C3657" s="51" t="n">
        <v>44513</v>
      </c>
      <c r="D3657" s="51" t="n">
        <v>44519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inlineStr">
        <is>
          <t>19711</t>
        </is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  <c r="V3657" s="51">
        <f>INDEX(Customers!$C$2:$C$805,MATCH(F3657,Customers!$A$2:$A$805,0))</f>
        <v/>
      </c>
      <c r="W3657">
        <f>INDEX(Customers!$D$2:$D$805,MATCH(F3657,Customers!$A$2:$A$805,0))</f>
        <v/>
      </c>
      <c r="X3657">
        <f>YEAR(C3657)</f>
        <v/>
      </c>
      <c r="Y3657">
        <f>X3657-YEAR(V3657)+1</f>
        <v/>
      </c>
    </row>
    <row r="3658">
      <c r="A3658" t="n">
        <v>3657</v>
      </c>
      <c r="B3658" t="inlineStr">
        <is>
          <t>US-2021-111199</t>
        </is>
      </c>
      <c r="C3658" s="51" t="n">
        <v>44513</v>
      </c>
      <c r="D3658" s="51" t="n">
        <v>44517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inlineStr">
        <is>
          <t>28540</t>
        </is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  <c r="V3658" s="51">
        <f>INDEX(Customers!$C$2:$C$805,MATCH(F3658,Customers!$A$2:$A$805,0))</f>
        <v/>
      </c>
      <c r="W3658">
        <f>INDEX(Customers!$D$2:$D$805,MATCH(F3658,Customers!$A$2:$A$805,0))</f>
        <v/>
      </c>
      <c r="X3658">
        <f>YEAR(C3658)</f>
        <v/>
      </c>
      <c r="Y3658">
        <f>X3658-YEAR(V3658)+1</f>
        <v/>
      </c>
    </row>
    <row r="3659">
      <c r="A3659" t="n">
        <v>3658</v>
      </c>
      <c r="B3659" t="inlineStr">
        <is>
          <t>US-2021-149909</t>
        </is>
      </c>
      <c r="C3659" s="51" t="n">
        <v>44513</v>
      </c>
      <c r="D3659" s="51" t="n">
        <v>44517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inlineStr">
        <is>
          <t>47201</t>
        </is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  <c r="V3659" s="51">
        <f>INDEX(Customers!$C$2:$C$805,MATCH(F3659,Customers!$A$2:$A$805,0))</f>
        <v/>
      </c>
      <c r="W3659">
        <f>INDEX(Customers!$D$2:$D$805,MATCH(F3659,Customers!$A$2:$A$805,0))</f>
        <v/>
      </c>
      <c r="X3659">
        <f>YEAR(C3659)</f>
        <v/>
      </c>
      <c r="Y3659">
        <f>X3659-YEAR(V3659)+1</f>
        <v/>
      </c>
    </row>
    <row r="3660">
      <c r="A3660" t="n">
        <v>3659</v>
      </c>
      <c r="B3660" t="inlineStr">
        <is>
          <t>US-2021-104948</t>
        </is>
      </c>
      <c r="C3660" s="51" t="n">
        <v>44513</v>
      </c>
      <c r="D3660" s="51" t="n">
        <v>44517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inlineStr">
        <is>
          <t>92404</t>
        </is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  <c r="V3660" s="51">
        <f>INDEX(Customers!$C$2:$C$805,MATCH(F3660,Customers!$A$2:$A$805,0))</f>
        <v/>
      </c>
      <c r="W3660">
        <f>INDEX(Customers!$D$2:$D$805,MATCH(F3660,Customers!$A$2:$A$805,0))</f>
        <v/>
      </c>
      <c r="X3660">
        <f>YEAR(C3660)</f>
        <v/>
      </c>
      <c r="Y3660">
        <f>X3660-YEAR(V3660)+1</f>
        <v/>
      </c>
    </row>
    <row r="3661">
      <c r="A3661" t="n">
        <v>3660</v>
      </c>
      <c r="B3661" t="inlineStr">
        <is>
          <t>US-2021-114503</t>
        </is>
      </c>
      <c r="C3661" s="51" t="n">
        <v>44513</v>
      </c>
      <c r="D3661" s="51" t="n">
        <v>44517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inlineStr">
        <is>
          <t>37087</t>
        </is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  <c r="V3661" s="51">
        <f>INDEX(Customers!$C$2:$C$805,MATCH(F3661,Customers!$A$2:$A$805,0))</f>
        <v/>
      </c>
      <c r="W3661">
        <f>INDEX(Customers!$D$2:$D$805,MATCH(F3661,Customers!$A$2:$A$805,0))</f>
        <v/>
      </c>
      <c r="X3661">
        <f>YEAR(C3661)</f>
        <v/>
      </c>
      <c r="Y3661">
        <f>X3661-YEAR(V3661)+1</f>
        <v/>
      </c>
    </row>
    <row r="3662">
      <c r="A3662" t="n">
        <v>3661</v>
      </c>
      <c r="B3662" t="inlineStr">
        <is>
          <t>US-2021-156867</t>
        </is>
      </c>
      <c r="C3662" s="51" t="n">
        <v>44513</v>
      </c>
      <c r="D3662" s="51" t="n">
        <v>44517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inlineStr">
        <is>
          <t>80013</t>
        </is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  <c r="V3662" s="51">
        <f>INDEX(Customers!$C$2:$C$805,MATCH(F3662,Customers!$A$2:$A$805,0))</f>
        <v/>
      </c>
      <c r="W3662">
        <f>INDEX(Customers!$D$2:$D$805,MATCH(F3662,Customers!$A$2:$A$805,0))</f>
        <v/>
      </c>
      <c r="X3662">
        <f>YEAR(C3662)</f>
        <v/>
      </c>
      <c r="Y3662">
        <f>X3662-YEAR(V3662)+1</f>
        <v/>
      </c>
    </row>
    <row r="3663">
      <c r="A3663" t="n">
        <v>3662</v>
      </c>
      <c r="B3663" t="inlineStr">
        <is>
          <t>US-2021-136147</t>
        </is>
      </c>
      <c r="C3663" s="51" t="n">
        <v>44513</v>
      </c>
      <c r="D3663" s="51" t="n">
        <v>44518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inlineStr">
        <is>
          <t>33178</t>
        </is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  <c r="V3663" s="51">
        <f>INDEX(Customers!$C$2:$C$805,MATCH(F3663,Customers!$A$2:$A$805,0))</f>
        <v/>
      </c>
      <c r="W3663">
        <f>INDEX(Customers!$D$2:$D$805,MATCH(F3663,Customers!$A$2:$A$805,0))</f>
        <v/>
      </c>
      <c r="X3663">
        <f>YEAR(C3663)</f>
        <v/>
      </c>
      <c r="Y3663">
        <f>X3663-YEAR(V3663)+1</f>
        <v/>
      </c>
    </row>
    <row r="3664">
      <c r="A3664" t="n">
        <v>3663</v>
      </c>
      <c r="B3664" t="inlineStr">
        <is>
          <t>US-2021-149909</t>
        </is>
      </c>
      <c r="C3664" s="51" t="n">
        <v>44513</v>
      </c>
      <c r="D3664" s="51" t="n">
        <v>44517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inlineStr">
        <is>
          <t>47201</t>
        </is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  <c r="V3664" s="51">
        <f>INDEX(Customers!$C$2:$C$805,MATCH(F3664,Customers!$A$2:$A$805,0))</f>
        <v/>
      </c>
      <c r="W3664">
        <f>INDEX(Customers!$D$2:$D$805,MATCH(F3664,Customers!$A$2:$A$805,0))</f>
        <v/>
      </c>
      <c r="X3664">
        <f>YEAR(C3664)</f>
        <v/>
      </c>
      <c r="Y3664">
        <f>X3664-YEAR(V3664)+1</f>
        <v/>
      </c>
    </row>
    <row r="3665">
      <c r="A3665" t="n">
        <v>3664</v>
      </c>
      <c r="B3665" t="inlineStr">
        <is>
          <t>US-2021-115798</t>
        </is>
      </c>
      <c r="C3665" s="51" t="n">
        <v>44513</v>
      </c>
      <c r="D3665" s="51" t="n">
        <v>44519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inlineStr">
        <is>
          <t>19711</t>
        </is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  <c r="V3665" s="51">
        <f>INDEX(Customers!$C$2:$C$805,MATCH(F3665,Customers!$A$2:$A$805,0))</f>
        <v/>
      </c>
      <c r="W3665">
        <f>INDEX(Customers!$D$2:$D$805,MATCH(F3665,Customers!$A$2:$A$805,0))</f>
        <v/>
      </c>
      <c r="X3665">
        <f>YEAR(C3665)</f>
        <v/>
      </c>
      <c r="Y3665">
        <f>X3665-YEAR(V3665)+1</f>
        <v/>
      </c>
    </row>
    <row r="3666">
      <c r="A3666" t="n">
        <v>3665</v>
      </c>
      <c r="B3666" t="inlineStr">
        <is>
          <t>US-2021-115798</t>
        </is>
      </c>
      <c r="C3666" s="51" t="n">
        <v>44513</v>
      </c>
      <c r="D3666" s="51" t="n">
        <v>44519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inlineStr">
        <is>
          <t>19711</t>
        </is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  <c r="V3666" s="51">
        <f>INDEX(Customers!$C$2:$C$805,MATCH(F3666,Customers!$A$2:$A$805,0))</f>
        <v/>
      </c>
      <c r="W3666">
        <f>INDEX(Customers!$D$2:$D$805,MATCH(F3666,Customers!$A$2:$A$805,0))</f>
        <v/>
      </c>
      <c r="X3666">
        <f>YEAR(C3666)</f>
        <v/>
      </c>
      <c r="Y3666">
        <f>X3666-YEAR(V3666)+1</f>
        <v/>
      </c>
    </row>
    <row r="3667">
      <c r="A3667" t="n">
        <v>3666</v>
      </c>
      <c r="B3667" t="inlineStr">
        <is>
          <t>US-2021-144519</t>
        </is>
      </c>
      <c r="C3667" s="51" t="n">
        <v>44513</v>
      </c>
      <c r="D3667" s="51" t="n">
        <v>44517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inlineStr">
        <is>
          <t>59601</t>
        </is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  <c r="V3667" s="51">
        <f>INDEX(Customers!$C$2:$C$805,MATCH(F3667,Customers!$A$2:$A$805,0))</f>
        <v/>
      </c>
      <c r="W3667">
        <f>INDEX(Customers!$D$2:$D$805,MATCH(F3667,Customers!$A$2:$A$805,0))</f>
        <v/>
      </c>
      <c r="X3667">
        <f>YEAR(C3667)</f>
        <v/>
      </c>
      <c r="Y3667">
        <f>X3667-YEAR(V3667)+1</f>
        <v/>
      </c>
    </row>
    <row r="3668">
      <c r="A3668" t="n">
        <v>3667</v>
      </c>
      <c r="B3668" t="inlineStr">
        <is>
          <t>US-2021-123141</t>
        </is>
      </c>
      <c r="C3668" s="51" t="n">
        <v>44514</v>
      </c>
      <c r="D3668" s="51" t="n">
        <v>44519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inlineStr">
        <is>
          <t>87124</t>
        </is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  <c r="V3668" s="51">
        <f>INDEX(Customers!$C$2:$C$805,MATCH(F3668,Customers!$A$2:$A$805,0))</f>
        <v/>
      </c>
      <c r="W3668">
        <f>INDEX(Customers!$D$2:$D$805,MATCH(F3668,Customers!$A$2:$A$805,0))</f>
        <v/>
      </c>
      <c r="X3668">
        <f>YEAR(C3668)</f>
        <v/>
      </c>
      <c r="Y3668">
        <f>X3668-YEAR(V3668)+1</f>
        <v/>
      </c>
    </row>
    <row r="3669">
      <c r="A3669" t="n">
        <v>3668</v>
      </c>
      <c r="B3669" t="inlineStr">
        <is>
          <t>US-2021-123141</t>
        </is>
      </c>
      <c r="C3669" s="51" t="n">
        <v>44514</v>
      </c>
      <c r="D3669" s="51" t="n">
        <v>44519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inlineStr">
        <is>
          <t>87124</t>
        </is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  <c r="V3669" s="51">
        <f>INDEX(Customers!$C$2:$C$805,MATCH(F3669,Customers!$A$2:$A$805,0))</f>
        <v/>
      </c>
      <c r="W3669">
        <f>INDEX(Customers!$D$2:$D$805,MATCH(F3669,Customers!$A$2:$A$805,0))</f>
        <v/>
      </c>
      <c r="X3669">
        <f>YEAR(C3669)</f>
        <v/>
      </c>
      <c r="Y3669">
        <f>X3669-YEAR(V3669)+1</f>
        <v/>
      </c>
    </row>
    <row r="3670">
      <c r="A3670" t="n">
        <v>3669</v>
      </c>
      <c r="B3670" t="inlineStr">
        <is>
          <t>US-2021-111927</t>
        </is>
      </c>
      <c r="C3670" s="51" t="n">
        <v>44514</v>
      </c>
      <c r="D3670" s="51" t="n">
        <v>44519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inlineStr">
        <is>
          <t>19901</t>
        </is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  <c r="V3670" s="51">
        <f>INDEX(Customers!$C$2:$C$805,MATCH(F3670,Customers!$A$2:$A$805,0))</f>
        <v/>
      </c>
      <c r="W3670">
        <f>INDEX(Customers!$D$2:$D$805,MATCH(F3670,Customers!$A$2:$A$805,0))</f>
        <v/>
      </c>
      <c r="X3670">
        <f>YEAR(C3670)</f>
        <v/>
      </c>
      <c r="Y3670">
        <f>X3670-YEAR(V3670)+1</f>
        <v/>
      </c>
    </row>
    <row r="3671">
      <c r="A3671" t="n">
        <v>3670</v>
      </c>
      <c r="B3671" t="inlineStr">
        <is>
          <t>US-2021-154746</t>
        </is>
      </c>
      <c r="C3671" s="51" t="n">
        <v>44514</v>
      </c>
      <c r="D3671" s="51" t="n">
        <v>44517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inlineStr">
        <is>
          <t>22153</t>
        </is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  <c r="V3671" s="51">
        <f>INDEX(Customers!$C$2:$C$805,MATCH(F3671,Customers!$A$2:$A$805,0))</f>
        <v/>
      </c>
      <c r="W3671">
        <f>INDEX(Customers!$D$2:$D$805,MATCH(F3671,Customers!$A$2:$A$805,0))</f>
        <v/>
      </c>
      <c r="X3671">
        <f>YEAR(C3671)</f>
        <v/>
      </c>
      <c r="Y3671">
        <f>X3671-YEAR(V3671)+1</f>
        <v/>
      </c>
    </row>
    <row r="3672">
      <c r="A3672" t="n">
        <v>3671</v>
      </c>
      <c r="B3672" t="inlineStr">
        <is>
          <t>US-2021-111927</t>
        </is>
      </c>
      <c r="C3672" s="51" t="n">
        <v>44514</v>
      </c>
      <c r="D3672" s="51" t="n">
        <v>44519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inlineStr">
        <is>
          <t>19901</t>
        </is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  <c r="V3672" s="51">
        <f>INDEX(Customers!$C$2:$C$805,MATCH(F3672,Customers!$A$2:$A$805,0))</f>
        <v/>
      </c>
      <c r="W3672">
        <f>INDEX(Customers!$D$2:$D$805,MATCH(F3672,Customers!$A$2:$A$805,0))</f>
        <v/>
      </c>
      <c r="X3672">
        <f>YEAR(C3672)</f>
        <v/>
      </c>
      <c r="Y3672">
        <f>X3672-YEAR(V3672)+1</f>
        <v/>
      </c>
    </row>
    <row r="3673">
      <c r="A3673" t="n">
        <v>3672</v>
      </c>
      <c r="B3673" t="inlineStr">
        <is>
          <t>US-2021-154746</t>
        </is>
      </c>
      <c r="C3673" s="51" t="n">
        <v>44514</v>
      </c>
      <c r="D3673" s="51" t="n">
        <v>44517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inlineStr">
        <is>
          <t>22153</t>
        </is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  <c r="V3673" s="51">
        <f>INDEX(Customers!$C$2:$C$805,MATCH(F3673,Customers!$A$2:$A$805,0))</f>
        <v/>
      </c>
      <c r="W3673">
        <f>INDEX(Customers!$D$2:$D$805,MATCH(F3673,Customers!$A$2:$A$805,0))</f>
        <v/>
      </c>
      <c r="X3673">
        <f>YEAR(C3673)</f>
        <v/>
      </c>
      <c r="Y3673">
        <f>X3673-YEAR(V3673)+1</f>
        <v/>
      </c>
    </row>
    <row r="3674">
      <c r="A3674" t="n">
        <v>3673</v>
      </c>
      <c r="B3674" t="inlineStr">
        <is>
          <t>US-2021-138674</t>
        </is>
      </c>
      <c r="C3674" s="51" t="n">
        <v>44514</v>
      </c>
      <c r="D3674" s="51" t="n">
        <v>44517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inlineStr">
        <is>
          <t>97477</t>
        </is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  <c r="V3674" s="51">
        <f>INDEX(Customers!$C$2:$C$805,MATCH(F3674,Customers!$A$2:$A$805,0))</f>
        <v/>
      </c>
      <c r="W3674">
        <f>INDEX(Customers!$D$2:$D$805,MATCH(F3674,Customers!$A$2:$A$805,0))</f>
        <v/>
      </c>
      <c r="X3674">
        <f>YEAR(C3674)</f>
        <v/>
      </c>
      <c r="Y3674">
        <f>X3674-YEAR(V3674)+1</f>
        <v/>
      </c>
    </row>
    <row r="3675">
      <c r="A3675" t="n">
        <v>3674</v>
      </c>
      <c r="B3675" t="inlineStr">
        <is>
          <t>US-2021-137897</t>
        </is>
      </c>
      <c r="C3675" s="51" t="n">
        <v>44514</v>
      </c>
      <c r="D3675" s="51" t="n">
        <v>44519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inlineStr">
        <is>
          <t>10035</t>
        </is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  <c r="V3675" s="51">
        <f>INDEX(Customers!$C$2:$C$805,MATCH(F3675,Customers!$A$2:$A$805,0))</f>
        <v/>
      </c>
      <c r="W3675">
        <f>INDEX(Customers!$D$2:$D$805,MATCH(F3675,Customers!$A$2:$A$805,0))</f>
        <v/>
      </c>
      <c r="X3675">
        <f>YEAR(C3675)</f>
        <v/>
      </c>
      <c r="Y3675">
        <f>X3675-YEAR(V3675)+1</f>
        <v/>
      </c>
    </row>
    <row r="3676">
      <c r="A3676" t="n">
        <v>3675</v>
      </c>
      <c r="B3676" t="inlineStr">
        <is>
          <t>US-2021-138674</t>
        </is>
      </c>
      <c r="C3676" s="51" t="n">
        <v>44514</v>
      </c>
      <c r="D3676" s="51" t="n">
        <v>44517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inlineStr">
        <is>
          <t>97477</t>
        </is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  <c r="V3676" s="51">
        <f>INDEX(Customers!$C$2:$C$805,MATCH(F3676,Customers!$A$2:$A$805,0))</f>
        <v/>
      </c>
      <c r="W3676">
        <f>INDEX(Customers!$D$2:$D$805,MATCH(F3676,Customers!$A$2:$A$805,0))</f>
        <v/>
      </c>
      <c r="X3676">
        <f>YEAR(C3676)</f>
        <v/>
      </c>
      <c r="Y3676">
        <f>X3676-YEAR(V3676)+1</f>
        <v/>
      </c>
    </row>
    <row r="3677">
      <c r="A3677" t="n">
        <v>3676</v>
      </c>
      <c r="B3677" t="inlineStr">
        <is>
          <t>US-2021-151043</t>
        </is>
      </c>
      <c r="C3677" s="51" t="n">
        <v>44514</v>
      </c>
      <c r="D3677" s="51" t="n">
        <v>44520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  <c r="V3677" s="51">
        <f>INDEX(Customers!$C$2:$C$805,MATCH(F3677,Customers!$A$2:$A$805,0))</f>
        <v/>
      </c>
      <c r="W3677">
        <f>INDEX(Customers!$D$2:$D$805,MATCH(F3677,Customers!$A$2:$A$805,0))</f>
        <v/>
      </c>
      <c r="X3677">
        <f>YEAR(C3677)</f>
        <v/>
      </c>
      <c r="Y3677">
        <f>X3677-YEAR(V3677)+1</f>
        <v/>
      </c>
    </row>
    <row r="3678">
      <c r="A3678" t="n">
        <v>3677</v>
      </c>
      <c r="B3678" t="inlineStr">
        <is>
          <t>US-2021-137897</t>
        </is>
      </c>
      <c r="C3678" s="51" t="n">
        <v>44514</v>
      </c>
      <c r="D3678" s="51" t="n">
        <v>44519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inlineStr">
        <is>
          <t>10035</t>
        </is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  <c r="V3678" s="51">
        <f>INDEX(Customers!$C$2:$C$805,MATCH(F3678,Customers!$A$2:$A$805,0))</f>
        <v/>
      </c>
      <c r="W3678">
        <f>INDEX(Customers!$D$2:$D$805,MATCH(F3678,Customers!$A$2:$A$805,0))</f>
        <v/>
      </c>
      <c r="X3678">
        <f>YEAR(C3678)</f>
        <v/>
      </c>
      <c r="Y3678">
        <f>X3678-YEAR(V3678)+1</f>
        <v/>
      </c>
    </row>
    <row r="3679">
      <c r="A3679" t="n">
        <v>3678</v>
      </c>
      <c r="B3679" t="inlineStr">
        <is>
          <t>US-2021-137897</t>
        </is>
      </c>
      <c r="C3679" s="51" t="n">
        <v>44514</v>
      </c>
      <c r="D3679" s="51" t="n">
        <v>44519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inlineStr">
        <is>
          <t>10035</t>
        </is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  <c r="V3679" s="51">
        <f>INDEX(Customers!$C$2:$C$805,MATCH(F3679,Customers!$A$2:$A$805,0))</f>
        <v/>
      </c>
      <c r="W3679">
        <f>INDEX(Customers!$D$2:$D$805,MATCH(F3679,Customers!$A$2:$A$805,0))</f>
        <v/>
      </c>
      <c r="X3679">
        <f>YEAR(C3679)</f>
        <v/>
      </c>
      <c r="Y3679">
        <f>X3679-YEAR(V3679)+1</f>
        <v/>
      </c>
    </row>
    <row r="3680">
      <c r="A3680" t="n">
        <v>3679</v>
      </c>
      <c r="B3680" t="inlineStr">
        <is>
          <t>US-2021-138674</t>
        </is>
      </c>
      <c r="C3680" s="51" t="n">
        <v>44514</v>
      </c>
      <c r="D3680" s="51" t="n">
        <v>44517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inlineStr">
        <is>
          <t>97477</t>
        </is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  <c r="V3680" s="51">
        <f>INDEX(Customers!$C$2:$C$805,MATCH(F3680,Customers!$A$2:$A$805,0))</f>
        <v/>
      </c>
      <c r="W3680">
        <f>INDEX(Customers!$D$2:$D$805,MATCH(F3680,Customers!$A$2:$A$805,0))</f>
        <v/>
      </c>
      <c r="X3680">
        <f>YEAR(C3680)</f>
        <v/>
      </c>
      <c r="Y3680">
        <f>X3680-YEAR(V3680)+1</f>
        <v/>
      </c>
    </row>
    <row r="3681">
      <c r="A3681" t="n">
        <v>3680</v>
      </c>
      <c r="B3681" t="inlineStr">
        <is>
          <t>US-2021-145324</t>
        </is>
      </c>
      <c r="C3681" s="51" t="n">
        <v>44515</v>
      </c>
      <c r="D3681" s="51" t="n">
        <v>44519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inlineStr">
        <is>
          <t>22801</t>
        </is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  <c r="V3681" s="51">
        <f>INDEX(Customers!$C$2:$C$805,MATCH(F3681,Customers!$A$2:$A$805,0))</f>
        <v/>
      </c>
      <c r="W3681">
        <f>INDEX(Customers!$D$2:$D$805,MATCH(F3681,Customers!$A$2:$A$805,0))</f>
        <v/>
      </c>
      <c r="X3681">
        <f>YEAR(C3681)</f>
        <v/>
      </c>
      <c r="Y3681">
        <f>X3681-YEAR(V3681)+1</f>
        <v/>
      </c>
    </row>
    <row r="3682">
      <c r="A3682" t="n">
        <v>3681</v>
      </c>
      <c r="B3682" t="inlineStr">
        <is>
          <t>US-2021-138954</t>
        </is>
      </c>
      <c r="C3682" s="51" t="n">
        <v>44515</v>
      </c>
      <c r="D3682" s="51" t="n">
        <v>44517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10035</t>
        </is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  <c r="V3682" s="51">
        <f>INDEX(Customers!$C$2:$C$805,MATCH(F3682,Customers!$A$2:$A$805,0))</f>
        <v/>
      </c>
      <c r="W3682">
        <f>INDEX(Customers!$D$2:$D$805,MATCH(F3682,Customers!$A$2:$A$805,0))</f>
        <v/>
      </c>
      <c r="X3682">
        <f>YEAR(C3682)</f>
        <v/>
      </c>
      <c r="Y3682">
        <f>X3682-YEAR(V3682)+1</f>
        <v/>
      </c>
    </row>
    <row r="3683">
      <c r="A3683" t="n">
        <v>3682</v>
      </c>
      <c r="B3683" t="inlineStr">
        <is>
          <t>US-2021-129525</t>
        </is>
      </c>
      <c r="C3683" s="51" t="n">
        <v>44515</v>
      </c>
      <c r="D3683" s="51" t="n">
        <v>44520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inlineStr">
        <is>
          <t>43615</t>
        </is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  <c r="V3683" s="51">
        <f>INDEX(Customers!$C$2:$C$805,MATCH(F3683,Customers!$A$2:$A$805,0))</f>
        <v/>
      </c>
      <c r="W3683">
        <f>INDEX(Customers!$D$2:$D$805,MATCH(F3683,Customers!$A$2:$A$805,0))</f>
        <v/>
      </c>
      <c r="X3683">
        <f>YEAR(C3683)</f>
        <v/>
      </c>
      <c r="Y3683">
        <f>X3683-YEAR(V3683)+1</f>
        <v/>
      </c>
    </row>
    <row r="3684">
      <c r="A3684" t="n">
        <v>3683</v>
      </c>
      <c r="B3684" t="inlineStr">
        <is>
          <t>US-2021-138954</t>
        </is>
      </c>
      <c r="C3684" s="51" t="n">
        <v>44515</v>
      </c>
      <c r="D3684" s="51" t="n">
        <v>44517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inlineStr">
        <is>
          <t>10035</t>
        </is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  <c r="V3684" s="51">
        <f>INDEX(Customers!$C$2:$C$805,MATCH(F3684,Customers!$A$2:$A$805,0))</f>
        <v/>
      </c>
      <c r="W3684">
        <f>INDEX(Customers!$D$2:$D$805,MATCH(F3684,Customers!$A$2:$A$805,0))</f>
        <v/>
      </c>
      <c r="X3684">
        <f>YEAR(C3684)</f>
        <v/>
      </c>
      <c r="Y3684">
        <f>X3684-YEAR(V3684)+1</f>
        <v/>
      </c>
    </row>
    <row r="3685">
      <c r="A3685" t="n">
        <v>3684</v>
      </c>
      <c r="B3685" t="inlineStr">
        <is>
          <t>US-2021-113173</t>
        </is>
      </c>
      <c r="C3685" s="51" t="n">
        <v>44515</v>
      </c>
      <c r="D3685" s="51" t="n">
        <v>44517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inlineStr">
        <is>
          <t>60653</t>
        </is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  <c r="V3685" s="51">
        <f>INDEX(Customers!$C$2:$C$805,MATCH(F3685,Customers!$A$2:$A$805,0))</f>
        <v/>
      </c>
      <c r="W3685">
        <f>INDEX(Customers!$D$2:$D$805,MATCH(F3685,Customers!$A$2:$A$805,0))</f>
        <v/>
      </c>
      <c r="X3685">
        <f>YEAR(C3685)</f>
        <v/>
      </c>
      <c r="Y3685">
        <f>X3685-YEAR(V3685)+1</f>
        <v/>
      </c>
    </row>
    <row r="3686">
      <c r="A3686" t="n">
        <v>3685</v>
      </c>
      <c r="B3686" t="inlineStr">
        <is>
          <t>US-2021-113173</t>
        </is>
      </c>
      <c r="C3686" s="51" t="n">
        <v>44515</v>
      </c>
      <c r="D3686" s="51" t="n">
        <v>44517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inlineStr">
        <is>
          <t>60653</t>
        </is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  <c r="V3686" s="51">
        <f>INDEX(Customers!$C$2:$C$805,MATCH(F3686,Customers!$A$2:$A$805,0))</f>
        <v/>
      </c>
      <c r="W3686">
        <f>INDEX(Customers!$D$2:$D$805,MATCH(F3686,Customers!$A$2:$A$805,0))</f>
        <v/>
      </c>
      <c r="X3686">
        <f>YEAR(C3686)</f>
        <v/>
      </c>
      <c r="Y3686">
        <f>X3686-YEAR(V3686)+1</f>
        <v/>
      </c>
    </row>
    <row r="3687">
      <c r="A3687" t="n">
        <v>3686</v>
      </c>
      <c r="B3687" t="inlineStr">
        <is>
          <t>US-2021-138954</t>
        </is>
      </c>
      <c r="C3687" s="51" t="n">
        <v>44515</v>
      </c>
      <c r="D3687" s="51" t="n">
        <v>44517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inlineStr">
        <is>
          <t>10035</t>
        </is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  <c r="V3687" s="51">
        <f>INDEX(Customers!$C$2:$C$805,MATCH(F3687,Customers!$A$2:$A$805,0))</f>
        <v/>
      </c>
      <c r="W3687">
        <f>INDEX(Customers!$D$2:$D$805,MATCH(F3687,Customers!$A$2:$A$805,0))</f>
        <v/>
      </c>
      <c r="X3687">
        <f>YEAR(C3687)</f>
        <v/>
      </c>
      <c r="Y3687">
        <f>X3687-YEAR(V3687)+1</f>
        <v/>
      </c>
    </row>
    <row r="3688">
      <c r="A3688" t="n">
        <v>3687</v>
      </c>
      <c r="B3688" t="inlineStr">
        <is>
          <t>US-2021-113173</t>
        </is>
      </c>
      <c r="C3688" s="51" t="n">
        <v>44515</v>
      </c>
      <c r="D3688" s="51" t="n">
        <v>44517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inlineStr">
        <is>
          <t>60653</t>
        </is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  <c r="V3688" s="51">
        <f>INDEX(Customers!$C$2:$C$805,MATCH(F3688,Customers!$A$2:$A$805,0))</f>
        <v/>
      </c>
      <c r="W3688">
        <f>INDEX(Customers!$D$2:$D$805,MATCH(F3688,Customers!$A$2:$A$805,0))</f>
        <v/>
      </c>
      <c r="X3688">
        <f>YEAR(C3688)</f>
        <v/>
      </c>
      <c r="Y3688">
        <f>X3688-YEAR(V3688)+1</f>
        <v/>
      </c>
    </row>
    <row r="3689">
      <c r="A3689" t="n">
        <v>3688</v>
      </c>
      <c r="B3689" t="inlineStr">
        <is>
          <t>US-2021-135685</t>
        </is>
      </c>
      <c r="C3689" s="51" t="n">
        <v>44516</v>
      </c>
      <c r="D3689" s="51" t="n">
        <v>44518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inlineStr">
        <is>
          <t>53209</t>
        </is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  <c r="V3689" s="51">
        <f>INDEX(Customers!$C$2:$C$805,MATCH(F3689,Customers!$A$2:$A$805,0))</f>
        <v/>
      </c>
      <c r="W3689">
        <f>INDEX(Customers!$D$2:$D$805,MATCH(F3689,Customers!$A$2:$A$805,0))</f>
        <v/>
      </c>
      <c r="X3689">
        <f>YEAR(C3689)</f>
        <v/>
      </c>
      <c r="Y3689">
        <f>X3689-YEAR(V3689)+1</f>
        <v/>
      </c>
    </row>
    <row r="3690">
      <c r="A3690" t="n">
        <v>3689</v>
      </c>
      <c r="B3690" t="inlineStr">
        <is>
          <t>US-2021-145394</t>
        </is>
      </c>
      <c r="C3690" s="51" t="n">
        <v>44516</v>
      </c>
      <c r="D3690" s="51" t="n">
        <v>44520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inlineStr">
        <is>
          <t>60610</t>
        </is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  <c r="V3690" s="51">
        <f>INDEX(Customers!$C$2:$C$805,MATCH(F3690,Customers!$A$2:$A$805,0))</f>
        <v/>
      </c>
      <c r="W3690">
        <f>INDEX(Customers!$D$2:$D$805,MATCH(F3690,Customers!$A$2:$A$805,0))</f>
        <v/>
      </c>
      <c r="X3690">
        <f>YEAR(C3690)</f>
        <v/>
      </c>
      <c r="Y3690">
        <f>X3690-YEAR(V3690)+1</f>
        <v/>
      </c>
    </row>
    <row r="3691">
      <c r="A3691" t="n">
        <v>3690</v>
      </c>
      <c r="B3691" t="inlineStr">
        <is>
          <t>US-2021-150875</t>
        </is>
      </c>
      <c r="C3691" s="51" t="n">
        <v>44516</v>
      </c>
      <c r="D3691" s="51" t="n">
        <v>44520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inlineStr">
        <is>
          <t>83704</t>
        </is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  <c r="V3691" s="51">
        <f>INDEX(Customers!$C$2:$C$805,MATCH(F3691,Customers!$A$2:$A$805,0))</f>
        <v/>
      </c>
      <c r="W3691">
        <f>INDEX(Customers!$D$2:$D$805,MATCH(F3691,Customers!$A$2:$A$805,0))</f>
        <v/>
      </c>
      <c r="X3691">
        <f>YEAR(C3691)</f>
        <v/>
      </c>
      <c r="Y3691">
        <f>X3691-YEAR(V3691)+1</f>
        <v/>
      </c>
    </row>
    <row r="3692">
      <c r="A3692" t="n">
        <v>3691</v>
      </c>
      <c r="B3692" t="inlineStr">
        <is>
          <t>US-2021-135685</t>
        </is>
      </c>
      <c r="C3692" s="51" t="n">
        <v>44516</v>
      </c>
      <c r="D3692" s="51" t="n">
        <v>44518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inlineStr">
        <is>
          <t>53209</t>
        </is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  <c r="V3692" s="51">
        <f>INDEX(Customers!$C$2:$C$805,MATCH(F3692,Customers!$A$2:$A$805,0))</f>
        <v/>
      </c>
      <c r="W3692">
        <f>INDEX(Customers!$D$2:$D$805,MATCH(F3692,Customers!$A$2:$A$805,0))</f>
        <v/>
      </c>
      <c r="X3692">
        <f>YEAR(C3692)</f>
        <v/>
      </c>
      <c r="Y3692">
        <f>X3692-YEAR(V3692)+1</f>
        <v/>
      </c>
    </row>
    <row r="3693">
      <c r="A3693" t="n">
        <v>3692</v>
      </c>
      <c r="B3693" t="inlineStr">
        <is>
          <t>US-2021-135685</t>
        </is>
      </c>
      <c r="C3693" s="51" t="n">
        <v>44516</v>
      </c>
      <c r="D3693" s="51" t="n">
        <v>44518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inlineStr">
        <is>
          <t>53209</t>
        </is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  <c r="V3693" s="51">
        <f>INDEX(Customers!$C$2:$C$805,MATCH(F3693,Customers!$A$2:$A$805,0))</f>
        <v/>
      </c>
      <c r="W3693">
        <f>INDEX(Customers!$D$2:$D$805,MATCH(F3693,Customers!$A$2:$A$805,0))</f>
        <v/>
      </c>
      <c r="X3693">
        <f>YEAR(C3693)</f>
        <v/>
      </c>
      <c r="Y3693">
        <f>X3693-YEAR(V3693)+1</f>
        <v/>
      </c>
    </row>
    <row r="3694">
      <c r="A3694" t="n">
        <v>3693</v>
      </c>
      <c r="B3694" t="inlineStr">
        <is>
          <t>US-2021-164539</t>
        </is>
      </c>
      <c r="C3694" s="51" t="n">
        <v>44516</v>
      </c>
      <c r="D3694" s="51" t="n">
        <v>44522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10011</t>
        </is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  <c r="V3694" s="51">
        <f>INDEX(Customers!$C$2:$C$805,MATCH(F3694,Customers!$A$2:$A$805,0))</f>
        <v/>
      </c>
      <c r="W3694">
        <f>INDEX(Customers!$D$2:$D$805,MATCH(F3694,Customers!$A$2:$A$805,0))</f>
        <v/>
      </c>
      <c r="X3694">
        <f>YEAR(C3694)</f>
        <v/>
      </c>
      <c r="Y3694">
        <f>X3694-YEAR(V3694)+1</f>
        <v/>
      </c>
    </row>
    <row r="3695">
      <c r="A3695" t="n">
        <v>3694</v>
      </c>
      <c r="B3695" t="inlineStr">
        <is>
          <t>US-2021-120446</t>
        </is>
      </c>
      <c r="C3695" s="51" t="n">
        <v>44516</v>
      </c>
      <c r="D3695" s="51" t="n">
        <v>44518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inlineStr">
        <is>
          <t>92105</t>
        </is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  <c r="V3695" s="51">
        <f>INDEX(Customers!$C$2:$C$805,MATCH(F3695,Customers!$A$2:$A$805,0))</f>
        <v/>
      </c>
      <c r="W3695">
        <f>INDEX(Customers!$D$2:$D$805,MATCH(F3695,Customers!$A$2:$A$805,0))</f>
        <v/>
      </c>
      <c r="X3695">
        <f>YEAR(C3695)</f>
        <v/>
      </c>
      <c r="Y3695">
        <f>X3695-YEAR(V3695)+1</f>
        <v/>
      </c>
    </row>
    <row r="3696">
      <c r="A3696" t="n">
        <v>3695</v>
      </c>
      <c r="B3696" t="inlineStr">
        <is>
          <t>US-2021-135685</t>
        </is>
      </c>
      <c r="C3696" s="51" t="n">
        <v>44516</v>
      </c>
      <c r="D3696" s="51" t="n">
        <v>44518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inlineStr">
        <is>
          <t>53209</t>
        </is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  <c r="V3696" s="51">
        <f>INDEX(Customers!$C$2:$C$805,MATCH(F3696,Customers!$A$2:$A$805,0))</f>
        <v/>
      </c>
      <c r="W3696">
        <f>INDEX(Customers!$D$2:$D$805,MATCH(F3696,Customers!$A$2:$A$805,0))</f>
        <v/>
      </c>
      <c r="X3696">
        <f>YEAR(C3696)</f>
        <v/>
      </c>
      <c r="Y3696">
        <f>X3696-YEAR(V3696)+1</f>
        <v/>
      </c>
    </row>
    <row r="3697">
      <c r="A3697" t="n">
        <v>3696</v>
      </c>
      <c r="B3697" t="inlineStr">
        <is>
          <t>US-2021-145394</t>
        </is>
      </c>
      <c r="C3697" s="51" t="n">
        <v>44516</v>
      </c>
      <c r="D3697" s="51" t="n">
        <v>44520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inlineStr">
        <is>
          <t>60610</t>
        </is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  <c r="V3697" s="51">
        <f>INDEX(Customers!$C$2:$C$805,MATCH(F3697,Customers!$A$2:$A$805,0))</f>
        <v/>
      </c>
      <c r="W3697">
        <f>INDEX(Customers!$D$2:$D$805,MATCH(F3697,Customers!$A$2:$A$805,0))</f>
        <v/>
      </c>
      <c r="X3697">
        <f>YEAR(C3697)</f>
        <v/>
      </c>
      <c r="Y3697">
        <f>X3697-YEAR(V3697)+1</f>
        <v/>
      </c>
    </row>
    <row r="3698">
      <c r="A3698" t="n">
        <v>3697</v>
      </c>
      <c r="B3698" t="inlineStr">
        <is>
          <t>US-2021-135685</t>
        </is>
      </c>
      <c r="C3698" s="51" t="n">
        <v>44516</v>
      </c>
      <c r="D3698" s="51" t="n">
        <v>44518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inlineStr">
        <is>
          <t>53209</t>
        </is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  <c r="V3698" s="51">
        <f>INDEX(Customers!$C$2:$C$805,MATCH(F3698,Customers!$A$2:$A$805,0))</f>
        <v/>
      </c>
      <c r="W3698">
        <f>INDEX(Customers!$D$2:$D$805,MATCH(F3698,Customers!$A$2:$A$805,0))</f>
        <v/>
      </c>
      <c r="X3698">
        <f>YEAR(C3698)</f>
        <v/>
      </c>
      <c r="Y3698">
        <f>X3698-YEAR(V3698)+1</f>
        <v/>
      </c>
    </row>
    <row r="3699">
      <c r="A3699" t="n">
        <v>3698</v>
      </c>
      <c r="B3699" t="inlineStr">
        <is>
          <t>US-2021-145394</t>
        </is>
      </c>
      <c r="C3699" s="51" t="n">
        <v>44516</v>
      </c>
      <c r="D3699" s="51" t="n">
        <v>44520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inlineStr">
        <is>
          <t>60610</t>
        </is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  <c r="V3699" s="51">
        <f>INDEX(Customers!$C$2:$C$805,MATCH(F3699,Customers!$A$2:$A$805,0))</f>
        <v/>
      </c>
      <c r="W3699">
        <f>INDEX(Customers!$D$2:$D$805,MATCH(F3699,Customers!$A$2:$A$805,0))</f>
        <v/>
      </c>
      <c r="X3699">
        <f>YEAR(C3699)</f>
        <v/>
      </c>
      <c r="Y3699">
        <f>X3699-YEAR(V3699)+1</f>
        <v/>
      </c>
    </row>
    <row r="3700">
      <c r="A3700" t="n">
        <v>3699</v>
      </c>
      <c r="B3700" t="inlineStr">
        <is>
          <t>US-2021-150875</t>
        </is>
      </c>
      <c r="C3700" s="51" t="n">
        <v>44516</v>
      </c>
      <c r="D3700" s="51" t="n">
        <v>44520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inlineStr">
        <is>
          <t>83704</t>
        </is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  <c r="V3700" s="51">
        <f>INDEX(Customers!$C$2:$C$805,MATCH(F3700,Customers!$A$2:$A$805,0))</f>
        <v/>
      </c>
      <c r="W3700">
        <f>INDEX(Customers!$D$2:$D$805,MATCH(F3700,Customers!$A$2:$A$805,0))</f>
        <v/>
      </c>
      <c r="X3700">
        <f>YEAR(C3700)</f>
        <v/>
      </c>
      <c r="Y3700">
        <f>X3700-YEAR(V3700)+1</f>
        <v/>
      </c>
    </row>
    <row r="3701">
      <c r="A3701" t="n">
        <v>3700</v>
      </c>
      <c r="B3701" t="inlineStr">
        <is>
          <t>US-2021-126725</t>
        </is>
      </c>
      <c r="C3701" s="51" t="n">
        <v>44517</v>
      </c>
      <c r="D3701" s="51" t="n">
        <v>44521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92105</t>
        </is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  <c r="V3701" s="51">
        <f>INDEX(Customers!$C$2:$C$805,MATCH(F3701,Customers!$A$2:$A$805,0))</f>
        <v/>
      </c>
      <c r="W3701">
        <f>INDEX(Customers!$D$2:$D$805,MATCH(F3701,Customers!$A$2:$A$805,0))</f>
        <v/>
      </c>
      <c r="X3701">
        <f>YEAR(C3701)</f>
        <v/>
      </c>
      <c r="Y3701">
        <f>X3701-YEAR(V3701)+1</f>
        <v/>
      </c>
    </row>
    <row r="3702">
      <c r="A3702" t="n">
        <v>3701</v>
      </c>
      <c r="B3702" t="inlineStr">
        <is>
          <t>US-2021-110863</t>
        </is>
      </c>
      <c r="C3702" s="51" t="n">
        <v>44517</v>
      </c>
      <c r="D3702" s="51" t="n">
        <v>44524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inlineStr">
        <is>
          <t>73120</t>
        </is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  <c r="V3702" s="51">
        <f>INDEX(Customers!$C$2:$C$805,MATCH(F3702,Customers!$A$2:$A$805,0))</f>
        <v/>
      </c>
      <c r="W3702">
        <f>INDEX(Customers!$D$2:$D$805,MATCH(F3702,Customers!$A$2:$A$805,0))</f>
        <v/>
      </c>
      <c r="X3702">
        <f>YEAR(C3702)</f>
        <v/>
      </c>
      <c r="Y3702">
        <f>X3702-YEAR(V3702)+1</f>
        <v/>
      </c>
    </row>
    <row r="3703">
      <c r="A3703" t="n">
        <v>3702</v>
      </c>
      <c r="B3703" t="inlineStr">
        <is>
          <t>US-2021-126725</t>
        </is>
      </c>
      <c r="C3703" s="51" t="n">
        <v>44517</v>
      </c>
      <c r="D3703" s="51" t="n">
        <v>44521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inlineStr">
        <is>
          <t>92105</t>
        </is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  <c r="V3703" s="51">
        <f>INDEX(Customers!$C$2:$C$805,MATCH(F3703,Customers!$A$2:$A$805,0))</f>
        <v/>
      </c>
      <c r="W3703">
        <f>INDEX(Customers!$D$2:$D$805,MATCH(F3703,Customers!$A$2:$A$805,0))</f>
        <v/>
      </c>
      <c r="X3703">
        <f>YEAR(C3703)</f>
        <v/>
      </c>
      <c r="Y3703">
        <f>X3703-YEAR(V3703)+1</f>
        <v/>
      </c>
    </row>
    <row r="3704">
      <c r="A3704" t="n">
        <v>3703</v>
      </c>
      <c r="B3704" t="inlineStr">
        <is>
          <t>US-2021-126725</t>
        </is>
      </c>
      <c r="C3704" s="51" t="n">
        <v>44517</v>
      </c>
      <c r="D3704" s="51" t="n">
        <v>44521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inlineStr">
        <is>
          <t>92105</t>
        </is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  <c r="V3704" s="51">
        <f>INDEX(Customers!$C$2:$C$805,MATCH(F3704,Customers!$A$2:$A$805,0))</f>
        <v/>
      </c>
      <c r="W3704">
        <f>INDEX(Customers!$D$2:$D$805,MATCH(F3704,Customers!$A$2:$A$805,0))</f>
        <v/>
      </c>
      <c r="X3704">
        <f>YEAR(C3704)</f>
        <v/>
      </c>
      <c r="Y3704">
        <f>X3704-YEAR(V3704)+1</f>
        <v/>
      </c>
    </row>
    <row r="3705">
      <c r="A3705" t="n">
        <v>3704</v>
      </c>
      <c r="B3705" t="inlineStr">
        <is>
          <t>US-2021-110863</t>
        </is>
      </c>
      <c r="C3705" s="51" t="n">
        <v>44517</v>
      </c>
      <c r="D3705" s="51" t="n">
        <v>44524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inlineStr">
        <is>
          <t>73120</t>
        </is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  <c r="V3705" s="51">
        <f>INDEX(Customers!$C$2:$C$805,MATCH(F3705,Customers!$A$2:$A$805,0))</f>
        <v/>
      </c>
      <c r="W3705">
        <f>INDEX(Customers!$D$2:$D$805,MATCH(F3705,Customers!$A$2:$A$805,0))</f>
        <v/>
      </c>
      <c r="X3705">
        <f>YEAR(C3705)</f>
        <v/>
      </c>
      <c r="Y3705">
        <f>X3705-YEAR(V3705)+1</f>
        <v/>
      </c>
    </row>
    <row r="3706">
      <c r="A3706" t="n">
        <v>3705</v>
      </c>
      <c r="B3706" t="inlineStr">
        <is>
          <t>US-2021-126725</t>
        </is>
      </c>
      <c r="C3706" s="51" t="n">
        <v>44517</v>
      </c>
      <c r="D3706" s="51" t="n">
        <v>44521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inlineStr">
        <is>
          <t>92105</t>
        </is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  <c r="V3706" s="51">
        <f>INDEX(Customers!$C$2:$C$805,MATCH(F3706,Customers!$A$2:$A$805,0))</f>
        <v/>
      </c>
      <c r="W3706">
        <f>INDEX(Customers!$D$2:$D$805,MATCH(F3706,Customers!$A$2:$A$805,0))</f>
        <v/>
      </c>
      <c r="X3706">
        <f>YEAR(C3706)</f>
        <v/>
      </c>
      <c r="Y3706">
        <f>X3706-YEAR(V3706)+1</f>
        <v/>
      </c>
    </row>
    <row r="3707">
      <c r="A3707" t="n">
        <v>3706</v>
      </c>
      <c r="B3707" t="inlineStr">
        <is>
          <t>US-2021-126725</t>
        </is>
      </c>
      <c r="C3707" s="51" t="n">
        <v>44517</v>
      </c>
      <c r="D3707" s="51" t="n">
        <v>44521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inlineStr">
        <is>
          <t>92105</t>
        </is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  <c r="V3707" s="51">
        <f>INDEX(Customers!$C$2:$C$805,MATCH(F3707,Customers!$A$2:$A$805,0))</f>
        <v/>
      </c>
      <c r="W3707">
        <f>INDEX(Customers!$D$2:$D$805,MATCH(F3707,Customers!$A$2:$A$805,0))</f>
        <v/>
      </c>
      <c r="X3707">
        <f>YEAR(C3707)</f>
        <v/>
      </c>
      <c r="Y3707">
        <f>X3707-YEAR(V3707)+1</f>
        <v/>
      </c>
    </row>
    <row r="3708">
      <c r="A3708" t="n">
        <v>3707</v>
      </c>
      <c r="B3708" t="inlineStr">
        <is>
          <t>US-2021-126725</t>
        </is>
      </c>
      <c r="C3708" s="51" t="n">
        <v>44517</v>
      </c>
      <c r="D3708" s="51" t="n">
        <v>44521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inlineStr">
        <is>
          <t>92105</t>
        </is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  <c r="V3708" s="51">
        <f>INDEX(Customers!$C$2:$C$805,MATCH(F3708,Customers!$A$2:$A$805,0))</f>
        <v/>
      </c>
      <c r="W3708">
        <f>INDEX(Customers!$D$2:$D$805,MATCH(F3708,Customers!$A$2:$A$805,0))</f>
        <v/>
      </c>
      <c r="X3708">
        <f>YEAR(C3708)</f>
        <v/>
      </c>
      <c r="Y3708">
        <f>X3708-YEAR(V3708)+1</f>
        <v/>
      </c>
    </row>
    <row r="3709">
      <c r="A3709" t="n">
        <v>3708</v>
      </c>
      <c r="B3709" t="inlineStr">
        <is>
          <t>US-2021-110863</t>
        </is>
      </c>
      <c r="C3709" s="51" t="n">
        <v>44517</v>
      </c>
      <c r="D3709" s="51" t="n">
        <v>44524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inlineStr">
        <is>
          <t>73120</t>
        </is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  <c r="V3709" s="51">
        <f>INDEX(Customers!$C$2:$C$805,MATCH(F3709,Customers!$A$2:$A$805,0))</f>
        <v/>
      </c>
      <c r="W3709">
        <f>INDEX(Customers!$D$2:$D$805,MATCH(F3709,Customers!$A$2:$A$805,0))</f>
        <v/>
      </c>
      <c r="X3709">
        <f>YEAR(C3709)</f>
        <v/>
      </c>
      <c r="Y3709">
        <f>X3709-YEAR(V3709)+1</f>
        <v/>
      </c>
    </row>
    <row r="3710">
      <c r="A3710" t="n">
        <v>3709</v>
      </c>
      <c r="B3710" t="inlineStr">
        <is>
          <t>US-2021-163090</t>
        </is>
      </c>
      <c r="C3710" s="51" t="n">
        <v>44517</v>
      </c>
      <c r="D3710" s="51" t="n">
        <v>44521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inlineStr">
        <is>
          <t>60610</t>
        </is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  <c r="V3710" s="51">
        <f>INDEX(Customers!$C$2:$C$805,MATCH(F3710,Customers!$A$2:$A$805,0))</f>
        <v/>
      </c>
      <c r="W3710">
        <f>INDEX(Customers!$D$2:$D$805,MATCH(F3710,Customers!$A$2:$A$805,0))</f>
        <v/>
      </c>
      <c r="X3710">
        <f>YEAR(C3710)</f>
        <v/>
      </c>
      <c r="Y3710">
        <f>X3710-YEAR(V3710)+1</f>
        <v/>
      </c>
    </row>
    <row r="3711">
      <c r="A3711" t="n">
        <v>3710</v>
      </c>
      <c r="B3711" t="inlineStr">
        <is>
          <t>US-2021-126725</t>
        </is>
      </c>
      <c r="C3711" s="51" t="n">
        <v>44517</v>
      </c>
      <c r="D3711" s="51" t="n">
        <v>44521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inlineStr">
        <is>
          <t>92105</t>
        </is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  <c r="V3711" s="51">
        <f>INDEX(Customers!$C$2:$C$805,MATCH(F3711,Customers!$A$2:$A$805,0))</f>
        <v/>
      </c>
      <c r="W3711">
        <f>INDEX(Customers!$D$2:$D$805,MATCH(F3711,Customers!$A$2:$A$805,0))</f>
        <v/>
      </c>
      <c r="X3711">
        <f>YEAR(C3711)</f>
        <v/>
      </c>
      <c r="Y3711">
        <f>X3711-YEAR(V3711)+1</f>
        <v/>
      </c>
    </row>
    <row r="3712">
      <c r="A3712" t="n">
        <v>3711</v>
      </c>
      <c r="B3712" t="inlineStr">
        <is>
          <t>US-2021-151680</t>
        </is>
      </c>
      <c r="C3712" s="51" t="n">
        <v>44519</v>
      </c>
      <c r="D3712" s="51" t="n">
        <v>44521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inlineStr">
        <is>
          <t>98115</t>
        </is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  <c r="V3712" s="51">
        <f>INDEX(Customers!$C$2:$C$805,MATCH(F3712,Customers!$A$2:$A$805,0))</f>
        <v/>
      </c>
      <c r="W3712">
        <f>INDEX(Customers!$D$2:$D$805,MATCH(F3712,Customers!$A$2:$A$805,0))</f>
        <v/>
      </c>
      <c r="X3712">
        <f>YEAR(C3712)</f>
        <v/>
      </c>
      <c r="Y3712">
        <f>X3712-YEAR(V3712)+1</f>
        <v/>
      </c>
    </row>
    <row r="3713">
      <c r="A3713" t="n">
        <v>3712</v>
      </c>
      <c r="B3713" t="inlineStr">
        <is>
          <t>US-2021-166800</t>
        </is>
      </c>
      <c r="C3713" s="51" t="n">
        <v>44519</v>
      </c>
      <c r="D3713" s="51" t="n">
        <v>44526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inlineStr">
        <is>
          <t>89115</t>
        </is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  <c r="V3713" s="51">
        <f>INDEX(Customers!$C$2:$C$805,MATCH(F3713,Customers!$A$2:$A$805,0))</f>
        <v/>
      </c>
      <c r="W3713">
        <f>INDEX(Customers!$D$2:$D$805,MATCH(F3713,Customers!$A$2:$A$805,0))</f>
        <v/>
      </c>
      <c r="X3713">
        <f>YEAR(C3713)</f>
        <v/>
      </c>
      <c r="Y3713">
        <f>X3713-YEAR(V3713)+1</f>
        <v/>
      </c>
    </row>
    <row r="3714">
      <c r="A3714" t="n">
        <v>3713</v>
      </c>
      <c r="B3714" t="inlineStr">
        <is>
          <t>US-2021-145814</t>
        </is>
      </c>
      <c r="C3714" s="51" t="n">
        <v>44519</v>
      </c>
      <c r="D3714" s="51" t="n">
        <v>44524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10035</t>
        </is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  <c r="V3714" s="51">
        <f>INDEX(Customers!$C$2:$C$805,MATCH(F3714,Customers!$A$2:$A$805,0))</f>
        <v/>
      </c>
      <c r="W3714">
        <f>INDEX(Customers!$D$2:$D$805,MATCH(F3714,Customers!$A$2:$A$805,0))</f>
        <v/>
      </c>
      <c r="X3714">
        <f>YEAR(C3714)</f>
        <v/>
      </c>
      <c r="Y3714">
        <f>X3714-YEAR(V3714)+1</f>
        <v/>
      </c>
    </row>
    <row r="3715">
      <c r="A3715" t="n">
        <v>3714</v>
      </c>
      <c r="B3715" t="inlineStr">
        <is>
          <t>US-2021-145814</t>
        </is>
      </c>
      <c r="C3715" s="51" t="n">
        <v>44519</v>
      </c>
      <c r="D3715" s="51" t="n">
        <v>44524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10035</t>
        </is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  <c r="V3715" s="51">
        <f>INDEX(Customers!$C$2:$C$805,MATCH(F3715,Customers!$A$2:$A$805,0))</f>
        <v/>
      </c>
      <c r="W3715">
        <f>INDEX(Customers!$D$2:$D$805,MATCH(F3715,Customers!$A$2:$A$805,0))</f>
        <v/>
      </c>
      <c r="X3715">
        <f>YEAR(C3715)</f>
        <v/>
      </c>
      <c r="Y3715">
        <f>X3715-YEAR(V3715)+1</f>
        <v/>
      </c>
    </row>
    <row r="3716">
      <c r="A3716" t="n">
        <v>3715</v>
      </c>
      <c r="B3716" t="inlineStr">
        <is>
          <t>US-2021-163965</t>
        </is>
      </c>
      <c r="C3716" s="51" t="n">
        <v>44520</v>
      </c>
      <c r="D3716" s="51" t="n">
        <v>44527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33180</t>
        </is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  <c r="V3716" s="51">
        <f>INDEX(Customers!$C$2:$C$805,MATCH(F3716,Customers!$A$2:$A$805,0))</f>
        <v/>
      </c>
      <c r="W3716">
        <f>INDEX(Customers!$D$2:$D$805,MATCH(F3716,Customers!$A$2:$A$805,0))</f>
        <v/>
      </c>
      <c r="X3716">
        <f>YEAR(C3716)</f>
        <v/>
      </c>
      <c r="Y3716">
        <f>X3716-YEAR(V3716)+1</f>
        <v/>
      </c>
    </row>
    <row r="3717">
      <c r="A3717" t="n">
        <v>3716</v>
      </c>
      <c r="B3717" t="inlineStr">
        <is>
          <t>US-2021-100454</t>
        </is>
      </c>
      <c r="C3717" s="51" t="n">
        <v>44520</v>
      </c>
      <c r="D3717" s="51" t="n">
        <v>44525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inlineStr">
        <is>
          <t>10035</t>
        </is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  <c r="V3717" s="51">
        <f>INDEX(Customers!$C$2:$C$805,MATCH(F3717,Customers!$A$2:$A$805,0))</f>
        <v/>
      </c>
      <c r="W3717">
        <f>INDEX(Customers!$D$2:$D$805,MATCH(F3717,Customers!$A$2:$A$805,0))</f>
        <v/>
      </c>
      <c r="X3717">
        <f>YEAR(C3717)</f>
        <v/>
      </c>
      <c r="Y3717">
        <f>X3717-YEAR(V3717)+1</f>
        <v/>
      </c>
    </row>
    <row r="3718">
      <c r="A3718" t="n">
        <v>3717</v>
      </c>
      <c r="B3718" t="inlineStr">
        <is>
          <t>US-2021-165743</t>
        </is>
      </c>
      <c r="C3718" s="51" t="n">
        <v>44520</v>
      </c>
      <c r="D3718" s="51" t="n">
        <v>44523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inlineStr">
        <is>
          <t>80013</t>
        </is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  <c r="V3718" s="51">
        <f>INDEX(Customers!$C$2:$C$805,MATCH(F3718,Customers!$A$2:$A$805,0))</f>
        <v/>
      </c>
      <c r="W3718">
        <f>INDEX(Customers!$D$2:$D$805,MATCH(F3718,Customers!$A$2:$A$805,0))</f>
        <v/>
      </c>
      <c r="X3718">
        <f>YEAR(C3718)</f>
        <v/>
      </c>
      <c r="Y3718">
        <f>X3718-YEAR(V3718)+1</f>
        <v/>
      </c>
    </row>
    <row r="3719">
      <c r="A3719" t="n">
        <v>3718</v>
      </c>
      <c r="B3719" t="inlineStr">
        <is>
          <t>US-2021-124058</t>
        </is>
      </c>
      <c r="C3719" s="51" t="n">
        <v>44520</v>
      </c>
      <c r="D3719" s="51" t="n">
        <v>44524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inlineStr">
        <is>
          <t>94601</t>
        </is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  <c r="V3719" s="51">
        <f>INDEX(Customers!$C$2:$C$805,MATCH(F3719,Customers!$A$2:$A$805,0))</f>
        <v/>
      </c>
      <c r="W3719">
        <f>INDEX(Customers!$D$2:$D$805,MATCH(F3719,Customers!$A$2:$A$805,0))</f>
        <v/>
      </c>
      <c r="X3719">
        <f>YEAR(C3719)</f>
        <v/>
      </c>
      <c r="Y3719">
        <f>X3719-YEAR(V3719)+1</f>
        <v/>
      </c>
    </row>
    <row r="3720">
      <c r="A3720" t="n">
        <v>3719</v>
      </c>
      <c r="B3720" t="inlineStr">
        <is>
          <t>US-2021-110891</t>
        </is>
      </c>
      <c r="C3720" s="51" t="n">
        <v>44520</v>
      </c>
      <c r="D3720" s="51" t="n">
        <v>44524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inlineStr">
        <is>
          <t>19140</t>
        </is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  <c r="V3720" s="51">
        <f>INDEX(Customers!$C$2:$C$805,MATCH(F3720,Customers!$A$2:$A$805,0))</f>
        <v/>
      </c>
      <c r="W3720">
        <f>INDEX(Customers!$D$2:$D$805,MATCH(F3720,Customers!$A$2:$A$805,0))</f>
        <v/>
      </c>
      <c r="X3720">
        <f>YEAR(C3720)</f>
        <v/>
      </c>
      <c r="Y3720">
        <f>X3720-YEAR(V3720)+1</f>
        <v/>
      </c>
    </row>
    <row r="3721">
      <c r="A3721" t="n">
        <v>3720</v>
      </c>
      <c r="B3721" t="inlineStr">
        <is>
          <t>US-2021-158589</t>
        </is>
      </c>
      <c r="C3721" s="51" t="n">
        <v>44520</v>
      </c>
      <c r="D3721" s="51" t="n">
        <v>44524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inlineStr">
        <is>
          <t>94109</t>
        </is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  <c r="V3721" s="51">
        <f>INDEX(Customers!$C$2:$C$805,MATCH(F3721,Customers!$A$2:$A$805,0))</f>
        <v/>
      </c>
      <c r="W3721">
        <f>INDEX(Customers!$D$2:$D$805,MATCH(F3721,Customers!$A$2:$A$805,0))</f>
        <v/>
      </c>
      <c r="X3721">
        <f>YEAR(C3721)</f>
        <v/>
      </c>
      <c r="Y3721">
        <f>X3721-YEAR(V3721)+1</f>
        <v/>
      </c>
    </row>
    <row r="3722">
      <c r="A3722" t="n">
        <v>3721</v>
      </c>
      <c r="B3722" t="inlineStr">
        <is>
          <t>US-2021-112305</t>
        </is>
      </c>
      <c r="C3722" s="51" t="n">
        <v>44520</v>
      </c>
      <c r="D3722" s="51" t="n">
        <v>44525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inlineStr">
        <is>
          <t>98105</t>
        </is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  <c r="V3722" s="51">
        <f>INDEX(Customers!$C$2:$C$805,MATCH(F3722,Customers!$A$2:$A$805,0))</f>
        <v/>
      </c>
      <c r="W3722">
        <f>INDEX(Customers!$D$2:$D$805,MATCH(F3722,Customers!$A$2:$A$805,0))</f>
        <v/>
      </c>
      <c r="X3722">
        <f>YEAR(C3722)</f>
        <v/>
      </c>
      <c r="Y3722">
        <f>X3722-YEAR(V3722)+1</f>
        <v/>
      </c>
    </row>
    <row r="3723">
      <c r="A3723" t="n">
        <v>3722</v>
      </c>
      <c r="B3723" t="inlineStr">
        <is>
          <t>US-2021-116484</t>
        </is>
      </c>
      <c r="C3723" s="51" t="n">
        <v>44520</v>
      </c>
      <c r="D3723" s="51" t="n">
        <v>44526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inlineStr">
        <is>
          <t>43302</t>
        </is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  <c r="V3723" s="51">
        <f>INDEX(Customers!$C$2:$C$805,MATCH(F3723,Customers!$A$2:$A$805,0))</f>
        <v/>
      </c>
      <c r="W3723">
        <f>INDEX(Customers!$D$2:$D$805,MATCH(F3723,Customers!$A$2:$A$805,0))</f>
        <v/>
      </c>
      <c r="X3723">
        <f>YEAR(C3723)</f>
        <v/>
      </c>
      <c r="Y3723">
        <f>X3723-YEAR(V3723)+1</f>
        <v/>
      </c>
    </row>
    <row r="3724">
      <c r="A3724" t="n">
        <v>3723</v>
      </c>
      <c r="B3724" t="inlineStr">
        <is>
          <t>US-2021-112305</t>
        </is>
      </c>
      <c r="C3724" s="51" t="n">
        <v>44520</v>
      </c>
      <c r="D3724" s="51" t="n">
        <v>44525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inlineStr">
        <is>
          <t>98105</t>
        </is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  <c r="V3724" s="51">
        <f>INDEX(Customers!$C$2:$C$805,MATCH(F3724,Customers!$A$2:$A$805,0))</f>
        <v/>
      </c>
      <c r="W3724">
        <f>INDEX(Customers!$D$2:$D$805,MATCH(F3724,Customers!$A$2:$A$805,0))</f>
        <v/>
      </c>
      <c r="X3724">
        <f>YEAR(C3724)</f>
        <v/>
      </c>
      <c r="Y3724">
        <f>X3724-YEAR(V3724)+1</f>
        <v/>
      </c>
    </row>
    <row r="3725">
      <c r="A3725" t="n">
        <v>3724</v>
      </c>
      <c r="B3725" t="inlineStr">
        <is>
          <t>US-2021-100454</t>
        </is>
      </c>
      <c r="C3725" s="51" t="n">
        <v>44520</v>
      </c>
      <c r="D3725" s="51" t="n">
        <v>44525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inlineStr">
        <is>
          <t>10035</t>
        </is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  <c r="V3725" s="51">
        <f>INDEX(Customers!$C$2:$C$805,MATCH(F3725,Customers!$A$2:$A$805,0))</f>
        <v/>
      </c>
      <c r="W3725">
        <f>INDEX(Customers!$D$2:$D$805,MATCH(F3725,Customers!$A$2:$A$805,0))</f>
        <v/>
      </c>
      <c r="X3725">
        <f>YEAR(C3725)</f>
        <v/>
      </c>
      <c r="Y3725">
        <f>X3725-YEAR(V3725)+1</f>
        <v/>
      </c>
    </row>
    <row r="3726">
      <c r="A3726" t="n">
        <v>3725</v>
      </c>
      <c r="B3726" t="inlineStr">
        <is>
          <t>US-2021-144652</t>
        </is>
      </c>
      <c r="C3726" s="51" t="n">
        <v>44520</v>
      </c>
      <c r="D3726" s="51" t="n">
        <v>44526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inlineStr">
        <is>
          <t>90008</t>
        </is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  <c r="V3726" s="51">
        <f>INDEX(Customers!$C$2:$C$805,MATCH(F3726,Customers!$A$2:$A$805,0))</f>
        <v/>
      </c>
      <c r="W3726">
        <f>INDEX(Customers!$D$2:$D$805,MATCH(F3726,Customers!$A$2:$A$805,0))</f>
        <v/>
      </c>
      <c r="X3726">
        <f>YEAR(C3726)</f>
        <v/>
      </c>
      <c r="Y3726">
        <f>X3726-YEAR(V3726)+1</f>
        <v/>
      </c>
    </row>
    <row r="3727">
      <c r="A3727" t="n">
        <v>3726</v>
      </c>
      <c r="B3727" t="inlineStr">
        <is>
          <t>US-2021-100454</t>
        </is>
      </c>
      <c r="C3727" s="51" t="n">
        <v>44520</v>
      </c>
      <c r="D3727" s="51" t="n">
        <v>44525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inlineStr">
        <is>
          <t>10035</t>
        </is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  <c r="V3727" s="51">
        <f>INDEX(Customers!$C$2:$C$805,MATCH(F3727,Customers!$A$2:$A$805,0))</f>
        <v/>
      </c>
      <c r="W3727">
        <f>INDEX(Customers!$D$2:$D$805,MATCH(F3727,Customers!$A$2:$A$805,0))</f>
        <v/>
      </c>
      <c r="X3727">
        <f>YEAR(C3727)</f>
        <v/>
      </c>
      <c r="Y3727">
        <f>X3727-YEAR(V3727)+1</f>
        <v/>
      </c>
    </row>
    <row r="3728">
      <c r="A3728" t="n">
        <v>3727</v>
      </c>
      <c r="B3728" t="inlineStr">
        <is>
          <t>US-2021-165743</t>
        </is>
      </c>
      <c r="C3728" s="51" t="n">
        <v>44520</v>
      </c>
      <c r="D3728" s="51" t="n">
        <v>44523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inlineStr">
        <is>
          <t>80013</t>
        </is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  <c r="V3728" s="51">
        <f>INDEX(Customers!$C$2:$C$805,MATCH(F3728,Customers!$A$2:$A$805,0))</f>
        <v/>
      </c>
      <c r="W3728">
        <f>INDEX(Customers!$D$2:$D$805,MATCH(F3728,Customers!$A$2:$A$805,0))</f>
        <v/>
      </c>
      <c r="X3728">
        <f>YEAR(C3728)</f>
        <v/>
      </c>
      <c r="Y3728">
        <f>X3728-YEAR(V3728)+1</f>
        <v/>
      </c>
    </row>
    <row r="3729">
      <c r="A3729" t="n">
        <v>3728</v>
      </c>
      <c r="B3729" t="inlineStr">
        <is>
          <t>US-2021-165743</t>
        </is>
      </c>
      <c r="C3729" s="51" t="n">
        <v>44520</v>
      </c>
      <c r="D3729" s="51" t="n">
        <v>44523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inlineStr">
        <is>
          <t>80013</t>
        </is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  <c r="V3729" s="51">
        <f>INDEX(Customers!$C$2:$C$805,MATCH(F3729,Customers!$A$2:$A$805,0))</f>
        <v/>
      </c>
      <c r="W3729">
        <f>INDEX(Customers!$D$2:$D$805,MATCH(F3729,Customers!$A$2:$A$805,0))</f>
        <v/>
      </c>
      <c r="X3729">
        <f>YEAR(C3729)</f>
        <v/>
      </c>
      <c r="Y3729">
        <f>X3729-YEAR(V3729)+1</f>
        <v/>
      </c>
    </row>
    <row r="3730">
      <c r="A3730" t="n">
        <v>3729</v>
      </c>
      <c r="B3730" t="inlineStr">
        <is>
          <t>US-2021-136420</t>
        </is>
      </c>
      <c r="C3730" s="51" t="n">
        <v>44520</v>
      </c>
      <c r="D3730" s="51" t="n">
        <v>44521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inlineStr">
        <is>
          <t>92024</t>
        </is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  <c r="V3730" s="51">
        <f>INDEX(Customers!$C$2:$C$805,MATCH(F3730,Customers!$A$2:$A$805,0))</f>
        <v/>
      </c>
      <c r="W3730">
        <f>INDEX(Customers!$D$2:$D$805,MATCH(F3730,Customers!$A$2:$A$805,0))</f>
        <v/>
      </c>
      <c r="X3730">
        <f>YEAR(C3730)</f>
        <v/>
      </c>
      <c r="Y3730">
        <f>X3730-YEAR(V3730)+1</f>
        <v/>
      </c>
    </row>
    <row r="3731">
      <c r="A3731" t="n">
        <v>3730</v>
      </c>
      <c r="B3731" t="inlineStr">
        <is>
          <t>US-2021-146465</t>
        </is>
      </c>
      <c r="C3731" s="51" t="n">
        <v>44520</v>
      </c>
      <c r="D3731" s="51" t="n">
        <v>44524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inlineStr">
        <is>
          <t>94122</t>
        </is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  <c r="V3731" s="51">
        <f>INDEX(Customers!$C$2:$C$805,MATCH(F3731,Customers!$A$2:$A$805,0))</f>
        <v/>
      </c>
      <c r="W3731">
        <f>INDEX(Customers!$D$2:$D$805,MATCH(F3731,Customers!$A$2:$A$805,0))</f>
        <v/>
      </c>
      <c r="X3731">
        <f>YEAR(C3731)</f>
        <v/>
      </c>
      <c r="Y3731">
        <f>X3731-YEAR(V3731)+1</f>
        <v/>
      </c>
    </row>
    <row r="3732">
      <c r="A3732" t="n">
        <v>3731</v>
      </c>
      <c r="B3732" t="inlineStr">
        <is>
          <t>US-2021-163965</t>
        </is>
      </c>
      <c r="C3732" s="51" t="n">
        <v>44520</v>
      </c>
      <c r="D3732" s="51" t="n">
        <v>44527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inlineStr">
        <is>
          <t>33180</t>
        </is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  <c r="V3732" s="51">
        <f>INDEX(Customers!$C$2:$C$805,MATCH(F3732,Customers!$A$2:$A$805,0))</f>
        <v/>
      </c>
      <c r="W3732">
        <f>INDEX(Customers!$D$2:$D$805,MATCH(F3732,Customers!$A$2:$A$805,0))</f>
        <v/>
      </c>
      <c r="X3732">
        <f>YEAR(C3732)</f>
        <v/>
      </c>
      <c r="Y3732">
        <f>X3732-YEAR(V3732)+1</f>
        <v/>
      </c>
    </row>
    <row r="3733">
      <c r="A3733" t="n">
        <v>3732</v>
      </c>
      <c r="B3733" t="inlineStr">
        <is>
          <t>US-2021-163965</t>
        </is>
      </c>
      <c r="C3733" s="51" t="n">
        <v>44520</v>
      </c>
      <c r="D3733" s="51" t="n">
        <v>44527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inlineStr">
        <is>
          <t>33180</t>
        </is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  <c r="V3733" s="51">
        <f>INDEX(Customers!$C$2:$C$805,MATCH(F3733,Customers!$A$2:$A$805,0))</f>
        <v/>
      </c>
      <c r="W3733">
        <f>INDEX(Customers!$D$2:$D$805,MATCH(F3733,Customers!$A$2:$A$805,0))</f>
        <v/>
      </c>
      <c r="X3733">
        <f>YEAR(C3733)</f>
        <v/>
      </c>
      <c r="Y3733">
        <f>X3733-YEAR(V3733)+1</f>
        <v/>
      </c>
    </row>
    <row r="3734">
      <c r="A3734" t="n">
        <v>3733</v>
      </c>
      <c r="B3734" t="inlineStr">
        <is>
          <t>US-2021-136420</t>
        </is>
      </c>
      <c r="C3734" s="51" t="n">
        <v>44520</v>
      </c>
      <c r="D3734" s="51" t="n">
        <v>44521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92024</t>
        </is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  <c r="V3734" s="51">
        <f>INDEX(Customers!$C$2:$C$805,MATCH(F3734,Customers!$A$2:$A$805,0))</f>
        <v/>
      </c>
      <c r="W3734">
        <f>INDEX(Customers!$D$2:$D$805,MATCH(F3734,Customers!$A$2:$A$805,0))</f>
        <v/>
      </c>
      <c r="X3734">
        <f>YEAR(C3734)</f>
        <v/>
      </c>
      <c r="Y3734">
        <f>X3734-YEAR(V3734)+1</f>
        <v/>
      </c>
    </row>
    <row r="3735">
      <c r="A3735" t="n">
        <v>3734</v>
      </c>
      <c r="B3735" t="inlineStr">
        <is>
          <t>US-2021-156524</t>
        </is>
      </c>
      <c r="C3735" s="51" t="n">
        <v>44520</v>
      </c>
      <c r="D3735" s="51" t="n">
        <v>44526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  <c r="V3735" s="51">
        <f>INDEX(Customers!$C$2:$C$805,MATCH(F3735,Customers!$A$2:$A$805,0))</f>
        <v/>
      </c>
      <c r="W3735">
        <f>INDEX(Customers!$D$2:$D$805,MATCH(F3735,Customers!$A$2:$A$805,0))</f>
        <v/>
      </c>
      <c r="X3735">
        <f>YEAR(C3735)</f>
        <v/>
      </c>
      <c r="Y3735">
        <f>X3735-YEAR(V3735)+1</f>
        <v/>
      </c>
    </row>
    <row r="3736">
      <c r="A3736" t="n">
        <v>3735</v>
      </c>
      <c r="B3736" t="inlineStr">
        <is>
          <t>US-2021-163965</t>
        </is>
      </c>
      <c r="C3736" s="51" t="n">
        <v>44520</v>
      </c>
      <c r="D3736" s="51" t="n">
        <v>44527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inlineStr">
        <is>
          <t>33180</t>
        </is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  <c r="V3736" s="51">
        <f>INDEX(Customers!$C$2:$C$805,MATCH(F3736,Customers!$A$2:$A$805,0))</f>
        <v/>
      </c>
      <c r="W3736">
        <f>INDEX(Customers!$D$2:$D$805,MATCH(F3736,Customers!$A$2:$A$805,0))</f>
        <v/>
      </c>
      <c r="X3736">
        <f>YEAR(C3736)</f>
        <v/>
      </c>
      <c r="Y3736">
        <f>X3736-YEAR(V3736)+1</f>
        <v/>
      </c>
    </row>
    <row r="3737">
      <c r="A3737" t="n">
        <v>3736</v>
      </c>
      <c r="B3737" t="inlineStr">
        <is>
          <t>US-2021-116484</t>
        </is>
      </c>
      <c r="C3737" s="51" t="n">
        <v>44520</v>
      </c>
      <c r="D3737" s="51" t="n">
        <v>44526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inlineStr">
        <is>
          <t>43302</t>
        </is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  <c r="V3737" s="51">
        <f>INDEX(Customers!$C$2:$C$805,MATCH(F3737,Customers!$A$2:$A$805,0))</f>
        <v/>
      </c>
      <c r="W3737">
        <f>INDEX(Customers!$D$2:$D$805,MATCH(F3737,Customers!$A$2:$A$805,0))</f>
        <v/>
      </c>
      <c r="X3737">
        <f>YEAR(C3737)</f>
        <v/>
      </c>
      <c r="Y3737">
        <f>X3737-YEAR(V3737)+1</f>
        <v/>
      </c>
    </row>
    <row r="3738">
      <c r="A3738" t="n">
        <v>3737</v>
      </c>
      <c r="B3738" t="inlineStr">
        <is>
          <t>US-2021-112305</t>
        </is>
      </c>
      <c r="C3738" s="51" t="n">
        <v>44520</v>
      </c>
      <c r="D3738" s="51" t="n">
        <v>44525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inlineStr">
        <is>
          <t>98105</t>
        </is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  <c r="V3738" s="51">
        <f>INDEX(Customers!$C$2:$C$805,MATCH(F3738,Customers!$A$2:$A$805,0))</f>
        <v/>
      </c>
      <c r="W3738">
        <f>INDEX(Customers!$D$2:$D$805,MATCH(F3738,Customers!$A$2:$A$805,0))</f>
        <v/>
      </c>
      <c r="X3738">
        <f>YEAR(C3738)</f>
        <v/>
      </c>
      <c r="Y3738">
        <f>X3738-YEAR(V3738)+1</f>
        <v/>
      </c>
    </row>
    <row r="3739">
      <c r="A3739" t="n">
        <v>3738</v>
      </c>
      <c r="B3739" t="inlineStr">
        <is>
          <t>US-2021-161767</t>
        </is>
      </c>
      <c r="C3739" s="51" t="n">
        <v>44520</v>
      </c>
      <c r="D3739" s="51" t="n">
        <v>44524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inlineStr">
        <is>
          <t>75217</t>
        </is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  <c r="V3739" s="51">
        <f>INDEX(Customers!$C$2:$C$805,MATCH(F3739,Customers!$A$2:$A$805,0))</f>
        <v/>
      </c>
      <c r="W3739">
        <f>INDEX(Customers!$D$2:$D$805,MATCH(F3739,Customers!$A$2:$A$805,0))</f>
        <v/>
      </c>
      <c r="X3739">
        <f>YEAR(C3739)</f>
        <v/>
      </c>
      <c r="Y3739">
        <f>X3739-YEAR(V3739)+1</f>
        <v/>
      </c>
    </row>
    <row r="3740">
      <c r="A3740" t="n">
        <v>3739</v>
      </c>
      <c r="B3740" t="inlineStr">
        <is>
          <t>US-2021-124058</t>
        </is>
      </c>
      <c r="C3740" s="51" t="n">
        <v>44520</v>
      </c>
      <c r="D3740" s="51" t="n">
        <v>44524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inlineStr">
        <is>
          <t>94601</t>
        </is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  <c r="V3740" s="51">
        <f>INDEX(Customers!$C$2:$C$805,MATCH(F3740,Customers!$A$2:$A$805,0))</f>
        <v/>
      </c>
      <c r="W3740">
        <f>INDEX(Customers!$D$2:$D$805,MATCH(F3740,Customers!$A$2:$A$805,0))</f>
        <v/>
      </c>
      <c r="X3740">
        <f>YEAR(C3740)</f>
        <v/>
      </c>
      <c r="Y3740">
        <f>X3740-YEAR(V3740)+1</f>
        <v/>
      </c>
    </row>
    <row r="3741">
      <c r="A3741" t="n">
        <v>3740</v>
      </c>
      <c r="B3741" t="inlineStr">
        <is>
          <t>US-2021-115511</t>
        </is>
      </c>
      <c r="C3741" s="51" t="n">
        <v>44521</v>
      </c>
      <c r="D3741" s="51" t="n">
        <v>44525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inlineStr">
        <is>
          <t>89115</t>
        </is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  <c r="V3741" s="51">
        <f>INDEX(Customers!$C$2:$C$805,MATCH(F3741,Customers!$A$2:$A$805,0))</f>
        <v/>
      </c>
      <c r="W3741">
        <f>INDEX(Customers!$D$2:$D$805,MATCH(F3741,Customers!$A$2:$A$805,0))</f>
        <v/>
      </c>
      <c r="X3741">
        <f>YEAR(C3741)</f>
        <v/>
      </c>
      <c r="Y3741">
        <f>X3741-YEAR(V3741)+1</f>
        <v/>
      </c>
    </row>
    <row r="3742">
      <c r="A3742" t="n">
        <v>3741</v>
      </c>
      <c r="B3742" t="inlineStr">
        <is>
          <t>US-2021-105690</t>
        </is>
      </c>
      <c r="C3742" s="51" t="n">
        <v>44521</v>
      </c>
      <c r="D3742" s="51" t="n">
        <v>44526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inlineStr">
        <is>
          <t>77642</t>
        </is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  <c r="V3742" s="51">
        <f>INDEX(Customers!$C$2:$C$805,MATCH(F3742,Customers!$A$2:$A$805,0))</f>
        <v/>
      </c>
      <c r="W3742">
        <f>INDEX(Customers!$D$2:$D$805,MATCH(F3742,Customers!$A$2:$A$805,0))</f>
        <v/>
      </c>
      <c r="X3742">
        <f>YEAR(C3742)</f>
        <v/>
      </c>
      <c r="Y3742">
        <f>X3742-YEAR(V3742)+1</f>
        <v/>
      </c>
    </row>
    <row r="3743">
      <c r="A3743" t="n">
        <v>3742</v>
      </c>
      <c r="B3743" t="inlineStr">
        <is>
          <t>US-2021-101511</t>
        </is>
      </c>
      <c r="C3743" s="51" t="n">
        <v>44521</v>
      </c>
      <c r="D3743" s="51" t="n">
        <v>44523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inlineStr">
        <is>
          <t>43055</t>
        </is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  <c r="V3743" s="51">
        <f>INDEX(Customers!$C$2:$C$805,MATCH(F3743,Customers!$A$2:$A$805,0))</f>
        <v/>
      </c>
      <c r="W3743">
        <f>INDEX(Customers!$D$2:$D$805,MATCH(F3743,Customers!$A$2:$A$805,0))</f>
        <v/>
      </c>
      <c r="X3743">
        <f>YEAR(C3743)</f>
        <v/>
      </c>
      <c r="Y3743">
        <f>X3743-YEAR(V3743)+1</f>
        <v/>
      </c>
    </row>
    <row r="3744">
      <c r="A3744" t="n">
        <v>3743</v>
      </c>
      <c r="B3744" t="inlineStr">
        <is>
          <t>US-2021-102778</t>
        </is>
      </c>
      <c r="C3744" s="51" t="n">
        <v>44521</v>
      </c>
      <c r="D3744" s="51" t="n">
        <v>44524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inlineStr">
        <is>
          <t>28110</t>
        </is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  <c r="V3744" s="51">
        <f>INDEX(Customers!$C$2:$C$805,MATCH(F3744,Customers!$A$2:$A$805,0))</f>
        <v/>
      </c>
      <c r="W3744">
        <f>INDEX(Customers!$D$2:$D$805,MATCH(F3744,Customers!$A$2:$A$805,0))</f>
        <v/>
      </c>
      <c r="X3744">
        <f>YEAR(C3744)</f>
        <v/>
      </c>
      <c r="Y3744">
        <f>X3744-YEAR(V3744)+1</f>
        <v/>
      </c>
    </row>
    <row r="3745">
      <c r="A3745" t="n">
        <v>3744</v>
      </c>
      <c r="B3745" t="inlineStr">
        <is>
          <t>US-2021-119879</t>
        </is>
      </c>
      <c r="C3745" s="51" t="n">
        <v>44521</v>
      </c>
      <c r="D3745" s="51" t="n">
        <v>44525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inlineStr">
        <is>
          <t>19120</t>
        </is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  <c r="V3745" s="51">
        <f>INDEX(Customers!$C$2:$C$805,MATCH(F3745,Customers!$A$2:$A$805,0))</f>
        <v/>
      </c>
      <c r="W3745">
        <f>INDEX(Customers!$D$2:$D$805,MATCH(F3745,Customers!$A$2:$A$805,0))</f>
        <v/>
      </c>
      <c r="X3745">
        <f>YEAR(C3745)</f>
        <v/>
      </c>
      <c r="Y3745">
        <f>X3745-YEAR(V3745)+1</f>
        <v/>
      </c>
    </row>
    <row r="3746">
      <c r="A3746" t="n">
        <v>3745</v>
      </c>
      <c r="B3746" t="inlineStr">
        <is>
          <t>US-2021-159499</t>
        </is>
      </c>
      <c r="C3746" s="51" t="n">
        <v>44521</v>
      </c>
      <c r="D3746" s="51" t="n">
        <v>44523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inlineStr">
        <is>
          <t>85023</t>
        </is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  <c r="V3746" s="51">
        <f>INDEX(Customers!$C$2:$C$805,MATCH(F3746,Customers!$A$2:$A$805,0))</f>
        <v/>
      </c>
      <c r="W3746">
        <f>INDEX(Customers!$D$2:$D$805,MATCH(F3746,Customers!$A$2:$A$805,0))</f>
        <v/>
      </c>
      <c r="X3746">
        <f>YEAR(C3746)</f>
        <v/>
      </c>
      <c r="Y3746">
        <f>X3746-YEAR(V3746)+1</f>
        <v/>
      </c>
    </row>
    <row r="3747">
      <c r="A3747" t="n">
        <v>3746</v>
      </c>
      <c r="B3747" t="inlineStr">
        <is>
          <t>US-2021-109337</t>
        </is>
      </c>
      <c r="C3747" s="51" t="n">
        <v>44521</v>
      </c>
      <c r="D3747" s="51" t="n">
        <v>44523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inlineStr">
        <is>
          <t>46226</t>
        </is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  <c r="V3747" s="51">
        <f>INDEX(Customers!$C$2:$C$805,MATCH(F3747,Customers!$A$2:$A$805,0))</f>
        <v/>
      </c>
      <c r="W3747">
        <f>INDEX(Customers!$D$2:$D$805,MATCH(F3747,Customers!$A$2:$A$805,0))</f>
        <v/>
      </c>
      <c r="X3747">
        <f>YEAR(C3747)</f>
        <v/>
      </c>
      <c r="Y3747">
        <f>X3747-YEAR(V3747)+1</f>
        <v/>
      </c>
    </row>
    <row r="3748">
      <c r="A3748" t="n">
        <v>3747</v>
      </c>
      <c r="B3748" t="inlineStr">
        <is>
          <t>US-2021-107083</t>
        </is>
      </c>
      <c r="C3748" s="51" t="n">
        <v>44521</v>
      </c>
      <c r="D3748" s="51" t="n">
        <v>44527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inlineStr">
        <is>
          <t>76106</t>
        </is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  <c r="V3748" s="51">
        <f>INDEX(Customers!$C$2:$C$805,MATCH(F3748,Customers!$A$2:$A$805,0))</f>
        <v/>
      </c>
      <c r="W3748">
        <f>INDEX(Customers!$D$2:$D$805,MATCH(F3748,Customers!$A$2:$A$805,0))</f>
        <v/>
      </c>
      <c r="X3748">
        <f>YEAR(C3748)</f>
        <v/>
      </c>
      <c r="Y3748">
        <f>X3748-YEAR(V3748)+1</f>
        <v/>
      </c>
    </row>
    <row r="3749">
      <c r="A3749" t="n">
        <v>3748</v>
      </c>
      <c r="B3749" t="inlineStr">
        <is>
          <t>US-2021-107083</t>
        </is>
      </c>
      <c r="C3749" s="51" t="n">
        <v>44521</v>
      </c>
      <c r="D3749" s="51" t="n">
        <v>44527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inlineStr">
        <is>
          <t>76106</t>
        </is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  <c r="V3749" s="51">
        <f>INDEX(Customers!$C$2:$C$805,MATCH(F3749,Customers!$A$2:$A$805,0))</f>
        <v/>
      </c>
      <c r="W3749">
        <f>INDEX(Customers!$D$2:$D$805,MATCH(F3749,Customers!$A$2:$A$805,0))</f>
        <v/>
      </c>
      <c r="X3749">
        <f>YEAR(C3749)</f>
        <v/>
      </c>
      <c r="Y3749">
        <f>X3749-YEAR(V3749)+1</f>
        <v/>
      </c>
    </row>
    <row r="3750">
      <c r="A3750" t="n">
        <v>3749</v>
      </c>
      <c r="B3750" t="inlineStr">
        <is>
          <t>US-2021-109337</t>
        </is>
      </c>
      <c r="C3750" s="51" t="n">
        <v>44521</v>
      </c>
      <c r="D3750" s="51" t="n">
        <v>44523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inlineStr">
        <is>
          <t>46226</t>
        </is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  <c r="V3750" s="51">
        <f>INDEX(Customers!$C$2:$C$805,MATCH(F3750,Customers!$A$2:$A$805,0))</f>
        <v/>
      </c>
      <c r="W3750">
        <f>INDEX(Customers!$D$2:$D$805,MATCH(F3750,Customers!$A$2:$A$805,0))</f>
        <v/>
      </c>
      <c r="X3750">
        <f>YEAR(C3750)</f>
        <v/>
      </c>
      <c r="Y3750">
        <f>X3750-YEAR(V3750)+1</f>
        <v/>
      </c>
    </row>
    <row r="3751">
      <c r="A3751" t="n">
        <v>3750</v>
      </c>
      <c r="B3751" t="inlineStr">
        <is>
          <t>US-2021-107083</t>
        </is>
      </c>
      <c r="C3751" s="51" t="n">
        <v>44521</v>
      </c>
      <c r="D3751" s="51" t="n">
        <v>44527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inlineStr">
        <is>
          <t>76106</t>
        </is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  <c r="V3751" s="51">
        <f>INDEX(Customers!$C$2:$C$805,MATCH(F3751,Customers!$A$2:$A$805,0))</f>
        <v/>
      </c>
      <c r="W3751">
        <f>INDEX(Customers!$D$2:$D$805,MATCH(F3751,Customers!$A$2:$A$805,0))</f>
        <v/>
      </c>
      <c r="X3751">
        <f>YEAR(C3751)</f>
        <v/>
      </c>
      <c r="Y3751">
        <f>X3751-YEAR(V3751)+1</f>
        <v/>
      </c>
    </row>
    <row r="3752">
      <c r="A3752" t="n">
        <v>3751</v>
      </c>
      <c r="B3752" t="inlineStr">
        <is>
          <t>US-2021-107083</t>
        </is>
      </c>
      <c r="C3752" s="51" t="n">
        <v>44521</v>
      </c>
      <c r="D3752" s="51" t="n">
        <v>44527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inlineStr">
        <is>
          <t>76106</t>
        </is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  <c r="V3752" s="51">
        <f>INDEX(Customers!$C$2:$C$805,MATCH(F3752,Customers!$A$2:$A$805,0))</f>
        <v/>
      </c>
      <c r="W3752">
        <f>INDEX(Customers!$D$2:$D$805,MATCH(F3752,Customers!$A$2:$A$805,0))</f>
        <v/>
      </c>
      <c r="X3752">
        <f>YEAR(C3752)</f>
        <v/>
      </c>
      <c r="Y3752">
        <f>X3752-YEAR(V3752)+1</f>
        <v/>
      </c>
    </row>
    <row r="3753">
      <c r="A3753" t="n">
        <v>3752</v>
      </c>
      <c r="B3753" t="inlineStr">
        <is>
          <t>US-2021-115511</t>
        </is>
      </c>
      <c r="C3753" s="51" t="n">
        <v>44521</v>
      </c>
      <c r="D3753" s="51" t="n">
        <v>44525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inlineStr">
        <is>
          <t>89115</t>
        </is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  <c r="V3753" s="51">
        <f>INDEX(Customers!$C$2:$C$805,MATCH(F3753,Customers!$A$2:$A$805,0))</f>
        <v/>
      </c>
      <c r="W3753">
        <f>INDEX(Customers!$D$2:$D$805,MATCH(F3753,Customers!$A$2:$A$805,0))</f>
        <v/>
      </c>
      <c r="X3753">
        <f>YEAR(C3753)</f>
        <v/>
      </c>
      <c r="Y3753">
        <f>X3753-YEAR(V3753)+1</f>
        <v/>
      </c>
    </row>
    <row r="3754">
      <c r="A3754" t="n">
        <v>3753</v>
      </c>
      <c r="B3754" t="inlineStr">
        <is>
          <t>US-2021-105690</t>
        </is>
      </c>
      <c r="C3754" s="51" t="n">
        <v>44521</v>
      </c>
      <c r="D3754" s="51" t="n">
        <v>44526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inlineStr">
        <is>
          <t>77642</t>
        </is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  <c r="V3754" s="51">
        <f>INDEX(Customers!$C$2:$C$805,MATCH(F3754,Customers!$A$2:$A$805,0))</f>
        <v/>
      </c>
      <c r="W3754">
        <f>INDEX(Customers!$D$2:$D$805,MATCH(F3754,Customers!$A$2:$A$805,0))</f>
        <v/>
      </c>
      <c r="X3754">
        <f>YEAR(C3754)</f>
        <v/>
      </c>
      <c r="Y3754">
        <f>X3754-YEAR(V3754)+1</f>
        <v/>
      </c>
    </row>
    <row r="3755">
      <c r="A3755" t="n">
        <v>3754</v>
      </c>
      <c r="B3755" t="inlineStr">
        <is>
          <t>US-2021-159499</t>
        </is>
      </c>
      <c r="C3755" s="51" t="n">
        <v>44521</v>
      </c>
      <c r="D3755" s="51" t="n">
        <v>44523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inlineStr">
        <is>
          <t>85023</t>
        </is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  <c r="V3755" s="51">
        <f>INDEX(Customers!$C$2:$C$805,MATCH(F3755,Customers!$A$2:$A$805,0))</f>
        <v/>
      </c>
      <c r="W3755">
        <f>INDEX(Customers!$D$2:$D$805,MATCH(F3755,Customers!$A$2:$A$805,0))</f>
        <v/>
      </c>
      <c r="X3755">
        <f>YEAR(C3755)</f>
        <v/>
      </c>
      <c r="Y3755">
        <f>X3755-YEAR(V3755)+1</f>
        <v/>
      </c>
    </row>
    <row r="3756">
      <c r="A3756" t="n">
        <v>3755</v>
      </c>
      <c r="B3756" t="inlineStr">
        <is>
          <t>US-2021-101511</t>
        </is>
      </c>
      <c r="C3756" s="51" t="n">
        <v>44521</v>
      </c>
      <c r="D3756" s="51" t="n">
        <v>44523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inlineStr">
        <is>
          <t>43055</t>
        </is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  <c r="V3756" s="51">
        <f>INDEX(Customers!$C$2:$C$805,MATCH(F3756,Customers!$A$2:$A$805,0))</f>
        <v/>
      </c>
      <c r="W3756">
        <f>INDEX(Customers!$D$2:$D$805,MATCH(F3756,Customers!$A$2:$A$805,0))</f>
        <v/>
      </c>
      <c r="X3756">
        <f>YEAR(C3756)</f>
        <v/>
      </c>
      <c r="Y3756">
        <f>X3756-YEAR(V3756)+1</f>
        <v/>
      </c>
    </row>
    <row r="3757">
      <c r="A3757" t="n">
        <v>3756</v>
      </c>
      <c r="B3757" t="inlineStr">
        <is>
          <t>US-2021-109337</t>
        </is>
      </c>
      <c r="C3757" s="51" t="n">
        <v>44521</v>
      </c>
      <c r="D3757" s="51" t="n">
        <v>44523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inlineStr">
        <is>
          <t>46226</t>
        </is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  <c r="V3757" s="51">
        <f>INDEX(Customers!$C$2:$C$805,MATCH(F3757,Customers!$A$2:$A$805,0))</f>
        <v/>
      </c>
      <c r="W3757">
        <f>INDEX(Customers!$D$2:$D$805,MATCH(F3757,Customers!$A$2:$A$805,0))</f>
        <v/>
      </c>
      <c r="X3757">
        <f>YEAR(C3757)</f>
        <v/>
      </c>
      <c r="Y3757">
        <f>X3757-YEAR(V3757)+1</f>
        <v/>
      </c>
    </row>
    <row r="3758">
      <c r="A3758" t="n">
        <v>3757</v>
      </c>
      <c r="B3758" t="inlineStr">
        <is>
          <t>US-2021-159499</t>
        </is>
      </c>
      <c r="C3758" s="51" t="n">
        <v>44521</v>
      </c>
      <c r="D3758" s="51" t="n">
        <v>44523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inlineStr">
        <is>
          <t>85023</t>
        </is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  <c r="V3758" s="51">
        <f>INDEX(Customers!$C$2:$C$805,MATCH(F3758,Customers!$A$2:$A$805,0))</f>
        <v/>
      </c>
      <c r="W3758">
        <f>INDEX(Customers!$D$2:$D$805,MATCH(F3758,Customers!$A$2:$A$805,0))</f>
        <v/>
      </c>
      <c r="X3758">
        <f>YEAR(C3758)</f>
        <v/>
      </c>
      <c r="Y3758">
        <f>X3758-YEAR(V3758)+1</f>
        <v/>
      </c>
    </row>
    <row r="3759">
      <c r="A3759" t="n">
        <v>3758</v>
      </c>
      <c r="B3759" t="inlineStr">
        <is>
          <t>US-2021-105690</t>
        </is>
      </c>
      <c r="C3759" s="51" t="n">
        <v>44521</v>
      </c>
      <c r="D3759" s="51" t="n">
        <v>44526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inlineStr">
        <is>
          <t>77642</t>
        </is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  <c r="V3759" s="51">
        <f>INDEX(Customers!$C$2:$C$805,MATCH(F3759,Customers!$A$2:$A$805,0))</f>
        <v/>
      </c>
      <c r="W3759">
        <f>INDEX(Customers!$D$2:$D$805,MATCH(F3759,Customers!$A$2:$A$805,0))</f>
        <v/>
      </c>
      <c r="X3759">
        <f>YEAR(C3759)</f>
        <v/>
      </c>
      <c r="Y3759">
        <f>X3759-YEAR(V3759)+1</f>
        <v/>
      </c>
    </row>
    <row r="3760">
      <c r="A3760" t="n">
        <v>3759</v>
      </c>
      <c r="B3760" t="inlineStr">
        <is>
          <t>US-2021-109337</t>
        </is>
      </c>
      <c r="C3760" s="51" t="n">
        <v>44521</v>
      </c>
      <c r="D3760" s="51" t="n">
        <v>44523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inlineStr">
        <is>
          <t>46226</t>
        </is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  <c r="V3760" s="51">
        <f>INDEX(Customers!$C$2:$C$805,MATCH(F3760,Customers!$A$2:$A$805,0))</f>
        <v/>
      </c>
      <c r="W3760">
        <f>INDEX(Customers!$D$2:$D$805,MATCH(F3760,Customers!$A$2:$A$805,0))</f>
        <v/>
      </c>
      <c r="X3760">
        <f>YEAR(C3760)</f>
        <v/>
      </c>
      <c r="Y3760">
        <f>X3760-YEAR(V3760)+1</f>
        <v/>
      </c>
    </row>
    <row r="3761">
      <c r="A3761" t="n">
        <v>3760</v>
      </c>
      <c r="B3761" t="inlineStr">
        <is>
          <t>US-2021-119879</t>
        </is>
      </c>
      <c r="C3761" s="51" t="n">
        <v>44521</v>
      </c>
      <c r="D3761" s="51" t="n">
        <v>44525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inlineStr">
        <is>
          <t>19120</t>
        </is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  <c r="V3761" s="51">
        <f>INDEX(Customers!$C$2:$C$805,MATCH(F3761,Customers!$A$2:$A$805,0))</f>
        <v/>
      </c>
      <c r="W3761">
        <f>INDEX(Customers!$D$2:$D$805,MATCH(F3761,Customers!$A$2:$A$805,0))</f>
        <v/>
      </c>
      <c r="X3761">
        <f>YEAR(C3761)</f>
        <v/>
      </c>
      <c r="Y3761">
        <f>X3761-YEAR(V3761)+1</f>
        <v/>
      </c>
    </row>
    <row r="3762">
      <c r="A3762" t="n">
        <v>3761</v>
      </c>
      <c r="B3762" t="inlineStr">
        <is>
          <t>US-2021-139094</t>
        </is>
      </c>
      <c r="C3762" s="51" t="n">
        <v>44522</v>
      </c>
      <c r="D3762" s="51" t="n">
        <v>44527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inlineStr">
        <is>
          <t>78207</t>
        </is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  <c r="V3762" s="51">
        <f>INDEX(Customers!$C$2:$C$805,MATCH(F3762,Customers!$A$2:$A$805,0))</f>
        <v/>
      </c>
      <c r="W3762">
        <f>INDEX(Customers!$D$2:$D$805,MATCH(F3762,Customers!$A$2:$A$805,0))</f>
        <v/>
      </c>
      <c r="X3762">
        <f>YEAR(C3762)</f>
        <v/>
      </c>
      <c r="Y3762">
        <f>X3762-YEAR(V3762)+1</f>
        <v/>
      </c>
    </row>
    <row r="3763">
      <c r="A3763" t="n">
        <v>3762</v>
      </c>
      <c r="B3763" t="inlineStr">
        <is>
          <t>US-2021-118983</t>
        </is>
      </c>
      <c r="C3763" s="51" t="n">
        <v>44522</v>
      </c>
      <c r="D3763" s="51" t="n">
        <v>44526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inlineStr">
        <is>
          <t>76106</t>
        </is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  <c r="V3763" s="51">
        <f>INDEX(Customers!$C$2:$C$805,MATCH(F3763,Customers!$A$2:$A$805,0))</f>
        <v/>
      </c>
      <c r="W3763">
        <f>INDEX(Customers!$D$2:$D$805,MATCH(F3763,Customers!$A$2:$A$805,0))</f>
        <v/>
      </c>
      <c r="X3763">
        <f>YEAR(C3763)</f>
        <v/>
      </c>
      <c r="Y3763">
        <f>X3763-YEAR(V3763)+1</f>
        <v/>
      </c>
    </row>
    <row r="3764">
      <c r="A3764" t="n">
        <v>3763</v>
      </c>
      <c r="B3764" t="inlineStr">
        <is>
          <t>US-2021-162376</t>
        </is>
      </c>
      <c r="C3764" s="51" t="n">
        <v>44522</v>
      </c>
      <c r="D3764" s="51" t="n">
        <v>44525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inlineStr">
        <is>
          <t>02138</t>
        </is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  <c r="V3764" s="51">
        <f>INDEX(Customers!$C$2:$C$805,MATCH(F3764,Customers!$A$2:$A$805,0))</f>
        <v/>
      </c>
      <c r="W3764">
        <f>INDEX(Customers!$D$2:$D$805,MATCH(F3764,Customers!$A$2:$A$805,0))</f>
        <v/>
      </c>
      <c r="X3764">
        <f>YEAR(C3764)</f>
        <v/>
      </c>
      <c r="Y3764">
        <f>X3764-YEAR(V3764)+1</f>
        <v/>
      </c>
    </row>
    <row r="3765">
      <c r="A3765" t="n">
        <v>3764</v>
      </c>
      <c r="B3765" t="inlineStr">
        <is>
          <t>US-2021-118983</t>
        </is>
      </c>
      <c r="C3765" s="51" t="n">
        <v>44522</v>
      </c>
      <c r="D3765" s="51" t="n">
        <v>44526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inlineStr">
        <is>
          <t>76106</t>
        </is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  <c r="V3765" s="51">
        <f>INDEX(Customers!$C$2:$C$805,MATCH(F3765,Customers!$A$2:$A$805,0))</f>
        <v/>
      </c>
      <c r="W3765">
        <f>INDEX(Customers!$D$2:$D$805,MATCH(F3765,Customers!$A$2:$A$805,0))</f>
        <v/>
      </c>
      <c r="X3765">
        <f>YEAR(C3765)</f>
        <v/>
      </c>
      <c r="Y3765">
        <f>X3765-YEAR(V3765)+1</f>
        <v/>
      </c>
    </row>
    <row r="3766">
      <c r="A3766" t="n">
        <v>3765</v>
      </c>
      <c r="B3766" t="inlineStr">
        <is>
          <t>US-2021-100545</t>
        </is>
      </c>
      <c r="C3766" s="51" t="n">
        <v>44522</v>
      </c>
      <c r="D3766" s="51" t="n">
        <v>44526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inlineStr">
        <is>
          <t>19120</t>
        </is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  <c r="V3766" s="51">
        <f>INDEX(Customers!$C$2:$C$805,MATCH(F3766,Customers!$A$2:$A$805,0))</f>
        <v/>
      </c>
      <c r="W3766">
        <f>INDEX(Customers!$D$2:$D$805,MATCH(F3766,Customers!$A$2:$A$805,0))</f>
        <v/>
      </c>
      <c r="X3766">
        <f>YEAR(C3766)</f>
        <v/>
      </c>
      <c r="Y3766">
        <f>X3766-YEAR(V3766)+1</f>
        <v/>
      </c>
    </row>
    <row r="3767">
      <c r="A3767" t="n">
        <v>3766</v>
      </c>
      <c r="B3767" t="inlineStr">
        <is>
          <t>US-2021-168459</t>
        </is>
      </c>
      <c r="C3767" s="51" t="n">
        <v>44522</v>
      </c>
      <c r="D3767" s="51" t="n">
        <v>44527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inlineStr">
        <is>
          <t>38109</t>
        </is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  <c r="V3767" s="51">
        <f>INDEX(Customers!$C$2:$C$805,MATCH(F3767,Customers!$A$2:$A$805,0))</f>
        <v/>
      </c>
      <c r="W3767">
        <f>INDEX(Customers!$D$2:$D$805,MATCH(F3767,Customers!$A$2:$A$805,0))</f>
        <v/>
      </c>
      <c r="X3767">
        <f>YEAR(C3767)</f>
        <v/>
      </c>
      <c r="Y3767">
        <f>X3767-YEAR(V3767)+1</f>
        <v/>
      </c>
    </row>
    <row r="3768">
      <c r="A3768" t="n">
        <v>3767</v>
      </c>
      <c r="B3768" t="inlineStr">
        <is>
          <t>US-2021-168459</t>
        </is>
      </c>
      <c r="C3768" s="51" t="n">
        <v>44522</v>
      </c>
      <c r="D3768" s="51" t="n">
        <v>44527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inlineStr">
        <is>
          <t>38109</t>
        </is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  <c r="V3768" s="51">
        <f>INDEX(Customers!$C$2:$C$805,MATCH(F3768,Customers!$A$2:$A$805,0))</f>
        <v/>
      </c>
      <c r="W3768">
        <f>INDEX(Customers!$D$2:$D$805,MATCH(F3768,Customers!$A$2:$A$805,0))</f>
        <v/>
      </c>
      <c r="X3768">
        <f>YEAR(C3768)</f>
        <v/>
      </c>
      <c r="Y3768">
        <f>X3768-YEAR(V3768)+1</f>
        <v/>
      </c>
    </row>
    <row r="3769">
      <c r="A3769" t="n">
        <v>3768</v>
      </c>
      <c r="B3769" t="inlineStr">
        <is>
          <t>US-2021-137708</t>
        </is>
      </c>
      <c r="C3769" s="51" t="n">
        <v>44522</v>
      </c>
      <c r="D3769" s="51" t="n">
        <v>44525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inlineStr">
        <is>
          <t>90008</t>
        </is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  <c r="V3769" s="51">
        <f>INDEX(Customers!$C$2:$C$805,MATCH(F3769,Customers!$A$2:$A$805,0))</f>
        <v/>
      </c>
      <c r="W3769">
        <f>INDEX(Customers!$D$2:$D$805,MATCH(F3769,Customers!$A$2:$A$805,0))</f>
        <v/>
      </c>
      <c r="X3769">
        <f>YEAR(C3769)</f>
        <v/>
      </c>
      <c r="Y3769">
        <f>X3769-YEAR(V3769)+1</f>
        <v/>
      </c>
    </row>
    <row r="3770">
      <c r="A3770" t="n">
        <v>3769</v>
      </c>
      <c r="B3770" t="inlineStr">
        <is>
          <t>US-2021-162376</t>
        </is>
      </c>
      <c r="C3770" s="51" t="n">
        <v>44522</v>
      </c>
      <c r="D3770" s="51" t="n">
        <v>44525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inlineStr">
        <is>
          <t>02138</t>
        </is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  <c r="V3770" s="51">
        <f>INDEX(Customers!$C$2:$C$805,MATCH(F3770,Customers!$A$2:$A$805,0))</f>
        <v/>
      </c>
      <c r="W3770">
        <f>INDEX(Customers!$D$2:$D$805,MATCH(F3770,Customers!$A$2:$A$805,0))</f>
        <v/>
      </c>
      <c r="X3770">
        <f>YEAR(C3770)</f>
        <v/>
      </c>
      <c r="Y3770">
        <f>X3770-YEAR(V3770)+1</f>
        <v/>
      </c>
    </row>
    <row r="3771">
      <c r="A3771" t="n">
        <v>3770</v>
      </c>
      <c r="B3771" t="inlineStr">
        <is>
          <t>US-2021-137708</t>
        </is>
      </c>
      <c r="C3771" s="51" t="n">
        <v>44522</v>
      </c>
      <c r="D3771" s="51" t="n">
        <v>44525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inlineStr">
        <is>
          <t>90008</t>
        </is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  <c r="V3771" s="51">
        <f>INDEX(Customers!$C$2:$C$805,MATCH(F3771,Customers!$A$2:$A$805,0))</f>
        <v/>
      </c>
      <c r="W3771">
        <f>INDEX(Customers!$D$2:$D$805,MATCH(F3771,Customers!$A$2:$A$805,0))</f>
        <v/>
      </c>
      <c r="X3771">
        <f>YEAR(C3771)</f>
        <v/>
      </c>
      <c r="Y3771">
        <f>X3771-YEAR(V3771)+1</f>
        <v/>
      </c>
    </row>
    <row r="3772">
      <c r="A3772" t="n">
        <v>3771</v>
      </c>
      <c r="B3772" t="inlineStr">
        <is>
          <t>US-2021-123505</t>
        </is>
      </c>
      <c r="C3772" s="51" t="n">
        <v>44522</v>
      </c>
      <c r="D3772" s="51" t="n">
        <v>44526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inlineStr">
        <is>
          <t>02169</t>
        </is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  <c r="V3772" s="51">
        <f>INDEX(Customers!$C$2:$C$805,MATCH(F3772,Customers!$A$2:$A$805,0))</f>
        <v/>
      </c>
      <c r="W3772">
        <f>INDEX(Customers!$D$2:$D$805,MATCH(F3772,Customers!$A$2:$A$805,0))</f>
        <v/>
      </c>
      <c r="X3772">
        <f>YEAR(C3772)</f>
        <v/>
      </c>
      <c r="Y3772">
        <f>X3772-YEAR(V3772)+1</f>
        <v/>
      </c>
    </row>
    <row r="3773">
      <c r="A3773" t="n">
        <v>3772</v>
      </c>
      <c r="B3773" t="inlineStr">
        <is>
          <t>US-2021-137708</t>
        </is>
      </c>
      <c r="C3773" s="51" t="n">
        <v>44522</v>
      </c>
      <c r="D3773" s="51" t="n">
        <v>44525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inlineStr">
        <is>
          <t>90008</t>
        </is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  <c r="V3773" s="51">
        <f>INDEX(Customers!$C$2:$C$805,MATCH(F3773,Customers!$A$2:$A$805,0))</f>
        <v/>
      </c>
      <c r="W3773">
        <f>INDEX(Customers!$D$2:$D$805,MATCH(F3773,Customers!$A$2:$A$805,0))</f>
        <v/>
      </c>
      <c r="X3773">
        <f>YEAR(C3773)</f>
        <v/>
      </c>
      <c r="Y3773">
        <f>X3773-YEAR(V3773)+1</f>
        <v/>
      </c>
    </row>
    <row r="3774">
      <c r="A3774" t="n">
        <v>3773</v>
      </c>
      <c r="B3774" t="inlineStr">
        <is>
          <t>US-2021-165449</t>
        </is>
      </c>
      <c r="C3774" s="51" t="n">
        <v>44522</v>
      </c>
      <c r="D3774" s="51" t="n">
        <v>44526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inlineStr">
        <is>
          <t>75034</t>
        </is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  <c r="V3774" s="51">
        <f>INDEX(Customers!$C$2:$C$805,MATCH(F3774,Customers!$A$2:$A$805,0))</f>
        <v/>
      </c>
      <c r="W3774">
        <f>INDEX(Customers!$D$2:$D$805,MATCH(F3774,Customers!$A$2:$A$805,0))</f>
        <v/>
      </c>
      <c r="X3774">
        <f>YEAR(C3774)</f>
        <v/>
      </c>
      <c r="Y3774">
        <f>X3774-YEAR(V3774)+1</f>
        <v/>
      </c>
    </row>
    <row r="3775">
      <c r="A3775" t="n">
        <v>3774</v>
      </c>
      <c r="B3775" t="inlineStr">
        <is>
          <t>US-2021-149300</t>
        </is>
      </c>
      <c r="C3775" s="51" t="n">
        <v>44522</v>
      </c>
      <c r="D3775" s="51" t="n">
        <v>44523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inlineStr">
        <is>
          <t>33012</t>
        </is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  <c r="V3775" s="51">
        <f>INDEX(Customers!$C$2:$C$805,MATCH(F3775,Customers!$A$2:$A$805,0))</f>
        <v/>
      </c>
      <c r="W3775">
        <f>INDEX(Customers!$D$2:$D$805,MATCH(F3775,Customers!$A$2:$A$805,0))</f>
        <v/>
      </c>
      <c r="X3775">
        <f>YEAR(C3775)</f>
        <v/>
      </c>
      <c r="Y3775">
        <f>X3775-YEAR(V3775)+1</f>
        <v/>
      </c>
    </row>
    <row r="3776">
      <c r="A3776" t="n">
        <v>3775</v>
      </c>
      <c r="B3776" t="inlineStr">
        <is>
          <t>US-2021-123113</t>
        </is>
      </c>
      <c r="C3776" s="51" t="n">
        <v>44523</v>
      </c>
      <c r="D3776" s="51" t="n">
        <v>44527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inlineStr">
        <is>
          <t>07960</t>
        </is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  <c r="V3776" s="51">
        <f>INDEX(Customers!$C$2:$C$805,MATCH(F3776,Customers!$A$2:$A$805,0))</f>
        <v/>
      </c>
      <c r="W3776">
        <f>INDEX(Customers!$D$2:$D$805,MATCH(F3776,Customers!$A$2:$A$805,0))</f>
        <v/>
      </c>
      <c r="X3776">
        <f>YEAR(C3776)</f>
        <v/>
      </c>
      <c r="Y3776">
        <f>X3776-YEAR(V3776)+1</f>
        <v/>
      </c>
    </row>
    <row r="3777">
      <c r="A3777" t="n">
        <v>3776</v>
      </c>
      <c r="B3777" t="inlineStr">
        <is>
          <t>US-2021-144274</t>
        </is>
      </c>
      <c r="C3777" s="51" t="n">
        <v>44523</v>
      </c>
      <c r="D3777" s="51" t="n">
        <v>44525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inlineStr">
        <is>
          <t>19805</t>
        </is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  <c r="V3777" s="51">
        <f>INDEX(Customers!$C$2:$C$805,MATCH(F3777,Customers!$A$2:$A$805,0))</f>
        <v/>
      </c>
      <c r="W3777">
        <f>INDEX(Customers!$D$2:$D$805,MATCH(F3777,Customers!$A$2:$A$805,0))</f>
        <v/>
      </c>
      <c r="X3777">
        <f>YEAR(C3777)</f>
        <v/>
      </c>
      <c r="Y3777">
        <f>X3777-YEAR(V3777)+1</f>
        <v/>
      </c>
    </row>
    <row r="3778">
      <c r="A3778" t="n">
        <v>3777</v>
      </c>
      <c r="B3778" t="inlineStr">
        <is>
          <t>US-2021-123113</t>
        </is>
      </c>
      <c r="C3778" s="51" t="n">
        <v>44523</v>
      </c>
      <c r="D3778" s="51" t="n">
        <v>44527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inlineStr">
        <is>
          <t>07960</t>
        </is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  <c r="V3778" s="51">
        <f>INDEX(Customers!$C$2:$C$805,MATCH(F3778,Customers!$A$2:$A$805,0))</f>
        <v/>
      </c>
      <c r="W3778">
        <f>INDEX(Customers!$D$2:$D$805,MATCH(F3778,Customers!$A$2:$A$805,0))</f>
        <v/>
      </c>
      <c r="X3778">
        <f>YEAR(C3778)</f>
        <v/>
      </c>
      <c r="Y3778">
        <f>X3778-YEAR(V3778)+1</f>
        <v/>
      </c>
    </row>
    <row r="3779">
      <c r="A3779" t="n">
        <v>3778</v>
      </c>
      <c r="B3779" t="inlineStr">
        <is>
          <t>US-2021-111395</t>
        </is>
      </c>
      <c r="C3779" s="51" t="n">
        <v>44523</v>
      </c>
      <c r="D3779" s="51" t="n">
        <v>44527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inlineStr">
        <is>
          <t>78207</t>
        </is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  <c r="V3779" s="51">
        <f>INDEX(Customers!$C$2:$C$805,MATCH(F3779,Customers!$A$2:$A$805,0))</f>
        <v/>
      </c>
      <c r="W3779">
        <f>INDEX(Customers!$D$2:$D$805,MATCH(F3779,Customers!$A$2:$A$805,0))</f>
        <v/>
      </c>
      <c r="X3779">
        <f>YEAR(C3779)</f>
        <v/>
      </c>
      <c r="Y3779">
        <f>X3779-YEAR(V3779)+1</f>
        <v/>
      </c>
    </row>
    <row r="3780">
      <c r="A3780" t="n">
        <v>3779</v>
      </c>
      <c r="B3780" t="inlineStr">
        <is>
          <t>US-2021-144274</t>
        </is>
      </c>
      <c r="C3780" s="51" t="n">
        <v>44523</v>
      </c>
      <c r="D3780" s="51" t="n">
        <v>44525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inlineStr">
        <is>
          <t>19805</t>
        </is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  <c r="V3780" s="51">
        <f>INDEX(Customers!$C$2:$C$805,MATCH(F3780,Customers!$A$2:$A$805,0))</f>
        <v/>
      </c>
      <c r="W3780">
        <f>INDEX(Customers!$D$2:$D$805,MATCH(F3780,Customers!$A$2:$A$805,0))</f>
        <v/>
      </c>
      <c r="X3780">
        <f>YEAR(C3780)</f>
        <v/>
      </c>
      <c r="Y3780">
        <f>X3780-YEAR(V3780)+1</f>
        <v/>
      </c>
    </row>
    <row r="3781">
      <c r="A3781" t="n">
        <v>3780</v>
      </c>
      <c r="B3781" t="inlineStr">
        <is>
          <t>US-2021-111395</t>
        </is>
      </c>
      <c r="C3781" s="51" t="n">
        <v>44523</v>
      </c>
      <c r="D3781" s="51" t="n">
        <v>44527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inlineStr">
        <is>
          <t>78207</t>
        </is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  <c r="V3781" s="51">
        <f>INDEX(Customers!$C$2:$C$805,MATCH(F3781,Customers!$A$2:$A$805,0))</f>
        <v/>
      </c>
      <c r="W3781">
        <f>INDEX(Customers!$D$2:$D$805,MATCH(F3781,Customers!$A$2:$A$805,0))</f>
        <v/>
      </c>
      <c r="X3781">
        <f>YEAR(C3781)</f>
        <v/>
      </c>
      <c r="Y3781">
        <f>X3781-YEAR(V3781)+1</f>
        <v/>
      </c>
    </row>
    <row r="3782">
      <c r="A3782" t="n">
        <v>3781</v>
      </c>
      <c r="B3782" t="inlineStr">
        <is>
          <t>US-2021-144274</t>
        </is>
      </c>
      <c r="C3782" s="51" t="n">
        <v>44523</v>
      </c>
      <c r="D3782" s="51" t="n">
        <v>44525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inlineStr">
        <is>
          <t>19805</t>
        </is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  <c r="V3782" s="51">
        <f>INDEX(Customers!$C$2:$C$805,MATCH(F3782,Customers!$A$2:$A$805,0))</f>
        <v/>
      </c>
      <c r="W3782">
        <f>INDEX(Customers!$D$2:$D$805,MATCH(F3782,Customers!$A$2:$A$805,0))</f>
        <v/>
      </c>
      <c r="X3782">
        <f>YEAR(C3782)</f>
        <v/>
      </c>
      <c r="Y3782">
        <f>X3782-YEAR(V3782)+1</f>
        <v/>
      </c>
    </row>
    <row r="3783">
      <c r="A3783" t="n">
        <v>3782</v>
      </c>
      <c r="B3783" t="inlineStr">
        <is>
          <t>US-2021-144274</t>
        </is>
      </c>
      <c r="C3783" s="51" t="n">
        <v>44523</v>
      </c>
      <c r="D3783" s="51" t="n">
        <v>44525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inlineStr">
        <is>
          <t>19805</t>
        </is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  <c r="V3783" s="51">
        <f>INDEX(Customers!$C$2:$C$805,MATCH(F3783,Customers!$A$2:$A$805,0))</f>
        <v/>
      </c>
      <c r="W3783">
        <f>INDEX(Customers!$D$2:$D$805,MATCH(F3783,Customers!$A$2:$A$805,0))</f>
        <v/>
      </c>
      <c r="X3783">
        <f>YEAR(C3783)</f>
        <v/>
      </c>
      <c r="Y3783">
        <f>X3783-YEAR(V3783)+1</f>
        <v/>
      </c>
    </row>
    <row r="3784">
      <c r="A3784" t="n">
        <v>3783</v>
      </c>
      <c r="B3784" t="inlineStr">
        <is>
          <t>US-2021-111395</t>
        </is>
      </c>
      <c r="C3784" s="51" t="n">
        <v>44523</v>
      </c>
      <c r="D3784" s="51" t="n">
        <v>44527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inlineStr">
        <is>
          <t>78207</t>
        </is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  <c r="V3784" s="51">
        <f>INDEX(Customers!$C$2:$C$805,MATCH(F3784,Customers!$A$2:$A$805,0))</f>
        <v/>
      </c>
      <c r="W3784">
        <f>INDEX(Customers!$D$2:$D$805,MATCH(F3784,Customers!$A$2:$A$805,0))</f>
        <v/>
      </c>
      <c r="X3784">
        <f>YEAR(C3784)</f>
        <v/>
      </c>
      <c r="Y3784">
        <f>X3784-YEAR(V3784)+1</f>
        <v/>
      </c>
    </row>
    <row r="3785">
      <c r="A3785" t="n">
        <v>3784</v>
      </c>
      <c r="B3785" t="inlineStr">
        <is>
          <t>US-2021-144274</t>
        </is>
      </c>
      <c r="C3785" s="51" t="n">
        <v>44523</v>
      </c>
      <c r="D3785" s="51" t="n">
        <v>44525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inlineStr">
        <is>
          <t>19805</t>
        </is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  <c r="V3785" s="51">
        <f>INDEX(Customers!$C$2:$C$805,MATCH(F3785,Customers!$A$2:$A$805,0))</f>
        <v/>
      </c>
      <c r="W3785">
        <f>INDEX(Customers!$D$2:$D$805,MATCH(F3785,Customers!$A$2:$A$805,0))</f>
        <v/>
      </c>
      <c r="X3785">
        <f>YEAR(C3785)</f>
        <v/>
      </c>
      <c r="Y3785">
        <f>X3785-YEAR(V3785)+1</f>
        <v/>
      </c>
    </row>
    <row r="3786">
      <c r="A3786" t="n">
        <v>3785</v>
      </c>
      <c r="B3786" t="inlineStr">
        <is>
          <t>US-2021-135545</t>
        </is>
      </c>
      <c r="C3786" s="51" t="n">
        <v>44524</v>
      </c>
      <c r="D3786" s="51" t="n">
        <v>44530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90004</t>
        </is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  <c r="V3786" s="51">
        <f>INDEX(Customers!$C$2:$C$805,MATCH(F3786,Customers!$A$2:$A$805,0))</f>
        <v/>
      </c>
      <c r="W3786">
        <f>INDEX(Customers!$D$2:$D$805,MATCH(F3786,Customers!$A$2:$A$805,0))</f>
        <v/>
      </c>
      <c r="X3786">
        <f>YEAR(C3786)</f>
        <v/>
      </c>
      <c r="Y3786">
        <f>X3786-YEAR(V3786)+1</f>
        <v/>
      </c>
    </row>
    <row r="3787">
      <c r="A3787" t="n">
        <v>3786</v>
      </c>
      <c r="B3787" t="inlineStr">
        <is>
          <t>US-2021-105347</t>
        </is>
      </c>
      <c r="C3787" s="51" t="n">
        <v>44524</v>
      </c>
      <c r="D3787" s="51" t="n">
        <v>44528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  <c r="V3787" s="51">
        <f>INDEX(Customers!$C$2:$C$805,MATCH(F3787,Customers!$A$2:$A$805,0))</f>
        <v/>
      </c>
      <c r="W3787">
        <f>INDEX(Customers!$D$2:$D$805,MATCH(F3787,Customers!$A$2:$A$805,0))</f>
        <v/>
      </c>
      <c r="X3787">
        <f>YEAR(C3787)</f>
        <v/>
      </c>
      <c r="Y3787">
        <f>X3787-YEAR(V3787)+1</f>
        <v/>
      </c>
    </row>
    <row r="3788">
      <c r="A3788" t="n">
        <v>3787</v>
      </c>
      <c r="B3788" t="inlineStr">
        <is>
          <t>US-2021-135545</t>
        </is>
      </c>
      <c r="C3788" s="51" t="n">
        <v>44524</v>
      </c>
      <c r="D3788" s="51" t="n">
        <v>44530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90004</t>
        </is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  <c r="V3788" s="51">
        <f>INDEX(Customers!$C$2:$C$805,MATCH(F3788,Customers!$A$2:$A$805,0))</f>
        <v/>
      </c>
      <c r="W3788">
        <f>INDEX(Customers!$D$2:$D$805,MATCH(F3788,Customers!$A$2:$A$805,0))</f>
        <v/>
      </c>
      <c r="X3788">
        <f>YEAR(C3788)</f>
        <v/>
      </c>
      <c r="Y3788">
        <f>X3788-YEAR(V3788)+1</f>
        <v/>
      </c>
    </row>
    <row r="3789">
      <c r="A3789" t="n">
        <v>3788</v>
      </c>
      <c r="B3789" t="inlineStr">
        <is>
          <t>US-2021-153416</t>
        </is>
      </c>
      <c r="C3789" s="51" t="n">
        <v>44524</v>
      </c>
      <c r="D3789" s="51" t="n">
        <v>44529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inlineStr">
        <is>
          <t>90036</t>
        </is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  <c r="V3789" s="51">
        <f>INDEX(Customers!$C$2:$C$805,MATCH(F3789,Customers!$A$2:$A$805,0))</f>
        <v/>
      </c>
      <c r="W3789">
        <f>INDEX(Customers!$D$2:$D$805,MATCH(F3789,Customers!$A$2:$A$805,0))</f>
        <v/>
      </c>
      <c r="X3789">
        <f>YEAR(C3789)</f>
        <v/>
      </c>
      <c r="Y3789">
        <f>X3789-YEAR(V3789)+1</f>
        <v/>
      </c>
    </row>
    <row r="3790">
      <c r="A3790" t="n">
        <v>3789</v>
      </c>
      <c r="B3790" t="inlineStr">
        <is>
          <t>US-2021-153416</t>
        </is>
      </c>
      <c r="C3790" s="51" t="n">
        <v>44524</v>
      </c>
      <c r="D3790" s="51" t="n">
        <v>44529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inlineStr">
        <is>
          <t>90036</t>
        </is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  <c r="V3790" s="51">
        <f>INDEX(Customers!$C$2:$C$805,MATCH(F3790,Customers!$A$2:$A$805,0))</f>
        <v/>
      </c>
      <c r="W3790">
        <f>INDEX(Customers!$D$2:$D$805,MATCH(F3790,Customers!$A$2:$A$805,0))</f>
        <v/>
      </c>
      <c r="X3790">
        <f>YEAR(C3790)</f>
        <v/>
      </c>
      <c r="Y3790">
        <f>X3790-YEAR(V3790)+1</f>
        <v/>
      </c>
    </row>
    <row r="3791">
      <c r="A3791" t="n">
        <v>3790</v>
      </c>
      <c r="B3791" t="inlineStr">
        <is>
          <t>US-2021-105347</t>
        </is>
      </c>
      <c r="C3791" s="51" t="n">
        <v>44524</v>
      </c>
      <c r="D3791" s="51" t="n">
        <v>44528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  <c r="V3791" s="51">
        <f>INDEX(Customers!$C$2:$C$805,MATCH(F3791,Customers!$A$2:$A$805,0))</f>
        <v/>
      </c>
      <c r="W3791">
        <f>INDEX(Customers!$D$2:$D$805,MATCH(F3791,Customers!$A$2:$A$805,0))</f>
        <v/>
      </c>
      <c r="X3791">
        <f>YEAR(C3791)</f>
        <v/>
      </c>
      <c r="Y3791">
        <f>X3791-YEAR(V3791)+1</f>
        <v/>
      </c>
    </row>
    <row r="3792">
      <c r="A3792" t="n">
        <v>3791</v>
      </c>
      <c r="B3792" t="inlineStr">
        <is>
          <t>US-2021-153416</t>
        </is>
      </c>
      <c r="C3792" s="51" t="n">
        <v>44524</v>
      </c>
      <c r="D3792" s="51" t="n">
        <v>44529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90036</t>
        </is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  <c r="V3792" s="51">
        <f>INDEX(Customers!$C$2:$C$805,MATCH(F3792,Customers!$A$2:$A$805,0))</f>
        <v/>
      </c>
      <c r="W3792">
        <f>INDEX(Customers!$D$2:$D$805,MATCH(F3792,Customers!$A$2:$A$805,0))</f>
        <v/>
      </c>
      <c r="X3792">
        <f>YEAR(C3792)</f>
        <v/>
      </c>
      <c r="Y3792">
        <f>X3792-YEAR(V3792)+1</f>
        <v/>
      </c>
    </row>
    <row r="3793">
      <c r="A3793" t="n">
        <v>3792</v>
      </c>
      <c r="B3793" t="inlineStr">
        <is>
          <t>US-2021-135545</t>
        </is>
      </c>
      <c r="C3793" s="51" t="n">
        <v>44524</v>
      </c>
      <c r="D3793" s="51" t="n">
        <v>44530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inlineStr">
        <is>
          <t>90004</t>
        </is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  <c r="V3793" s="51">
        <f>INDEX(Customers!$C$2:$C$805,MATCH(F3793,Customers!$A$2:$A$805,0))</f>
        <v/>
      </c>
      <c r="W3793">
        <f>INDEX(Customers!$D$2:$D$805,MATCH(F3793,Customers!$A$2:$A$805,0))</f>
        <v/>
      </c>
      <c r="X3793">
        <f>YEAR(C3793)</f>
        <v/>
      </c>
      <c r="Y3793">
        <f>X3793-YEAR(V3793)+1</f>
        <v/>
      </c>
    </row>
    <row r="3794">
      <c r="A3794" t="n">
        <v>3793</v>
      </c>
      <c r="B3794" t="inlineStr">
        <is>
          <t>US-2021-153416</t>
        </is>
      </c>
      <c r="C3794" s="51" t="n">
        <v>44524</v>
      </c>
      <c r="D3794" s="51" t="n">
        <v>44529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inlineStr">
        <is>
          <t>90036</t>
        </is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  <c r="V3794" s="51">
        <f>INDEX(Customers!$C$2:$C$805,MATCH(F3794,Customers!$A$2:$A$805,0))</f>
        <v/>
      </c>
      <c r="W3794">
        <f>INDEX(Customers!$D$2:$D$805,MATCH(F3794,Customers!$A$2:$A$805,0))</f>
        <v/>
      </c>
      <c r="X3794">
        <f>YEAR(C3794)</f>
        <v/>
      </c>
      <c r="Y3794">
        <f>X3794-YEAR(V3794)+1</f>
        <v/>
      </c>
    </row>
    <row r="3795">
      <c r="A3795" t="n">
        <v>3794</v>
      </c>
      <c r="B3795" t="inlineStr">
        <is>
          <t>US-2021-135545</t>
        </is>
      </c>
      <c r="C3795" s="51" t="n">
        <v>44524</v>
      </c>
      <c r="D3795" s="51" t="n">
        <v>44530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inlineStr">
        <is>
          <t>90004</t>
        </is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  <c r="V3795" s="51">
        <f>INDEX(Customers!$C$2:$C$805,MATCH(F3795,Customers!$A$2:$A$805,0))</f>
        <v/>
      </c>
      <c r="W3795">
        <f>INDEX(Customers!$D$2:$D$805,MATCH(F3795,Customers!$A$2:$A$805,0))</f>
        <v/>
      </c>
      <c r="X3795">
        <f>YEAR(C3795)</f>
        <v/>
      </c>
      <c r="Y3795">
        <f>X3795-YEAR(V3795)+1</f>
        <v/>
      </c>
    </row>
    <row r="3796">
      <c r="A3796" t="n">
        <v>3795</v>
      </c>
      <c r="B3796" t="inlineStr">
        <is>
          <t>US-2021-164357</t>
        </is>
      </c>
      <c r="C3796" s="51" t="n">
        <v>44525</v>
      </c>
      <c r="D3796" s="51" t="n">
        <v>44529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inlineStr">
        <is>
          <t>28403</t>
        </is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  <c r="V3796" s="51">
        <f>INDEX(Customers!$C$2:$C$805,MATCH(F3796,Customers!$A$2:$A$805,0))</f>
        <v/>
      </c>
      <c r="W3796">
        <f>INDEX(Customers!$D$2:$D$805,MATCH(F3796,Customers!$A$2:$A$805,0))</f>
        <v/>
      </c>
      <c r="X3796">
        <f>YEAR(C3796)</f>
        <v/>
      </c>
      <c r="Y3796">
        <f>X3796-YEAR(V3796)+1</f>
        <v/>
      </c>
    </row>
    <row r="3797">
      <c r="A3797" t="n">
        <v>3796</v>
      </c>
      <c r="B3797" t="inlineStr">
        <is>
          <t>US-2021-166975</t>
        </is>
      </c>
      <c r="C3797" s="51" t="n">
        <v>44526</v>
      </c>
      <c r="D3797" s="51" t="n">
        <v>44530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inlineStr">
        <is>
          <t>38301</t>
        </is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  <c r="V3797" s="51">
        <f>INDEX(Customers!$C$2:$C$805,MATCH(F3797,Customers!$A$2:$A$805,0))</f>
        <v/>
      </c>
      <c r="W3797">
        <f>INDEX(Customers!$D$2:$D$805,MATCH(F3797,Customers!$A$2:$A$805,0))</f>
        <v/>
      </c>
      <c r="X3797">
        <f>YEAR(C3797)</f>
        <v/>
      </c>
      <c r="Y3797">
        <f>X3797-YEAR(V3797)+1</f>
        <v/>
      </c>
    </row>
    <row r="3798">
      <c r="A3798" t="n">
        <v>3797</v>
      </c>
      <c r="B3798" t="inlineStr">
        <is>
          <t>US-2021-117961</t>
        </is>
      </c>
      <c r="C3798" s="51" t="n">
        <v>44526</v>
      </c>
      <c r="D3798" s="51" t="n">
        <v>44530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inlineStr">
        <is>
          <t>01453</t>
        </is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  <c r="V3798" s="51">
        <f>INDEX(Customers!$C$2:$C$805,MATCH(F3798,Customers!$A$2:$A$805,0))</f>
        <v/>
      </c>
      <c r="W3798">
        <f>INDEX(Customers!$D$2:$D$805,MATCH(F3798,Customers!$A$2:$A$805,0))</f>
        <v/>
      </c>
      <c r="X3798">
        <f>YEAR(C3798)</f>
        <v/>
      </c>
      <c r="Y3798">
        <f>X3798-YEAR(V3798)+1</f>
        <v/>
      </c>
    </row>
    <row r="3799">
      <c r="A3799" t="n">
        <v>3798</v>
      </c>
      <c r="B3799" t="inlineStr">
        <is>
          <t>US-2021-117961</t>
        </is>
      </c>
      <c r="C3799" s="51" t="n">
        <v>44526</v>
      </c>
      <c r="D3799" s="51" t="n">
        <v>44530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inlineStr">
        <is>
          <t>01453</t>
        </is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  <c r="V3799" s="51">
        <f>INDEX(Customers!$C$2:$C$805,MATCH(F3799,Customers!$A$2:$A$805,0))</f>
        <v/>
      </c>
      <c r="W3799">
        <f>INDEX(Customers!$D$2:$D$805,MATCH(F3799,Customers!$A$2:$A$805,0))</f>
        <v/>
      </c>
      <c r="X3799">
        <f>YEAR(C3799)</f>
        <v/>
      </c>
      <c r="Y3799">
        <f>X3799-YEAR(V3799)+1</f>
        <v/>
      </c>
    </row>
    <row r="3800">
      <c r="A3800" t="n">
        <v>3799</v>
      </c>
      <c r="B3800" t="inlineStr">
        <is>
          <t>US-2021-117961</t>
        </is>
      </c>
      <c r="C3800" s="51" t="n">
        <v>44526</v>
      </c>
      <c r="D3800" s="51" t="n">
        <v>44530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inlineStr">
        <is>
          <t>01453</t>
        </is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  <c r="V3800" s="51">
        <f>INDEX(Customers!$C$2:$C$805,MATCH(F3800,Customers!$A$2:$A$805,0))</f>
        <v/>
      </c>
      <c r="W3800">
        <f>INDEX(Customers!$D$2:$D$805,MATCH(F3800,Customers!$A$2:$A$805,0))</f>
        <v/>
      </c>
      <c r="X3800">
        <f>YEAR(C3800)</f>
        <v/>
      </c>
      <c r="Y3800">
        <f>X3800-YEAR(V3800)+1</f>
        <v/>
      </c>
    </row>
    <row r="3801">
      <c r="A3801" t="n">
        <v>3800</v>
      </c>
      <c r="B3801" t="inlineStr">
        <is>
          <t>US-2021-117961</t>
        </is>
      </c>
      <c r="C3801" s="51" t="n">
        <v>44526</v>
      </c>
      <c r="D3801" s="51" t="n">
        <v>44530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inlineStr">
        <is>
          <t>01453</t>
        </is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  <c r="V3801" s="51">
        <f>INDEX(Customers!$C$2:$C$805,MATCH(F3801,Customers!$A$2:$A$805,0))</f>
        <v/>
      </c>
      <c r="W3801">
        <f>INDEX(Customers!$D$2:$D$805,MATCH(F3801,Customers!$A$2:$A$805,0))</f>
        <v/>
      </c>
      <c r="X3801">
        <f>YEAR(C3801)</f>
        <v/>
      </c>
      <c r="Y3801">
        <f>X3801-YEAR(V3801)+1</f>
        <v/>
      </c>
    </row>
    <row r="3802">
      <c r="A3802" t="n">
        <v>3801</v>
      </c>
      <c r="B3802" t="inlineStr">
        <is>
          <t>US-2021-158939</t>
        </is>
      </c>
      <c r="C3802" s="51" t="n">
        <v>44526</v>
      </c>
      <c r="D3802" s="51" t="n">
        <v>44531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inlineStr">
        <is>
          <t>65807</t>
        </is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  <c r="V3802" s="51">
        <f>INDEX(Customers!$C$2:$C$805,MATCH(F3802,Customers!$A$2:$A$805,0))</f>
        <v/>
      </c>
      <c r="W3802">
        <f>INDEX(Customers!$D$2:$D$805,MATCH(F3802,Customers!$A$2:$A$805,0))</f>
        <v/>
      </c>
      <c r="X3802">
        <f>YEAR(C3802)</f>
        <v/>
      </c>
      <c r="Y3802">
        <f>X3802-YEAR(V3802)+1</f>
        <v/>
      </c>
    </row>
    <row r="3803">
      <c r="A3803" t="n">
        <v>3802</v>
      </c>
      <c r="B3803" t="inlineStr">
        <is>
          <t>US-2021-130974</t>
        </is>
      </c>
      <c r="C3803" s="51" t="n">
        <v>44527</v>
      </c>
      <c r="D3803" s="51" t="n">
        <v>44529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inlineStr">
        <is>
          <t>02149</t>
        </is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  <c r="V3803" s="51">
        <f>INDEX(Customers!$C$2:$C$805,MATCH(F3803,Customers!$A$2:$A$805,0))</f>
        <v/>
      </c>
      <c r="W3803">
        <f>INDEX(Customers!$D$2:$D$805,MATCH(F3803,Customers!$A$2:$A$805,0))</f>
        <v/>
      </c>
      <c r="X3803">
        <f>YEAR(C3803)</f>
        <v/>
      </c>
      <c r="Y3803">
        <f>X3803-YEAR(V3803)+1</f>
        <v/>
      </c>
    </row>
    <row r="3804">
      <c r="A3804" t="n">
        <v>3803</v>
      </c>
      <c r="B3804" t="inlineStr">
        <is>
          <t>US-2021-101910</t>
        </is>
      </c>
      <c r="C3804" s="51" t="n">
        <v>44527</v>
      </c>
      <c r="D3804" s="51" t="n">
        <v>44533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inlineStr">
        <is>
          <t>92530</t>
        </is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  <c r="V3804" s="51">
        <f>INDEX(Customers!$C$2:$C$805,MATCH(F3804,Customers!$A$2:$A$805,0))</f>
        <v/>
      </c>
      <c r="W3804">
        <f>INDEX(Customers!$D$2:$D$805,MATCH(F3804,Customers!$A$2:$A$805,0))</f>
        <v/>
      </c>
      <c r="X3804">
        <f>YEAR(C3804)</f>
        <v/>
      </c>
      <c r="Y3804">
        <f>X3804-YEAR(V3804)+1</f>
        <v/>
      </c>
    </row>
    <row r="3805">
      <c r="A3805" t="n">
        <v>3804</v>
      </c>
      <c r="B3805" t="inlineStr">
        <is>
          <t>US-2021-130974</t>
        </is>
      </c>
      <c r="C3805" s="51" t="n">
        <v>44527</v>
      </c>
      <c r="D3805" s="51" t="n">
        <v>44529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inlineStr">
        <is>
          <t>02149</t>
        </is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  <c r="V3805" s="51">
        <f>INDEX(Customers!$C$2:$C$805,MATCH(F3805,Customers!$A$2:$A$805,0))</f>
        <v/>
      </c>
      <c r="W3805">
        <f>INDEX(Customers!$D$2:$D$805,MATCH(F3805,Customers!$A$2:$A$805,0))</f>
        <v/>
      </c>
      <c r="X3805">
        <f>YEAR(C3805)</f>
        <v/>
      </c>
      <c r="Y3805">
        <f>X3805-YEAR(V3805)+1</f>
        <v/>
      </c>
    </row>
    <row r="3806">
      <c r="A3806" t="n">
        <v>3805</v>
      </c>
      <c r="B3806" t="inlineStr">
        <is>
          <t>US-2021-168935</t>
        </is>
      </c>
      <c r="C3806" s="51" t="n">
        <v>44527</v>
      </c>
      <c r="D3806" s="51" t="n">
        <v>44532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inlineStr">
        <is>
          <t>33024</t>
        </is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  <c r="V3806" s="51">
        <f>INDEX(Customers!$C$2:$C$805,MATCH(F3806,Customers!$A$2:$A$805,0))</f>
        <v/>
      </c>
      <c r="W3806">
        <f>INDEX(Customers!$D$2:$D$805,MATCH(F3806,Customers!$A$2:$A$805,0))</f>
        <v/>
      </c>
      <c r="X3806">
        <f>YEAR(C3806)</f>
        <v/>
      </c>
      <c r="Y3806">
        <f>X3806-YEAR(V3806)+1</f>
        <v/>
      </c>
    </row>
    <row r="3807">
      <c r="A3807" t="n">
        <v>3806</v>
      </c>
      <c r="B3807" t="inlineStr">
        <is>
          <t>US-2021-130974</t>
        </is>
      </c>
      <c r="C3807" s="51" t="n">
        <v>44527</v>
      </c>
      <c r="D3807" s="51" t="n">
        <v>44529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inlineStr">
        <is>
          <t>02149</t>
        </is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  <c r="V3807" s="51">
        <f>INDEX(Customers!$C$2:$C$805,MATCH(F3807,Customers!$A$2:$A$805,0))</f>
        <v/>
      </c>
      <c r="W3807">
        <f>INDEX(Customers!$D$2:$D$805,MATCH(F3807,Customers!$A$2:$A$805,0))</f>
        <v/>
      </c>
      <c r="X3807">
        <f>YEAR(C3807)</f>
        <v/>
      </c>
      <c r="Y3807">
        <f>X3807-YEAR(V3807)+1</f>
        <v/>
      </c>
    </row>
    <row r="3808">
      <c r="A3808" t="n">
        <v>3807</v>
      </c>
      <c r="B3808" t="inlineStr">
        <is>
          <t>US-2021-163762</t>
        </is>
      </c>
      <c r="C3808" s="51" t="n">
        <v>44527</v>
      </c>
      <c r="D3808" s="51" t="n">
        <v>44531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inlineStr">
        <is>
          <t>10024</t>
        </is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  <c r="V3808" s="51">
        <f>INDEX(Customers!$C$2:$C$805,MATCH(F3808,Customers!$A$2:$A$805,0))</f>
        <v/>
      </c>
      <c r="W3808">
        <f>INDEX(Customers!$D$2:$D$805,MATCH(F3808,Customers!$A$2:$A$805,0))</f>
        <v/>
      </c>
      <c r="X3808">
        <f>YEAR(C3808)</f>
        <v/>
      </c>
      <c r="Y3808">
        <f>X3808-YEAR(V3808)+1</f>
        <v/>
      </c>
    </row>
    <row r="3809">
      <c r="A3809" t="n">
        <v>3808</v>
      </c>
      <c r="B3809" t="inlineStr">
        <is>
          <t>US-2021-160059</t>
        </is>
      </c>
      <c r="C3809" s="51" t="n">
        <v>44527</v>
      </c>
      <c r="D3809" s="51" t="n">
        <v>44531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inlineStr">
        <is>
          <t>72701</t>
        </is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  <c r="V3809" s="51">
        <f>INDEX(Customers!$C$2:$C$805,MATCH(F3809,Customers!$A$2:$A$805,0))</f>
        <v/>
      </c>
      <c r="W3809">
        <f>INDEX(Customers!$D$2:$D$805,MATCH(F3809,Customers!$A$2:$A$805,0))</f>
        <v/>
      </c>
      <c r="X3809">
        <f>YEAR(C3809)</f>
        <v/>
      </c>
      <c r="Y3809">
        <f>X3809-YEAR(V3809)+1</f>
        <v/>
      </c>
    </row>
    <row r="3810">
      <c r="A3810" t="n">
        <v>3809</v>
      </c>
      <c r="B3810" t="inlineStr">
        <is>
          <t>US-2021-125234</t>
        </is>
      </c>
      <c r="C3810" s="51" t="n">
        <v>44527</v>
      </c>
      <c r="D3810" s="51" t="n">
        <v>44531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inlineStr">
        <is>
          <t>90049</t>
        </is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  <c r="V3810" s="51">
        <f>INDEX(Customers!$C$2:$C$805,MATCH(F3810,Customers!$A$2:$A$805,0))</f>
        <v/>
      </c>
      <c r="W3810">
        <f>INDEX(Customers!$D$2:$D$805,MATCH(F3810,Customers!$A$2:$A$805,0))</f>
        <v/>
      </c>
      <c r="X3810">
        <f>YEAR(C3810)</f>
        <v/>
      </c>
      <c r="Y3810">
        <f>X3810-YEAR(V3810)+1</f>
        <v/>
      </c>
    </row>
    <row r="3811">
      <c r="A3811" t="n">
        <v>3810</v>
      </c>
      <c r="B3811" t="inlineStr">
        <is>
          <t>US-2021-130974</t>
        </is>
      </c>
      <c r="C3811" s="51" t="n">
        <v>44527</v>
      </c>
      <c r="D3811" s="51" t="n">
        <v>44529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inlineStr">
        <is>
          <t>02149</t>
        </is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  <c r="V3811" s="51">
        <f>INDEX(Customers!$C$2:$C$805,MATCH(F3811,Customers!$A$2:$A$805,0))</f>
        <v/>
      </c>
      <c r="W3811">
        <f>INDEX(Customers!$D$2:$D$805,MATCH(F3811,Customers!$A$2:$A$805,0))</f>
        <v/>
      </c>
      <c r="X3811">
        <f>YEAR(C3811)</f>
        <v/>
      </c>
      <c r="Y3811">
        <f>X3811-YEAR(V3811)+1</f>
        <v/>
      </c>
    </row>
    <row r="3812">
      <c r="A3812" t="n">
        <v>3811</v>
      </c>
      <c r="B3812" t="inlineStr">
        <is>
          <t>US-2021-130974</t>
        </is>
      </c>
      <c r="C3812" s="51" t="n">
        <v>44527</v>
      </c>
      <c r="D3812" s="51" t="n">
        <v>44529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inlineStr">
        <is>
          <t>02149</t>
        </is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  <c r="V3812" s="51">
        <f>INDEX(Customers!$C$2:$C$805,MATCH(F3812,Customers!$A$2:$A$805,0))</f>
        <v/>
      </c>
      <c r="W3812">
        <f>INDEX(Customers!$D$2:$D$805,MATCH(F3812,Customers!$A$2:$A$805,0))</f>
        <v/>
      </c>
      <c r="X3812">
        <f>YEAR(C3812)</f>
        <v/>
      </c>
      <c r="Y3812">
        <f>X3812-YEAR(V3812)+1</f>
        <v/>
      </c>
    </row>
    <row r="3813">
      <c r="A3813" t="n">
        <v>3812</v>
      </c>
      <c r="B3813" t="inlineStr">
        <is>
          <t>US-2021-130974</t>
        </is>
      </c>
      <c r="C3813" s="51" t="n">
        <v>44527</v>
      </c>
      <c r="D3813" s="51" t="n">
        <v>44529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inlineStr">
        <is>
          <t>02149</t>
        </is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  <c r="V3813" s="51">
        <f>INDEX(Customers!$C$2:$C$805,MATCH(F3813,Customers!$A$2:$A$805,0))</f>
        <v/>
      </c>
      <c r="W3813">
        <f>INDEX(Customers!$D$2:$D$805,MATCH(F3813,Customers!$A$2:$A$805,0))</f>
        <v/>
      </c>
      <c r="X3813">
        <f>YEAR(C3813)</f>
        <v/>
      </c>
      <c r="Y3813">
        <f>X3813-YEAR(V3813)+1</f>
        <v/>
      </c>
    </row>
    <row r="3814">
      <c r="A3814" t="n">
        <v>3813</v>
      </c>
      <c r="B3814" t="inlineStr">
        <is>
          <t>US-2021-125234</t>
        </is>
      </c>
      <c r="C3814" s="51" t="n">
        <v>44527</v>
      </c>
      <c r="D3814" s="51" t="n">
        <v>44531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inlineStr">
        <is>
          <t>90049</t>
        </is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  <c r="V3814" s="51">
        <f>INDEX(Customers!$C$2:$C$805,MATCH(F3814,Customers!$A$2:$A$805,0))</f>
        <v/>
      </c>
      <c r="W3814">
        <f>INDEX(Customers!$D$2:$D$805,MATCH(F3814,Customers!$A$2:$A$805,0))</f>
        <v/>
      </c>
      <c r="X3814">
        <f>YEAR(C3814)</f>
        <v/>
      </c>
      <c r="Y3814">
        <f>X3814-YEAR(V3814)+1</f>
        <v/>
      </c>
    </row>
    <row r="3815">
      <c r="A3815" t="n">
        <v>3814</v>
      </c>
      <c r="B3815" t="inlineStr">
        <is>
          <t>US-2021-145184</t>
        </is>
      </c>
      <c r="C3815" s="51" t="n">
        <v>44527</v>
      </c>
      <c r="D3815" s="51" t="n">
        <v>44529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inlineStr">
        <is>
          <t>19711</t>
        </is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  <c r="V3815" s="51">
        <f>INDEX(Customers!$C$2:$C$805,MATCH(F3815,Customers!$A$2:$A$805,0))</f>
        <v/>
      </c>
      <c r="W3815">
        <f>INDEX(Customers!$D$2:$D$805,MATCH(F3815,Customers!$A$2:$A$805,0))</f>
        <v/>
      </c>
      <c r="X3815">
        <f>YEAR(C3815)</f>
        <v/>
      </c>
      <c r="Y3815">
        <f>X3815-YEAR(V3815)+1</f>
        <v/>
      </c>
    </row>
    <row r="3816">
      <c r="A3816" t="n">
        <v>3815</v>
      </c>
      <c r="B3816" t="inlineStr">
        <is>
          <t>US-2021-168935</t>
        </is>
      </c>
      <c r="C3816" s="51" t="n">
        <v>44527</v>
      </c>
      <c r="D3816" s="51" t="n">
        <v>44532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inlineStr">
        <is>
          <t>33024</t>
        </is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  <c r="V3816" s="51">
        <f>INDEX(Customers!$C$2:$C$805,MATCH(F3816,Customers!$A$2:$A$805,0))</f>
        <v/>
      </c>
      <c r="W3816">
        <f>INDEX(Customers!$D$2:$D$805,MATCH(F3816,Customers!$A$2:$A$805,0))</f>
        <v/>
      </c>
      <c r="X3816">
        <f>YEAR(C3816)</f>
        <v/>
      </c>
      <c r="Y3816">
        <f>X3816-YEAR(V3816)+1</f>
        <v/>
      </c>
    </row>
    <row r="3817">
      <c r="A3817" t="n">
        <v>3816</v>
      </c>
      <c r="B3817" t="inlineStr">
        <is>
          <t>US-2021-130974</t>
        </is>
      </c>
      <c r="C3817" s="51" t="n">
        <v>44527</v>
      </c>
      <c r="D3817" s="51" t="n">
        <v>44529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inlineStr">
        <is>
          <t>02149</t>
        </is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  <c r="V3817" s="51">
        <f>INDEX(Customers!$C$2:$C$805,MATCH(F3817,Customers!$A$2:$A$805,0))</f>
        <v/>
      </c>
      <c r="W3817">
        <f>INDEX(Customers!$D$2:$D$805,MATCH(F3817,Customers!$A$2:$A$805,0))</f>
        <v/>
      </c>
      <c r="X3817">
        <f>YEAR(C3817)</f>
        <v/>
      </c>
      <c r="Y3817">
        <f>X3817-YEAR(V3817)+1</f>
        <v/>
      </c>
    </row>
    <row r="3818">
      <c r="A3818" t="n">
        <v>3817</v>
      </c>
      <c r="B3818" t="inlineStr">
        <is>
          <t>US-2021-145184</t>
        </is>
      </c>
      <c r="C3818" s="51" t="n">
        <v>44527</v>
      </c>
      <c r="D3818" s="51" t="n">
        <v>44529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inlineStr">
        <is>
          <t>19711</t>
        </is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  <c r="V3818" s="51">
        <f>INDEX(Customers!$C$2:$C$805,MATCH(F3818,Customers!$A$2:$A$805,0))</f>
        <v/>
      </c>
      <c r="W3818">
        <f>INDEX(Customers!$D$2:$D$805,MATCH(F3818,Customers!$A$2:$A$805,0))</f>
        <v/>
      </c>
      <c r="X3818">
        <f>YEAR(C3818)</f>
        <v/>
      </c>
      <c r="Y3818">
        <f>X3818-YEAR(V3818)+1</f>
        <v/>
      </c>
    </row>
    <row r="3819">
      <c r="A3819" t="n">
        <v>3818</v>
      </c>
      <c r="B3819" t="inlineStr">
        <is>
          <t>US-2021-154389</t>
        </is>
      </c>
      <c r="C3819" s="51" t="n">
        <v>44527</v>
      </c>
      <c r="D3819" s="51" t="n">
        <v>44533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19140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  <c r="V3819" s="51">
        <f>INDEX(Customers!$C$2:$C$805,MATCH(F3819,Customers!$A$2:$A$805,0))</f>
        <v/>
      </c>
      <c r="W3819">
        <f>INDEX(Customers!$D$2:$D$805,MATCH(F3819,Customers!$A$2:$A$805,0))</f>
        <v/>
      </c>
      <c r="X3819">
        <f>YEAR(C3819)</f>
        <v/>
      </c>
      <c r="Y3819">
        <f>X3819-YEAR(V3819)+1</f>
        <v/>
      </c>
    </row>
    <row r="3820">
      <c r="A3820" t="n">
        <v>3819</v>
      </c>
      <c r="B3820" t="inlineStr">
        <is>
          <t>US-2021-161711</t>
        </is>
      </c>
      <c r="C3820" s="51" t="n">
        <v>44528</v>
      </c>
      <c r="D3820" s="51" t="n">
        <v>44533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10035</t>
        </is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  <c r="V3820" s="51">
        <f>INDEX(Customers!$C$2:$C$805,MATCH(F3820,Customers!$A$2:$A$805,0))</f>
        <v/>
      </c>
      <c r="W3820">
        <f>INDEX(Customers!$D$2:$D$805,MATCH(F3820,Customers!$A$2:$A$805,0))</f>
        <v/>
      </c>
      <c r="X3820">
        <f>YEAR(C3820)</f>
        <v/>
      </c>
      <c r="Y3820">
        <f>X3820-YEAR(V3820)+1</f>
        <v/>
      </c>
    </row>
    <row r="3821">
      <c r="A3821" t="n">
        <v>3820</v>
      </c>
      <c r="B3821" t="inlineStr">
        <is>
          <t>US-2021-159982</t>
        </is>
      </c>
      <c r="C3821" s="51" t="n">
        <v>44528</v>
      </c>
      <c r="D3821" s="51" t="n">
        <v>44534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inlineStr">
        <is>
          <t>60623</t>
        </is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  <c r="V3821" s="51">
        <f>INDEX(Customers!$C$2:$C$805,MATCH(F3821,Customers!$A$2:$A$805,0))</f>
        <v/>
      </c>
      <c r="W3821">
        <f>INDEX(Customers!$D$2:$D$805,MATCH(F3821,Customers!$A$2:$A$805,0))</f>
        <v/>
      </c>
      <c r="X3821">
        <f>YEAR(C3821)</f>
        <v/>
      </c>
      <c r="Y3821">
        <f>X3821-YEAR(V3821)+1</f>
        <v/>
      </c>
    </row>
    <row r="3822">
      <c r="A3822" t="n">
        <v>3821</v>
      </c>
      <c r="B3822" t="inlineStr">
        <is>
          <t>US-2021-111612</t>
        </is>
      </c>
      <c r="C3822" s="51" t="n">
        <v>44528</v>
      </c>
      <c r="D3822" s="51" t="n">
        <v>44532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inlineStr">
        <is>
          <t>43229</t>
        </is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  <c r="V3822" s="51">
        <f>INDEX(Customers!$C$2:$C$805,MATCH(F3822,Customers!$A$2:$A$805,0))</f>
        <v/>
      </c>
      <c r="W3822">
        <f>INDEX(Customers!$D$2:$D$805,MATCH(F3822,Customers!$A$2:$A$805,0))</f>
        <v/>
      </c>
      <c r="X3822">
        <f>YEAR(C3822)</f>
        <v/>
      </c>
      <c r="Y3822">
        <f>X3822-YEAR(V3822)+1</f>
        <v/>
      </c>
    </row>
    <row r="3823">
      <c r="A3823" t="n">
        <v>3822</v>
      </c>
      <c r="B3823" t="inlineStr">
        <is>
          <t>US-2021-136196</t>
        </is>
      </c>
      <c r="C3823" s="51" t="n">
        <v>44528</v>
      </c>
      <c r="D3823" s="51" t="n">
        <v>44534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inlineStr">
        <is>
          <t>11520</t>
        </is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  <c r="V3823" s="51">
        <f>INDEX(Customers!$C$2:$C$805,MATCH(F3823,Customers!$A$2:$A$805,0))</f>
        <v/>
      </c>
      <c r="W3823">
        <f>INDEX(Customers!$D$2:$D$805,MATCH(F3823,Customers!$A$2:$A$805,0))</f>
        <v/>
      </c>
      <c r="X3823">
        <f>YEAR(C3823)</f>
        <v/>
      </c>
      <c r="Y3823">
        <f>X3823-YEAR(V3823)+1</f>
        <v/>
      </c>
    </row>
    <row r="3824">
      <c r="A3824" t="n">
        <v>3823</v>
      </c>
      <c r="B3824" t="inlineStr">
        <is>
          <t>US-2021-157133</t>
        </is>
      </c>
      <c r="C3824" s="51" t="n">
        <v>44528</v>
      </c>
      <c r="D3824" s="51" t="n">
        <v>44533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inlineStr">
        <is>
          <t>61821</t>
        </is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  <c r="V3824" s="51">
        <f>INDEX(Customers!$C$2:$C$805,MATCH(F3824,Customers!$A$2:$A$805,0))</f>
        <v/>
      </c>
      <c r="W3824">
        <f>INDEX(Customers!$D$2:$D$805,MATCH(F3824,Customers!$A$2:$A$805,0))</f>
        <v/>
      </c>
      <c r="X3824">
        <f>YEAR(C3824)</f>
        <v/>
      </c>
      <c r="Y3824">
        <f>X3824-YEAR(V3824)+1</f>
        <v/>
      </c>
    </row>
    <row r="3825">
      <c r="A3825" t="n">
        <v>3824</v>
      </c>
      <c r="B3825" t="inlineStr">
        <is>
          <t>US-2021-164497</t>
        </is>
      </c>
      <c r="C3825" s="51" t="n">
        <v>44528</v>
      </c>
      <c r="D3825" s="51" t="n">
        <v>44530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94110</t>
        </is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  <c r="V3825" s="51">
        <f>INDEX(Customers!$C$2:$C$805,MATCH(F3825,Customers!$A$2:$A$805,0))</f>
        <v/>
      </c>
      <c r="W3825">
        <f>INDEX(Customers!$D$2:$D$805,MATCH(F3825,Customers!$A$2:$A$805,0))</f>
        <v/>
      </c>
      <c r="X3825">
        <f>YEAR(C3825)</f>
        <v/>
      </c>
      <c r="Y3825">
        <f>X3825-YEAR(V3825)+1</f>
        <v/>
      </c>
    </row>
    <row r="3826">
      <c r="A3826" t="n">
        <v>3825</v>
      </c>
      <c r="B3826" t="inlineStr">
        <is>
          <t>US-2021-157028</t>
        </is>
      </c>
      <c r="C3826" s="51" t="n">
        <v>44528</v>
      </c>
      <c r="D3826" s="51" t="n">
        <v>44533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inlineStr">
        <is>
          <t>88001</t>
        </is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  <c r="V3826" s="51">
        <f>INDEX(Customers!$C$2:$C$805,MATCH(F3826,Customers!$A$2:$A$805,0))</f>
        <v/>
      </c>
      <c r="W3826">
        <f>INDEX(Customers!$D$2:$D$805,MATCH(F3826,Customers!$A$2:$A$805,0))</f>
        <v/>
      </c>
      <c r="X3826">
        <f>YEAR(C3826)</f>
        <v/>
      </c>
      <c r="Y3826">
        <f>X3826-YEAR(V3826)+1</f>
        <v/>
      </c>
    </row>
    <row r="3827">
      <c r="A3827" t="n">
        <v>3826</v>
      </c>
      <c r="B3827" t="inlineStr">
        <is>
          <t>US-2021-161711</t>
        </is>
      </c>
      <c r="C3827" s="51" t="n">
        <v>44528</v>
      </c>
      <c r="D3827" s="51" t="n">
        <v>44533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10035</t>
        </is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  <c r="V3827" s="51">
        <f>INDEX(Customers!$C$2:$C$805,MATCH(F3827,Customers!$A$2:$A$805,0))</f>
        <v/>
      </c>
      <c r="W3827">
        <f>INDEX(Customers!$D$2:$D$805,MATCH(F3827,Customers!$A$2:$A$805,0))</f>
        <v/>
      </c>
      <c r="X3827">
        <f>YEAR(C3827)</f>
        <v/>
      </c>
      <c r="Y3827">
        <f>X3827-YEAR(V3827)+1</f>
        <v/>
      </c>
    </row>
    <row r="3828">
      <c r="A3828" t="n">
        <v>3827</v>
      </c>
      <c r="B3828" t="inlineStr">
        <is>
          <t>US-2021-111612</t>
        </is>
      </c>
      <c r="C3828" s="51" t="n">
        <v>44528</v>
      </c>
      <c r="D3828" s="51" t="n">
        <v>44532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inlineStr">
        <is>
          <t>43229</t>
        </is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  <c r="V3828" s="51">
        <f>INDEX(Customers!$C$2:$C$805,MATCH(F3828,Customers!$A$2:$A$805,0))</f>
        <v/>
      </c>
      <c r="W3828">
        <f>INDEX(Customers!$D$2:$D$805,MATCH(F3828,Customers!$A$2:$A$805,0))</f>
        <v/>
      </c>
      <c r="X3828">
        <f>YEAR(C3828)</f>
        <v/>
      </c>
      <c r="Y3828">
        <f>X3828-YEAR(V3828)+1</f>
        <v/>
      </c>
    </row>
    <row r="3829">
      <c r="A3829" t="n">
        <v>3828</v>
      </c>
      <c r="B3829" t="inlineStr">
        <is>
          <t>US-2021-142930</t>
        </is>
      </c>
      <c r="C3829" s="51" t="n">
        <v>44528</v>
      </c>
      <c r="D3829" s="51" t="n">
        <v>44532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inlineStr">
        <is>
          <t>78745</t>
        </is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  <c r="V3829" s="51">
        <f>INDEX(Customers!$C$2:$C$805,MATCH(F3829,Customers!$A$2:$A$805,0))</f>
        <v/>
      </c>
      <c r="W3829">
        <f>INDEX(Customers!$D$2:$D$805,MATCH(F3829,Customers!$A$2:$A$805,0))</f>
        <v/>
      </c>
      <c r="X3829">
        <f>YEAR(C3829)</f>
        <v/>
      </c>
      <c r="Y3829">
        <f>X3829-YEAR(V3829)+1</f>
        <v/>
      </c>
    </row>
    <row r="3830">
      <c r="A3830" t="n">
        <v>3829</v>
      </c>
      <c r="B3830" t="inlineStr">
        <is>
          <t>US-2021-159982</t>
        </is>
      </c>
      <c r="C3830" s="51" t="n">
        <v>44528</v>
      </c>
      <c r="D3830" s="51" t="n">
        <v>44534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inlineStr">
        <is>
          <t>60623</t>
        </is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  <c r="V3830" s="51">
        <f>INDEX(Customers!$C$2:$C$805,MATCH(F3830,Customers!$A$2:$A$805,0))</f>
        <v/>
      </c>
      <c r="W3830">
        <f>INDEX(Customers!$D$2:$D$805,MATCH(F3830,Customers!$A$2:$A$805,0))</f>
        <v/>
      </c>
      <c r="X3830">
        <f>YEAR(C3830)</f>
        <v/>
      </c>
      <c r="Y3830">
        <f>X3830-YEAR(V3830)+1</f>
        <v/>
      </c>
    </row>
    <row r="3831">
      <c r="A3831" t="n">
        <v>3830</v>
      </c>
      <c r="B3831" t="inlineStr">
        <is>
          <t>US-2021-159982</t>
        </is>
      </c>
      <c r="C3831" s="51" t="n">
        <v>44528</v>
      </c>
      <c r="D3831" s="51" t="n">
        <v>44534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inlineStr">
        <is>
          <t>60623</t>
        </is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  <c r="V3831" s="51">
        <f>INDEX(Customers!$C$2:$C$805,MATCH(F3831,Customers!$A$2:$A$805,0))</f>
        <v/>
      </c>
      <c r="W3831">
        <f>INDEX(Customers!$D$2:$D$805,MATCH(F3831,Customers!$A$2:$A$805,0))</f>
        <v/>
      </c>
      <c r="X3831">
        <f>YEAR(C3831)</f>
        <v/>
      </c>
      <c r="Y3831">
        <f>X3831-YEAR(V3831)+1</f>
        <v/>
      </c>
    </row>
    <row r="3832">
      <c r="A3832" t="n">
        <v>3831</v>
      </c>
      <c r="B3832" t="inlineStr">
        <is>
          <t>US-2021-159982</t>
        </is>
      </c>
      <c r="C3832" s="51" t="n">
        <v>44528</v>
      </c>
      <c r="D3832" s="51" t="n">
        <v>44534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inlineStr">
        <is>
          <t>60623</t>
        </is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  <c r="V3832" s="51">
        <f>INDEX(Customers!$C$2:$C$805,MATCH(F3832,Customers!$A$2:$A$805,0))</f>
        <v/>
      </c>
      <c r="W3832">
        <f>INDEX(Customers!$D$2:$D$805,MATCH(F3832,Customers!$A$2:$A$805,0))</f>
        <v/>
      </c>
      <c r="X3832">
        <f>YEAR(C3832)</f>
        <v/>
      </c>
      <c r="Y3832">
        <f>X3832-YEAR(V3832)+1</f>
        <v/>
      </c>
    </row>
    <row r="3833">
      <c r="A3833" t="n">
        <v>3832</v>
      </c>
      <c r="B3833" t="inlineStr">
        <is>
          <t>US-2021-110016</t>
        </is>
      </c>
      <c r="C3833" s="51" t="n">
        <v>44529</v>
      </c>
      <c r="D3833" s="51" t="n">
        <v>44534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inlineStr">
        <is>
          <t>48227</t>
        </is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  <c r="V3833" s="51">
        <f>INDEX(Customers!$C$2:$C$805,MATCH(F3833,Customers!$A$2:$A$805,0))</f>
        <v/>
      </c>
      <c r="W3833">
        <f>INDEX(Customers!$D$2:$D$805,MATCH(F3833,Customers!$A$2:$A$805,0))</f>
        <v/>
      </c>
      <c r="X3833">
        <f>YEAR(C3833)</f>
        <v/>
      </c>
      <c r="Y3833">
        <f>X3833-YEAR(V3833)+1</f>
        <v/>
      </c>
    </row>
    <row r="3834">
      <c r="A3834" t="n">
        <v>3833</v>
      </c>
      <c r="B3834" t="inlineStr">
        <is>
          <t>US-2021-138009</t>
        </is>
      </c>
      <c r="C3834" s="51" t="n">
        <v>44529</v>
      </c>
      <c r="D3834" s="51" t="n">
        <v>44533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inlineStr">
        <is>
          <t>48126</t>
        </is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  <c r="V3834" s="51">
        <f>INDEX(Customers!$C$2:$C$805,MATCH(F3834,Customers!$A$2:$A$805,0))</f>
        <v/>
      </c>
      <c r="W3834">
        <f>INDEX(Customers!$D$2:$D$805,MATCH(F3834,Customers!$A$2:$A$805,0))</f>
        <v/>
      </c>
      <c r="X3834">
        <f>YEAR(C3834)</f>
        <v/>
      </c>
      <c r="Y3834">
        <f>X3834-YEAR(V3834)+1</f>
        <v/>
      </c>
    </row>
    <row r="3835">
      <c r="A3835" t="n">
        <v>3834</v>
      </c>
      <c r="B3835" t="inlineStr">
        <is>
          <t>US-2021-138009</t>
        </is>
      </c>
      <c r="C3835" s="51" t="n">
        <v>44529</v>
      </c>
      <c r="D3835" s="51" t="n">
        <v>44533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inlineStr">
        <is>
          <t>48126</t>
        </is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  <c r="V3835" s="51">
        <f>INDEX(Customers!$C$2:$C$805,MATCH(F3835,Customers!$A$2:$A$805,0))</f>
        <v/>
      </c>
      <c r="W3835">
        <f>INDEX(Customers!$D$2:$D$805,MATCH(F3835,Customers!$A$2:$A$805,0))</f>
        <v/>
      </c>
      <c r="X3835">
        <f>YEAR(C3835)</f>
        <v/>
      </c>
      <c r="Y3835">
        <f>X3835-YEAR(V3835)+1</f>
        <v/>
      </c>
    </row>
    <row r="3836">
      <c r="A3836" t="n">
        <v>3835</v>
      </c>
      <c r="B3836" t="inlineStr">
        <is>
          <t>US-2021-154340</t>
        </is>
      </c>
      <c r="C3836" s="51" t="n">
        <v>44529</v>
      </c>
      <c r="D3836" s="51" t="n">
        <v>44530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inlineStr">
        <is>
          <t>92704</t>
        </is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  <c r="V3836" s="51">
        <f>INDEX(Customers!$C$2:$C$805,MATCH(F3836,Customers!$A$2:$A$805,0))</f>
        <v/>
      </c>
      <c r="W3836">
        <f>INDEX(Customers!$D$2:$D$805,MATCH(F3836,Customers!$A$2:$A$805,0))</f>
        <v/>
      </c>
      <c r="X3836">
        <f>YEAR(C3836)</f>
        <v/>
      </c>
      <c r="Y3836">
        <f>X3836-YEAR(V3836)+1</f>
        <v/>
      </c>
    </row>
    <row r="3837">
      <c r="A3837" t="n">
        <v>3836</v>
      </c>
      <c r="B3837" t="inlineStr">
        <is>
          <t>US-2021-138009</t>
        </is>
      </c>
      <c r="C3837" s="51" t="n">
        <v>44529</v>
      </c>
      <c r="D3837" s="51" t="n">
        <v>44533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inlineStr">
        <is>
          <t>48126</t>
        </is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  <c r="V3837" s="51">
        <f>INDEX(Customers!$C$2:$C$805,MATCH(F3837,Customers!$A$2:$A$805,0))</f>
        <v/>
      </c>
      <c r="W3837">
        <f>INDEX(Customers!$D$2:$D$805,MATCH(F3837,Customers!$A$2:$A$805,0))</f>
        <v/>
      </c>
      <c r="X3837">
        <f>YEAR(C3837)</f>
        <v/>
      </c>
      <c r="Y3837">
        <f>X3837-YEAR(V3837)+1</f>
        <v/>
      </c>
    </row>
    <row r="3838">
      <c r="A3838" t="n">
        <v>3837</v>
      </c>
      <c r="B3838" t="inlineStr">
        <is>
          <t>US-2021-129112</t>
        </is>
      </c>
      <c r="C3838" s="51" t="n">
        <v>44529</v>
      </c>
      <c r="D3838" s="51" t="n">
        <v>44530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inlineStr">
        <is>
          <t>75002</t>
        </is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  <c r="V3838" s="51">
        <f>INDEX(Customers!$C$2:$C$805,MATCH(F3838,Customers!$A$2:$A$805,0))</f>
        <v/>
      </c>
      <c r="W3838">
        <f>INDEX(Customers!$D$2:$D$805,MATCH(F3838,Customers!$A$2:$A$805,0))</f>
        <v/>
      </c>
      <c r="X3838">
        <f>YEAR(C3838)</f>
        <v/>
      </c>
      <c r="Y3838">
        <f>X3838-YEAR(V3838)+1</f>
        <v/>
      </c>
    </row>
    <row r="3839">
      <c r="A3839" t="n">
        <v>3838</v>
      </c>
      <c r="B3839" t="inlineStr">
        <is>
          <t>US-2021-144099</t>
        </is>
      </c>
      <c r="C3839" s="51" t="n">
        <v>44529</v>
      </c>
      <c r="D3839" s="51" t="n">
        <v>44530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94122</t>
        </is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  <c r="V3839" s="51">
        <f>INDEX(Customers!$C$2:$C$805,MATCH(F3839,Customers!$A$2:$A$805,0))</f>
        <v/>
      </c>
      <c r="W3839">
        <f>INDEX(Customers!$D$2:$D$805,MATCH(F3839,Customers!$A$2:$A$805,0))</f>
        <v/>
      </c>
      <c r="X3839">
        <f>YEAR(C3839)</f>
        <v/>
      </c>
      <c r="Y3839">
        <f>X3839-YEAR(V3839)+1</f>
        <v/>
      </c>
    </row>
    <row r="3840">
      <c r="A3840" t="n">
        <v>3839</v>
      </c>
      <c r="B3840" t="inlineStr">
        <is>
          <t>US-2021-110016</t>
        </is>
      </c>
      <c r="C3840" s="51" t="n">
        <v>44529</v>
      </c>
      <c r="D3840" s="51" t="n">
        <v>44534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inlineStr">
        <is>
          <t>48227</t>
        </is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  <c r="V3840" s="51">
        <f>INDEX(Customers!$C$2:$C$805,MATCH(F3840,Customers!$A$2:$A$805,0))</f>
        <v/>
      </c>
      <c r="W3840">
        <f>INDEX(Customers!$D$2:$D$805,MATCH(F3840,Customers!$A$2:$A$805,0))</f>
        <v/>
      </c>
      <c r="X3840">
        <f>YEAR(C3840)</f>
        <v/>
      </c>
      <c r="Y3840">
        <f>X3840-YEAR(V3840)+1</f>
        <v/>
      </c>
    </row>
    <row r="3841">
      <c r="A3841" t="n">
        <v>3840</v>
      </c>
      <c r="B3841" t="inlineStr">
        <is>
          <t>US-2021-138009</t>
        </is>
      </c>
      <c r="C3841" s="51" t="n">
        <v>44529</v>
      </c>
      <c r="D3841" s="51" t="n">
        <v>44533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inlineStr">
        <is>
          <t>48126</t>
        </is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  <c r="V3841" s="51">
        <f>INDEX(Customers!$C$2:$C$805,MATCH(F3841,Customers!$A$2:$A$805,0))</f>
        <v/>
      </c>
      <c r="W3841">
        <f>INDEX(Customers!$D$2:$D$805,MATCH(F3841,Customers!$A$2:$A$805,0))</f>
        <v/>
      </c>
      <c r="X3841">
        <f>YEAR(C3841)</f>
        <v/>
      </c>
      <c r="Y3841">
        <f>X3841-YEAR(V3841)+1</f>
        <v/>
      </c>
    </row>
    <row r="3842">
      <c r="A3842" t="n">
        <v>3841</v>
      </c>
      <c r="B3842" t="inlineStr">
        <is>
          <t>US-2021-129112</t>
        </is>
      </c>
      <c r="C3842" s="51" t="n">
        <v>44529</v>
      </c>
      <c r="D3842" s="51" t="n">
        <v>44530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inlineStr">
        <is>
          <t>75002</t>
        </is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  <c r="V3842" s="51">
        <f>INDEX(Customers!$C$2:$C$805,MATCH(F3842,Customers!$A$2:$A$805,0))</f>
        <v/>
      </c>
      <c r="W3842">
        <f>INDEX(Customers!$D$2:$D$805,MATCH(F3842,Customers!$A$2:$A$805,0))</f>
        <v/>
      </c>
      <c r="X3842">
        <f>YEAR(C3842)</f>
        <v/>
      </c>
      <c r="Y3842">
        <f>X3842-YEAR(V3842)+1</f>
        <v/>
      </c>
    </row>
    <row r="3843">
      <c r="A3843" t="n">
        <v>3842</v>
      </c>
      <c r="B3843" t="inlineStr">
        <is>
          <t>US-2021-137925</t>
        </is>
      </c>
      <c r="C3843" s="51" t="n">
        <v>44530</v>
      </c>
      <c r="D3843" s="51" t="n">
        <v>44534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inlineStr">
        <is>
          <t>10035</t>
        </is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  <c r="V3843" s="51">
        <f>INDEX(Customers!$C$2:$C$805,MATCH(F3843,Customers!$A$2:$A$805,0))</f>
        <v/>
      </c>
      <c r="W3843">
        <f>INDEX(Customers!$D$2:$D$805,MATCH(F3843,Customers!$A$2:$A$805,0))</f>
        <v/>
      </c>
      <c r="X3843">
        <f>YEAR(C3843)</f>
        <v/>
      </c>
      <c r="Y3843">
        <f>X3843-YEAR(V3843)+1</f>
        <v/>
      </c>
    </row>
    <row r="3844">
      <c r="A3844" t="n">
        <v>3843</v>
      </c>
      <c r="B3844" t="inlineStr">
        <is>
          <t>US-2021-141327</t>
        </is>
      </c>
      <c r="C3844" s="51" t="n">
        <v>44530</v>
      </c>
      <c r="D3844" s="51" t="n">
        <v>44533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inlineStr">
        <is>
          <t>27707</t>
        </is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  <c r="V3844" s="51">
        <f>INDEX(Customers!$C$2:$C$805,MATCH(F3844,Customers!$A$2:$A$805,0))</f>
        <v/>
      </c>
      <c r="W3844">
        <f>INDEX(Customers!$D$2:$D$805,MATCH(F3844,Customers!$A$2:$A$805,0))</f>
        <v/>
      </c>
      <c r="X3844">
        <f>YEAR(C3844)</f>
        <v/>
      </c>
      <c r="Y3844">
        <f>X3844-YEAR(V3844)+1</f>
        <v/>
      </c>
    </row>
    <row r="3845">
      <c r="A3845" t="n">
        <v>3844</v>
      </c>
      <c r="B3845" t="inlineStr">
        <is>
          <t>US-2021-158323</t>
        </is>
      </c>
      <c r="C3845" s="51" t="n">
        <v>44530</v>
      </c>
      <c r="D3845" s="51" t="n">
        <v>44533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inlineStr">
        <is>
          <t>28540</t>
        </is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  <c r="V3845" s="51">
        <f>INDEX(Customers!$C$2:$C$805,MATCH(F3845,Customers!$A$2:$A$805,0))</f>
        <v/>
      </c>
      <c r="W3845">
        <f>INDEX(Customers!$D$2:$D$805,MATCH(F3845,Customers!$A$2:$A$805,0))</f>
        <v/>
      </c>
      <c r="X3845">
        <f>YEAR(C3845)</f>
        <v/>
      </c>
      <c r="Y3845">
        <f>X3845-YEAR(V3845)+1</f>
        <v/>
      </c>
    </row>
    <row r="3846">
      <c r="A3846" t="n">
        <v>3845</v>
      </c>
      <c r="B3846" t="inlineStr">
        <is>
          <t>US-2021-107685</t>
        </is>
      </c>
      <c r="C3846" s="51" t="n">
        <v>44530</v>
      </c>
      <c r="D3846" s="51" t="n">
        <v>44532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inlineStr">
        <is>
          <t>89115</t>
        </is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  <c r="V3846" s="51">
        <f>INDEX(Customers!$C$2:$C$805,MATCH(F3846,Customers!$A$2:$A$805,0))</f>
        <v/>
      </c>
      <c r="W3846">
        <f>INDEX(Customers!$D$2:$D$805,MATCH(F3846,Customers!$A$2:$A$805,0))</f>
        <v/>
      </c>
      <c r="X3846">
        <f>YEAR(C3846)</f>
        <v/>
      </c>
      <c r="Y3846">
        <f>X3846-YEAR(V3846)+1</f>
        <v/>
      </c>
    </row>
    <row r="3847">
      <c r="A3847" t="n">
        <v>3846</v>
      </c>
      <c r="B3847" t="inlineStr">
        <is>
          <t>US-2021-141327</t>
        </is>
      </c>
      <c r="C3847" s="51" t="n">
        <v>44530</v>
      </c>
      <c r="D3847" s="51" t="n">
        <v>44533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inlineStr">
        <is>
          <t>27707</t>
        </is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  <c r="V3847" s="51">
        <f>INDEX(Customers!$C$2:$C$805,MATCH(F3847,Customers!$A$2:$A$805,0))</f>
        <v/>
      </c>
      <c r="W3847">
        <f>INDEX(Customers!$D$2:$D$805,MATCH(F3847,Customers!$A$2:$A$805,0))</f>
        <v/>
      </c>
      <c r="X3847">
        <f>YEAR(C3847)</f>
        <v/>
      </c>
      <c r="Y3847">
        <f>X3847-YEAR(V3847)+1</f>
        <v/>
      </c>
    </row>
    <row r="3848">
      <c r="A3848" t="n">
        <v>3847</v>
      </c>
      <c r="B3848" t="inlineStr">
        <is>
          <t>US-2021-141453</t>
        </is>
      </c>
      <c r="C3848" s="51" t="n">
        <v>44530</v>
      </c>
      <c r="D3848" s="51" t="n">
        <v>44533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inlineStr">
        <is>
          <t>78745</t>
        </is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  <c r="V3848" s="51">
        <f>INDEX(Customers!$C$2:$C$805,MATCH(F3848,Customers!$A$2:$A$805,0))</f>
        <v/>
      </c>
      <c r="W3848">
        <f>INDEX(Customers!$D$2:$D$805,MATCH(F3848,Customers!$A$2:$A$805,0))</f>
        <v/>
      </c>
      <c r="X3848">
        <f>YEAR(C3848)</f>
        <v/>
      </c>
      <c r="Y3848">
        <f>X3848-YEAR(V3848)+1</f>
        <v/>
      </c>
    </row>
    <row r="3849">
      <c r="A3849" t="n">
        <v>3848</v>
      </c>
      <c r="B3849" t="inlineStr">
        <is>
          <t>US-2021-141327</t>
        </is>
      </c>
      <c r="C3849" s="51" t="n">
        <v>44530</v>
      </c>
      <c r="D3849" s="51" t="n">
        <v>44533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inlineStr">
        <is>
          <t>27707</t>
        </is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  <c r="V3849" s="51">
        <f>INDEX(Customers!$C$2:$C$805,MATCH(F3849,Customers!$A$2:$A$805,0))</f>
        <v/>
      </c>
      <c r="W3849">
        <f>INDEX(Customers!$D$2:$D$805,MATCH(F3849,Customers!$A$2:$A$805,0))</f>
        <v/>
      </c>
      <c r="X3849">
        <f>YEAR(C3849)</f>
        <v/>
      </c>
      <c r="Y3849">
        <f>X3849-YEAR(V3849)+1</f>
        <v/>
      </c>
    </row>
    <row r="3850">
      <c r="A3850" t="n">
        <v>3849</v>
      </c>
      <c r="B3850" t="inlineStr">
        <is>
          <t>US-2021-122210</t>
        </is>
      </c>
      <c r="C3850" s="51" t="n">
        <v>44530</v>
      </c>
      <c r="D3850" s="51" t="n">
        <v>44534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inlineStr">
        <is>
          <t>19134</t>
        </is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  <c r="V3850" s="51">
        <f>INDEX(Customers!$C$2:$C$805,MATCH(F3850,Customers!$A$2:$A$805,0))</f>
        <v/>
      </c>
      <c r="W3850">
        <f>INDEX(Customers!$D$2:$D$805,MATCH(F3850,Customers!$A$2:$A$805,0))</f>
        <v/>
      </c>
      <c r="X3850">
        <f>YEAR(C3850)</f>
        <v/>
      </c>
      <c r="Y3850">
        <f>X3850-YEAR(V3850)+1</f>
        <v/>
      </c>
    </row>
    <row r="3851">
      <c r="A3851" t="n">
        <v>3850</v>
      </c>
      <c r="B3851" t="inlineStr">
        <is>
          <t>US-2021-140830</t>
        </is>
      </c>
      <c r="C3851" s="51" t="n">
        <v>44530</v>
      </c>
      <c r="D3851" s="51" t="n">
        <v>44532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inlineStr">
        <is>
          <t>42420</t>
        </is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  <c r="V3851" s="51">
        <f>INDEX(Customers!$C$2:$C$805,MATCH(F3851,Customers!$A$2:$A$805,0))</f>
        <v/>
      </c>
      <c r="W3851">
        <f>INDEX(Customers!$D$2:$D$805,MATCH(F3851,Customers!$A$2:$A$805,0))</f>
        <v/>
      </c>
      <c r="X3851">
        <f>YEAR(C3851)</f>
        <v/>
      </c>
      <c r="Y3851">
        <f>X3851-YEAR(V3851)+1</f>
        <v/>
      </c>
    </row>
    <row r="3852">
      <c r="A3852" t="n">
        <v>3851</v>
      </c>
      <c r="B3852" t="inlineStr">
        <is>
          <t>US-2021-140830</t>
        </is>
      </c>
      <c r="C3852" s="51" t="n">
        <v>44530</v>
      </c>
      <c r="D3852" s="51" t="n">
        <v>44532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inlineStr">
        <is>
          <t>42420</t>
        </is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  <c r="V3852" s="51">
        <f>INDEX(Customers!$C$2:$C$805,MATCH(F3852,Customers!$A$2:$A$805,0))</f>
        <v/>
      </c>
      <c r="W3852">
        <f>INDEX(Customers!$D$2:$D$805,MATCH(F3852,Customers!$A$2:$A$805,0))</f>
        <v/>
      </c>
      <c r="X3852">
        <f>YEAR(C3852)</f>
        <v/>
      </c>
      <c r="Y3852">
        <f>X3852-YEAR(V3852)+1</f>
        <v/>
      </c>
    </row>
    <row r="3853">
      <c r="A3853" t="n">
        <v>3852</v>
      </c>
      <c r="B3853" t="inlineStr">
        <is>
          <t>US-2021-122210</t>
        </is>
      </c>
      <c r="C3853" s="51" t="n">
        <v>44530</v>
      </c>
      <c r="D3853" s="51" t="n">
        <v>44534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inlineStr">
        <is>
          <t>19134</t>
        </is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  <c r="V3853" s="51">
        <f>INDEX(Customers!$C$2:$C$805,MATCH(F3853,Customers!$A$2:$A$805,0))</f>
        <v/>
      </c>
      <c r="W3853">
        <f>INDEX(Customers!$D$2:$D$805,MATCH(F3853,Customers!$A$2:$A$805,0))</f>
        <v/>
      </c>
      <c r="X3853">
        <f>YEAR(C3853)</f>
        <v/>
      </c>
      <c r="Y3853">
        <f>X3853-YEAR(V3853)+1</f>
        <v/>
      </c>
    </row>
    <row r="3854">
      <c r="A3854" t="n">
        <v>3853</v>
      </c>
      <c r="B3854" t="inlineStr">
        <is>
          <t>US-2021-137925</t>
        </is>
      </c>
      <c r="C3854" s="51" t="n">
        <v>44530</v>
      </c>
      <c r="D3854" s="51" t="n">
        <v>44534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inlineStr">
        <is>
          <t>10035</t>
        </is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  <c r="V3854" s="51">
        <f>INDEX(Customers!$C$2:$C$805,MATCH(F3854,Customers!$A$2:$A$805,0))</f>
        <v/>
      </c>
      <c r="W3854">
        <f>INDEX(Customers!$D$2:$D$805,MATCH(F3854,Customers!$A$2:$A$805,0))</f>
        <v/>
      </c>
      <c r="X3854">
        <f>YEAR(C3854)</f>
        <v/>
      </c>
      <c r="Y3854">
        <f>X3854-YEAR(V3854)+1</f>
        <v/>
      </c>
    </row>
    <row r="3855">
      <c r="A3855" t="n">
        <v>3854</v>
      </c>
      <c r="B3855" t="inlineStr">
        <is>
          <t>US-2021-107685</t>
        </is>
      </c>
      <c r="C3855" s="51" t="n">
        <v>44530</v>
      </c>
      <c r="D3855" s="51" t="n">
        <v>44532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inlineStr">
        <is>
          <t>89115</t>
        </is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  <c r="V3855" s="51">
        <f>INDEX(Customers!$C$2:$C$805,MATCH(F3855,Customers!$A$2:$A$805,0))</f>
        <v/>
      </c>
      <c r="W3855">
        <f>INDEX(Customers!$D$2:$D$805,MATCH(F3855,Customers!$A$2:$A$805,0))</f>
        <v/>
      </c>
      <c r="X3855">
        <f>YEAR(C3855)</f>
        <v/>
      </c>
      <c r="Y3855">
        <f>X3855-YEAR(V3855)+1</f>
        <v/>
      </c>
    </row>
    <row r="3856">
      <c r="A3856" t="n">
        <v>3855</v>
      </c>
      <c r="B3856" t="inlineStr">
        <is>
          <t>US-2021-156328</t>
        </is>
      </c>
      <c r="C3856" s="51" t="n">
        <v>44530</v>
      </c>
      <c r="D3856" s="51" t="n">
        <v>44535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inlineStr">
        <is>
          <t>27604</t>
        </is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  <c r="V3856" s="51">
        <f>INDEX(Customers!$C$2:$C$805,MATCH(F3856,Customers!$A$2:$A$805,0))</f>
        <v/>
      </c>
      <c r="W3856">
        <f>INDEX(Customers!$D$2:$D$805,MATCH(F3856,Customers!$A$2:$A$805,0))</f>
        <v/>
      </c>
      <c r="X3856">
        <f>YEAR(C3856)</f>
        <v/>
      </c>
      <c r="Y3856">
        <f>X3856-YEAR(V3856)+1</f>
        <v/>
      </c>
    </row>
    <row r="3857">
      <c r="A3857" t="n">
        <v>3856</v>
      </c>
      <c r="B3857" t="inlineStr">
        <is>
          <t>US-2021-122210</t>
        </is>
      </c>
      <c r="C3857" s="51" t="n">
        <v>44530</v>
      </c>
      <c r="D3857" s="51" t="n">
        <v>44534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inlineStr">
        <is>
          <t>19134</t>
        </is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  <c r="V3857" s="51">
        <f>INDEX(Customers!$C$2:$C$805,MATCH(F3857,Customers!$A$2:$A$805,0))</f>
        <v/>
      </c>
      <c r="W3857">
        <f>INDEX(Customers!$D$2:$D$805,MATCH(F3857,Customers!$A$2:$A$805,0))</f>
        <v/>
      </c>
      <c r="X3857">
        <f>YEAR(C3857)</f>
        <v/>
      </c>
      <c r="Y3857">
        <f>X3857-YEAR(V3857)+1</f>
        <v/>
      </c>
    </row>
    <row r="3858">
      <c r="A3858" t="n">
        <v>3857</v>
      </c>
      <c r="B3858" t="inlineStr">
        <is>
          <t>US-2021-137113</t>
        </is>
      </c>
      <c r="C3858" s="51" t="n">
        <v>44531</v>
      </c>
      <c r="D3858" s="51" t="n">
        <v>44535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inlineStr">
        <is>
          <t>98105</t>
        </is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  <c r="V3858" s="51">
        <f>INDEX(Customers!$C$2:$C$805,MATCH(F3858,Customers!$A$2:$A$805,0))</f>
        <v/>
      </c>
      <c r="W3858">
        <f>INDEX(Customers!$D$2:$D$805,MATCH(F3858,Customers!$A$2:$A$805,0))</f>
        <v/>
      </c>
      <c r="X3858">
        <f>YEAR(C3858)</f>
        <v/>
      </c>
      <c r="Y3858">
        <f>X3858-YEAR(V3858)+1</f>
        <v/>
      </c>
    </row>
    <row r="3859">
      <c r="A3859" t="n">
        <v>3858</v>
      </c>
      <c r="B3859" t="inlineStr">
        <is>
          <t>US-2021-111038</t>
        </is>
      </c>
      <c r="C3859" s="51" t="n">
        <v>44531</v>
      </c>
      <c r="D3859" s="51" t="n">
        <v>44536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inlineStr">
        <is>
          <t>92037</t>
        </is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  <c r="V3859" s="51">
        <f>INDEX(Customers!$C$2:$C$805,MATCH(F3859,Customers!$A$2:$A$805,0))</f>
        <v/>
      </c>
      <c r="W3859">
        <f>INDEX(Customers!$D$2:$D$805,MATCH(F3859,Customers!$A$2:$A$805,0))</f>
        <v/>
      </c>
      <c r="X3859">
        <f>YEAR(C3859)</f>
        <v/>
      </c>
      <c r="Y3859">
        <f>X3859-YEAR(V3859)+1</f>
        <v/>
      </c>
    </row>
    <row r="3860">
      <c r="A3860" t="n">
        <v>3859</v>
      </c>
      <c r="B3860" t="inlineStr">
        <is>
          <t>US-2021-105676</t>
        </is>
      </c>
      <c r="C3860" s="51" t="n">
        <v>44531</v>
      </c>
      <c r="D3860" s="51" t="n">
        <v>44532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inlineStr">
        <is>
          <t>77036</t>
        </is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  <c r="V3860" s="51">
        <f>INDEX(Customers!$C$2:$C$805,MATCH(F3860,Customers!$A$2:$A$805,0))</f>
        <v/>
      </c>
      <c r="W3860">
        <f>INDEX(Customers!$D$2:$D$805,MATCH(F3860,Customers!$A$2:$A$805,0))</f>
        <v/>
      </c>
      <c r="X3860">
        <f>YEAR(C3860)</f>
        <v/>
      </c>
      <c r="Y3860">
        <f>X3860-YEAR(V3860)+1</f>
        <v/>
      </c>
    </row>
    <row r="3861">
      <c r="A3861" t="n">
        <v>3860</v>
      </c>
      <c r="B3861" t="inlineStr">
        <is>
          <t>US-2021-137113</t>
        </is>
      </c>
      <c r="C3861" s="51" t="n">
        <v>44531</v>
      </c>
      <c r="D3861" s="51" t="n">
        <v>44535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98105</t>
        </is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  <c r="V3861" s="51">
        <f>INDEX(Customers!$C$2:$C$805,MATCH(F3861,Customers!$A$2:$A$805,0))</f>
        <v/>
      </c>
      <c r="W3861">
        <f>INDEX(Customers!$D$2:$D$805,MATCH(F3861,Customers!$A$2:$A$805,0))</f>
        <v/>
      </c>
      <c r="X3861">
        <f>YEAR(C3861)</f>
        <v/>
      </c>
      <c r="Y3861">
        <f>X3861-YEAR(V3861)+1</f>
        <v/>
      </c>
    </row>
    <row r="3862">
      <c r="A3862" t="n">
        <v>3861</v>
      </c>
      <c r="B3862" t="inlineStr">
        <is>
          <t>US-2021-110324</t>
        </is>
      </c>
      <c r="C3862" s="51" t="n">
        <v>44531</v>
      </c>
      <c r="D3862" s="51" t="n">
        <v>44535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inlineStr">
        <is>
          <t>49201</t>
        </is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  <c r="V3862" s="51">
        <f>INDEX(Customers!$C$2:$C$805,MATCH(F3862,Customers!$A$2:$A$805,0))</f>
        <v/>
      </c>
      <c r="W3862">
        <f>INDEX(Customers!$D$2:$D$805,MATCH(F3862,Customers!$A$2:$A$805,0))</f>
        <v/>
      </c>
      <c r="X3862">
        <f>YEAR(C3862)</f>
        <v/>
      </c>
      <c r="Y3862">
        <f>X3862-YEAR(V3862)+1</f>
        <v/>
      </c>
    </row>
    <row r="3863">
      <c r="A3863" t="n">
        <v>3862</v>
      </c>
      <c r="B3863" t="inlineStr">
        <is>
          <t>US-2021-103723</t>
        </is>
      </c>
      <c r="C3863" s="51" t="n">
        <v>44531</v>
      </c>
      <c r="D3863" s="51" t="n">
        <v>44536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inlineStr">
        <is>
          <t>98105</t>
        </is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  <c r="V3863" s="51">
        <f>INDEX(Customers!$C$2:$C$805,MATCH(F3863,Customers!$A$2:$A$805,0))</f>
        <v/>
      </c>
      <c r="W3863">
        <f>INDEX(Customers!$D$2:$D$805,MATCH(F3863,Customers!$A$2:$A$805,0))</f>
        <v/>
      </c>
      <c r="X3863">
        <f>YEAR(C3863)</f>
        <v/>
      </c>
      <c r="Y3863">
        <f>X3863-YEAR(V3863)+1</f>
        <v/>
      </c>
    </row>
    <row r="3864">
      <c r="A3864" t="n">
        <v>3863</v>
      </c>
      <c r="B3864" t="inlineStr">
        <is>
          <t>US-2021-119907</t>
        </is>
      </c>
      <c r="C3864" s="51" t="n">
        <v>44531</v>
      </c>
      <c r="D3864" s="51" t="n">
        <v>44538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98103</t>
        </is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  <c r="V3864" s="51">
        <f>INDEX(Customers!$C$2:$C$805,MATCH(F3864,Customers!$A$2:$A$805,0))</f>
        <v/>
      </c>
      <c r="W3864">
        <f>INDEX(Customers!$D$2:$D$805,MATCH(F3864,Customers!$A$2:$A$805,0))</f>
        <v/>
      </c>
      <c r="X3864">
        <f>YEAR(C3864)</f>
        <v/>
      </c>
      <c r="Y3864">
        <f>X3864-YEAR(V3864)+1</f>
        <v/>
      </c>
    </row>
    <row r="3865">
      <c r="A3865" t="n">
        <v>3864</v>
      </c>
      <c r="B3865" t="inlineStr">
        <is>
          <t>US-2021-148817</t>
        </is>
      </c>
      <c r="C3865" s="51" t="n">
        <v>44531</v>
      </c>
      <c r="D3865" s="51" t="n">
        <v>44537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inlineStr">
        <is>
          <t>23320</t>
        </is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  <c r="V3865" s="51">
        <f>INDEX(Customers!$C$2:$C$805,MATCH(F3865,Customers!$A$2:$A$805,0))</f>
        <v/>
      </c>
      <c r="W3865">
        <f>INDEX(Customers!$D$2:$D$805,MATCH(F3865,Customers!$A$2:$A$805,0))</f>
        <v/>
      </c>
      <c r="X3865">
        <f>YEAR(C3865)</f>
        <v/>
      </c>
      <c r="Y3865">
        <f>X3865-YEAR(V3865)+1</f>
        <v/>
      </c>
    </row>
    <row r="3866">
      <c r="A3866" t="n">
        <v>3865</v>
      </c>
      <c r="B3866" t="inlineStr">
        <is>
          <t>US-2021-110324</t>
        </is>
      </c>
      <c r="C3866" s="51" t="n">
        <v>44531</v>
      </c>
      <c r="D3866" s="51" t="n">
        <v>44535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inlineStr">
        <is>
          <t>49201</t>
        </is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  <c r="V3866" s="51">
        <f>INDEX(Customers!$C$2:$C$805,MATCH(F3866,Customers!$A$2:$A$805,0))</f>
        <v/>
      </c>
      <c r="W3866">
        <f>INDEX(Customers!$D$2:$D$805,MATCH(F3866,Customers!$A$2:$A$805,0))</f>
        <v/>
      </c>
      <c r="X3866">
        <f>YEAR(C3866)</f>
        <v/>
      </c>
      <c r="Y3866">
        <f>X3866-YEAR(V3866)+1</f>
        <v/>
      </c>
    </row>
    <row r="3867">
      <c r="A3867" t="n">
        <v>3866</v>
      </c>
      <c r="B3867" t="inlineStr">
        <is>
          <t>US-2021-110324</t>
        </is>
      </c>
      <c r="C3867" s="51" t="n">
        <v>44531</v>
      </c>
      <c r="D3867" s="51" t="n">
        <v>44535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inlineStr">
        <is>
          <t>49201</t>
        </is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  <c r="V3867" s="51">
        <f>INDEX(Customers!$C$2:$C$805,MATCH(F3867,Customers!$A$2:$A$805,0))</f>
        <v/>
      </c>
      <c r="W3867">
        <f>INDEX(Customers!$D$2:$D$805,MATCH(F3867,Customers!$A$2:$A$805,0))</f>
        <v/>
      </c>
      <c r="X3867">
        <f>YEAR(C3867)</f>
        <v/>
      </c>
      <c r="Y3867">
        <f>X3867-YEAR(V3867)+1</f>
        <v/>
      </c>
    </row>
    <row r="3868">
      <c r="A3868" t="n">
        <v>3867</v>
      </c>
      <c r="B3868" t="inlineStr">
        <is>
          <t>US-2021-137113</t>
        </is>
      </c>
      <c r="C3868" s="51" t="n">
        <v>44531</v>
      </c>
      <c r="D3868" s="51" t="n">
        <v>44535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inlineStr">
        <is>
          <t>98105</t>
        </is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  <c r="V3868" s="51">
        <f>INDEX(Customers!$C$2:$C$805,MATCH(F3868,Customers!$A$2:$A$805,0))</f>
        <v/>
      </c>
      <c r="W3868">
        <f>INDEX(Customers!$D$2:$D$805,MATCH(F3868,Customers!$A$2:$A$805,0))</f>
        <v/>
      </c>
      <c r="X3868">
        <f>YEAR(C3868)</f>
        <v/>
      </c>
      <c r="Y3868">
        <f>X3868-YEAR(V3868)+1</f>
        <v/>
      </c>
    </row>
    <row r="3869">
      <c r="A3869" t="n">
        <v>3868</v>
      </c>
      <c r="B3869" t="inlineStr">
        <is>
          <t>US-2021-137113</t>
        </is>
      </c>
      <c r="C3869" s="51" t="n">
        <v>44531</v>
      </c>
      <c r="D3869" s="51" t="n">
        <v>44535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inlineStr">
        <is>
          <t>98105</t>
        </is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  <c r="V3869" s="51">
        <f>INDEX(Customers!$C$2:$C$805,MATCH(F3869,Customers!$A$2:$A$805,0))</f>
        <v/>
      </c>
      <c r="W3869">
        <f>INDEX(Customers!$D$2:$D$805,MATCH(F3869,Customers!$A$2:$A$805,0))</f>
        <v/>
      </c>
      <c r="X3869">
        <f>YEAR(C3869)</f>
        <v/>
      </c>
      <c r="Y3869">
        <f>X3869-YEAR(V3869)+1</f>
        <v/>
      </c>
    </row>
    <row r="3870">
      <c r="A3870" t="n">
        <v>3869</v>
      </c>
      <c r="B3870" t="inlineStr">
        <is>
          <t>US-2021-148817</t>
        </is>
      </c>
      <c r="C3870" s="51" t="n">
        <v>44531</v>
      </c>
      <c r="D3870" s="51" t="n">
        <v>44537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inlineStr">
        <is>
          <t>23320</t>
        </is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  <c r="V3870" s="51">
        <f>INDEX(Customers!$C$2:$C$805,MATCH(F3870,Customers!$A$2:$A$805,0))</f>
        <v/>
      </c>
      <c r="W3870">
        <f>INDEX(Customers!$D$2:$D$805,MATCH(F3870,Customers!$A$2:$A$805,0))</f>
        <v/>
      </c>
      <c r="X3870">
        <f>YEAR(C3870)</f>
        <v/>
      </c>
      <c r="Y3870">
        <f>X3870-YEAR(V3870)+1</f>
        <v/>
      </c>
    </row>
    <row r="3871">
      <c r="A3871" t="n">
        <v>3870</v>
      </c>
      <c r="B3871" t="inlineStr">
        <is>
          <t>US-2021-137113</t>
        </is>
      </c>
      <c r="C3871" s="51" t="n">
        <v>44531</v>
      </c>
      <c r="D3871" s="51" t="n">
        <v>44535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inlineStr">
        <is>
          <t>98105</t>
        </is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  <c r="V3871" s="51">
        <f>INDEX(Customers!$C$2:$C$805,MATCH(F3871,Customers!$A$2:$A$805,0))</f>
        <v/>
      </c>
      <c r="W3871">
        <f>INDEX(Customers!$D$2:$D$805,MATCH(F3871,Customers!$A$2:$A$805,0))</f>
        <v/>
      </c>
      <c r="X3871">
        <f>YEAR(C3871)</f>
        <v/>
      </c>
      <c r="Y3871">
        <f>X3871-YEAR(V3871)+1</f>
        <v/>
      </c>
    </row>
    <row r="3872">
      <c r="A3872" t="n">
        <v>3871</v>
      </c>
      <c r="B3872" t="inlineStr">
        <is>
          <t>CA-2021-112224</t>
        </is>
      </c>
      <c r="C3872" s="51" t="n">
        <v>44532</v>
      </c>
      <c r="D3872" s="51" t="n">
        <v>44536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  <c r="V3872" s="51">
        <f>INDEX(Customers!$C$2:$C$805,MATCH(F3872,Customers!$A$2:$A$805,0))</f>
        <v/>
      </c>
      <c r="W3872">
        <f>INDEX(Customers!$D$2:$D$805,MATCH(F3872,Customers!$A$2:$A$805,0))</f>
        <v/>
      </c>
      <c r="X3872">
        <f>YEAR(C3872)</f>
        <v/>
      </c>
      <c r="Y3872">
        <f>X3872-YEAR(V3872)+1</f>
        <v/>
      </c>
    </row>
    <row r="3873">
      <c r="A3873" t="n">
        <v>3872</v>
      </c>
      <c r="B3873" t="inlineStr">
        <is>
          <t>CA-2021-145154</t>
        </is>
      </c>
      <c r="C3873" s="51" t="n">
        <v>44532</v>
      </c>
      <c r="D3873" s="51" t="n">
        <v>44536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  <c r="V3873" s="51">
        <f>INDEX(Customers!$C$2:$C$805,MATCH(F3873,Customers!$A$2:$A$805,0))</f>
        <v/>
      </c>
      <c r="W3873">
        <f>INDEX(Customers!$D$2:$D$805,MATCH(F3873,Customers!$A$2:$A$805,0))</f>
        <v/>
      </c>
      <c r="X3873">
        <f>YEAR(C3873)</f>
        <v/>
      </c>
      <c r="Y3873">
        <f>X3873-YEAR(V3873)+1</f>
        <v/>
      </c>
    </row>
    <row r="3874">
      <c r="A3874" t="n">
        <v>3873</v>
      </c>
      <c r="B3874" t="inlineStr">
        <is>
          <t>CA-2021-154124</t>
        </is>
      </c>
      <c r="C3874" s="51" t="n">
        <v>44532</v>
      </c>
      <c r="D3874" s="51" t="n">
        <v>44536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  <c r="V3874" s="51">
        <f>INDEX(Customers!$C$2:$C$805,MATCH(F3874,Customers!$A$2:$A$805,0))</f>
        <v/>
      </c>
      <c r="W3874">
        <f>INDEX(Customers!$D$2:$D$805,MATCH(F3874,Customers!$A$2:$A$805,0))</f>
        <v/>
      </c>
      <c r="X3874">
        <f>YEAR(C3874)</f>
        <v/>
      </c>
      <c r="Y3874">
        <f>X3874-YEAR(V3874)+1</f>
        <v/>
      </c>
    </row>
    <row r="3875">
      <c r="A3875" t="n">
        <v>3874</v>
      </c>
      <c r="B3875" t="inlineStr">
        <is>
          <t>US-2021-145422</t>
        </is>
      </c>
      <c r="C3875" s="51" t="n">
        <v>44533</v>
      </c>
      <c r="D3875" s="51" t="n">
        <v>44537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inlineStr">
        <is>
          <t>94110</t>
        </is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  <c r="V3875" s="51">
        <f>INDEX(Customers!$C$2:$C$805,MATCH(F3875,Customers!$A$2:$A$805,0))</f>
        <v/>
      </c>
      <c r="W3875">
        <f>INDEX(Customers!$D$2:$D$805,MATCH(F3875,Customers!$A$2:$A$805,0))</f>
        <v/>
      </c>
      <c r="X3875">
        <f>YEAR(C3875)</f>
        <v/>
      </c>
      <c r="Y3875">
        <f>X3875-YEAR(V3875)+1</f>
        <v/>
      </c>
    </row>
    <row r="3876">
      <c r="A3876" t="n">
        <v>3875</v>
      </c>
      <c r="B3876" t="inlineStr">
        <is>
          <t>US-2021-123092</t>
        </is>
      </c>
      <c r="C3876" s="51" t="n">
        <v>44533</v>
      </c>
      <c r="D3876" s="51" t="n">
        <v>44537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inlineStr">
        <is>
          <t>28540</t>
        </is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  <c r="V3876" s="51">
        <f>INDEX(Customers!$C$2:$C$805,MATCH(F3876,Customers!$A$2:$A$805,0))</f>
        <v/>
      </c>
      <c r="W3876">
        <f>INDEX(Customers!$D$2:$D$805,MATCH(F3876,Customers!$A$2:$A$805,0))</f>
        <v/>
      </c>
      <c r="X3876">
        <f>YEAR(C3876)</f>
        <v/>
      </c>
      <c r="Y3876">
        <f>X3876-YEAR(V3876)+1</f>
        <v/>
      </c>
    </row>
    <row r="3877">
      <c r="A3877" t="n">
        <v>3876</v>
      </c>
      <c r="B3877" t="inlineStr">
        <is>
          <t>US-2021-122756</t>
        </is>
      </c>
      <c r="C3877" s="51" t="n">
        <v>44533</v>
      </c>
      <c r="D3877" s="51" t="n">
        <v>44537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inlineStr">
        <is>
          <t>19140</t>
        </is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  <c r="V3877" s="51">
        <f>INDEX(Customers!$C$2:$C$805,MATCH(F3877,Customers!$A$2:$A$805,0))</f>
        <v/>
      </c>
      <c r="W3877">
        <f>INDEX(Customers!$D$2:$D$805,MATCH(F3877,Customers!$A$2:$A$805,0))</f>
        <v/>
      </c>
      <c r="X3877">
        <f>YEAR(C3877)</f>
        <v/>
      </c>
      <c r="Y3877">
        <f>X3877-YEAR(V3877)+1</f>
        <v/>
      </c>
    </row>
    <row r="3878">
      <c r="A3878" t="n">
        <v>3877</v>
      </c>
      <c r="B3878" t="inlineStr">
        <is>
          <t>US-2021-123092</t>
        </is>
      </c>
      <c r="C3878" s="51" t="n">
        <v>44533</v>
      </c>
      <c r="D3878" s="51" t="n">
        <v>44537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inlineStr">
        <is>
          <t>28540</t>
        </is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  <c r="V3878" s="51">
        <f>INDEX(Customers!$C$2:$C$805,MATCH(F3878,Customers!$A$2:$A$805,0))</f>
        <v/>
      </c>
      <c r="W3878">
        <f>INDEX(Customers!$D$2:$D$805,MATCH(F3878,Customers!$A$2:$A$805,0))</f>
        <v/>
      </c>
      <c r="X3878">
        <f>YEAR(C3878)</f>
        <v/>
      </c>
      <c r="Y3878">
        <f>X3878-YEAR(V3878)+1</f>
        <v/>
      </c>
    </row>
    <row r="3879">
      <c r="A3879" t="n">
        <v>3878</v>
      </c>
      <c r="B3879" t="inlineStr">
        <is>
          <t>US-2021-123092</t>
        </is>
      </c>
      <c r="C3879" s="51" t="n">
        <v>44533</v>
      </c>
      <c r="D3879" s="51" t="n">
        <v>44537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inlineStr">
        <is>
          <t>28540</t>
        </is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  <c r="V3879" s="51">
        <f>INDEX(Customers!$C$2:$C$805,MATCH(F3879,Customers!$A$2:$A$805,0))</f>
        <v/>
      </c>
      <c r="W3879">
        <f>INDEX(Customers!$D$2:$D$805,MATCH(F3879,Customers!$A$2:$A$805,0))</f>
        <v/>
      </c>
      <c r="X3879">
        <f>YEAR(C3879)</f>
        <v/>
      </c>
      <c r="Y3879">
        <f>X3879-YEAR(V3879)+1</f>
        <v/>
      </c>
    </row>
    <row r="3880">
      <c r="A3880" t="n">
        <v>3879</v>
      </c>
      <c r="B3880" t="inlineStr">
        <is>
          <t>US-2021-142475</t>
        </is>
      </c>
      <c r="C3880" s="51" t="n">
        <v>44533</v>
      </c>
      <c r="D3880" s="51" t="n">
        <v>44537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inlineStr">
        <is>
          <t>10011</t>
        </is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  <c r="V3880" s="51">
        <f>INDEX(Customers!$C$2:$C$805,MATCH(F3880,Customers!$A$2:$A$805,0))</f>
        <v/>
      </c>
      <c r="W3880">
        <f>INDEX(Customers!$D$2:$D$805,MATCH(F3880,Customers!$A$2:$A$805,0))</f>
        <v/>
      </c>
      <c r="X3880">
        <f>YEAR(C3880)</f>
        <v/>
      </c>
      <c r="Y3880">
        <f>X3880-YEAR(V3880)+1</f>
        <v/>
      </c>
    </row>
    <row r="3881">
      <c r="A3881" t="n">
        <v>3880</v>
      </c>
      <c r="B3881" t="inlineStr">
        <is>
          <t>US-2021-147851</t>
        </is>
      </c>
      <c r="C3881" s="51" t="n">
        <v>44533</v>
      </c>
      <c r="D3881" s="51" t="n">
        <v>44538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10009</t>
        </is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  <c r="V3881" s="51">
        <f>INDEX(Customers!$C$2:$C$805,MATCH(F3881,Customers!$A$2:$A$805,0))</f>
        <v/>
      </c>
      <c r="W3881">
        <f>INDEX(Customers!$D$2:$D$805,MATCH(F3881,Customers!$A$2:$A$805,0))</f>
        <v/>
      </c>
      <c r="X3881">
        <f>YEAR(C3881)</f>
        <v/>
      </c>
      <c r="Y3881">
        <f>X3881-YEAR(V3881)+1</f>
        <v/>
      </c>
    </row>
    <row r="3882">
      <c r="A3882" t="n">
        <v>3881</v>
      </c>
      <c r="B3882" t="inlineStr">
        <is>
          <t>US-2021-110093</t>
        </is>
      </c>
      <c r="C3882" s="51" t="n">
        <v>44533</v>
      </c>
      <c r="D3882" s="51" t="n">
        <v>44538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inlineStr">
        <is>
          <t>19134</t>
        </is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  <c r="V3882" s="51">
        <f>INDEX(Customers!$C$2:$C$805,MATCH(F3882,Customers!$A$2:$A$805,0))</f>
        <v/>
      </c>
      <c r="W3882">
        <f>INDEX(Customers!$D$2:$D$805,MATCH(F3882,Customers!$A$2:$A$805,0))</f>
        <v/>
      </c>
      <c r="X3882">
        <f>YEAR(C3882)</f>
        <v/>
      </c>
      <c r="Y3882">
        <f>X3882-YEAR(V3882)+1</f>
        <v/>
      </c>
    </row>
    <row r="3883">
      <c r="A3883" t="n">
        <v>3882</v>
      </c>
      <c r="B3883" t="inlineStr">
        <is>
          <t>US-2021-156853</t>
        </is>
      </c>
      <c r="C3883" s="51" t="n">
        <v>44533</v>
      </c>
      <c r="D3883" s="51" t="n">
        <v>44535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inlineStr">
        <is>
          <t>03301</t>
        </is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  <c r="V3883" s="51">
        <f>INDEX(Customers!$C$2:$C$805,MATCH(F3883,Customers!$A$2:$A$805,0))</f>
        <v/>
      </c>
      <c r="W3883">
        <f>INDEX(Customers!$D$2:$D$805,MATCH(F3883,Customers!$A$2:$A$805,0))</f>
        <v/>
      </c>
      <c r="X3883">
        <f>YEAR(C3883)</f>
        <v/>
      </c>
      <c r="Y3883">
        <f>X3883-YEAR(V3883)+1</f>
        <v/>
      </c>
    </row>
    <row r="3884">
      <c r="A3884" t="n">
        <v>3883</v>
      </c>
      <c r="B3884" t="inlineStr">
        <is>
          <t>US-2021-110093</t>
        </is>
      </c>
      <c r="C3884" s="51" t="n">
        <v>44533</v>
      </c>
      <c r="D3884" s="51" t="n">
        <v>44538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inlineStr">
        <is>
          <t>19134</t>
        </is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  <c r="V3884" s="51">
        <f>INDEX(Customers!$C$2:$C$805,MATCH(F3884,Customers!$A$2:$A$805,0))</f>
        <v/>
      </c>
      <c r="W3884">
        <f>INDEX(Customers!$D$2:$D$805,MATCH(F3884,Customers!$A$2:$A$805,0))</f>
        <v/>
      </c>
      <c r="X3884">
        <f>YEAR(C3884)</f>
        <v/>
      </c>
      <c r="Y3884">
        <f>X3884-YEAR(V3884)+1</f>
        <v/>
      </c>
    </row>
    <row r="3885">
      <c r="A3885" t="n">
        <v>3884</v>
      </c>
      <c r="B3885" t="inlineStr">
        <is>
          <t>US-2021-122756</t>
        </is>
      </c>
      <c r="C3885" s="51" t="n">
        <v>44533</v>
      </c>
      <c r="D3885" s="51" t="n">
        <v>44537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inlineStr">
        <is>
          <t>19140</t>
        </is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  <c r="V3885" s="51">
        <f>INDEX(Customers!$C$2:$C$805,MATCH(F3885,Customers!$A$2:$A$805,0))</f>
        <v/>
      </c>
      <c r="W3885">
        <f>INDEX(Customers!$D$2:$D$805,MATCH(F3885,Customers!$A$2:$A$805,0))</f>
        <v/>
      </c>
      <c r="X3885">
        <f>YEAR(C3885)</f>
        <v/>
      </c>
      <c r="Y3885">
        <f>X3885-YEAR(V3885)+1</f>
        <v/>
      </c>
    </row>
    <row r="3886">
      <c r="A3886" t="n">
        <v>3885</v>
      </c>
      <c r="B3886" t="inlineStr">
        <is>
          <t>US-2021-123092</t>
        </is>
      </c>
      <c r="C3886" s="51" t="n">
        <v>44533</v>
      </c>
      <c r="D3886" s="51" t="n">
        <v>44537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inlineStr">
        <is>
          <t>28540</t>
        </is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  <c r="V3886" s="51">
        <f>INDEX(Customers!$C$2:$C$805,MATCH(F3886,Customers!$A$2:$A$805,0))</f>
        <v/>
      </c>
      <c r="W3886">
        <f>INDEX(Customers!$D$2:$D$805,MATCH(F3886,Customers!$A$2:$A$805,0))</f>
        <v/>
      </c>
      <c r="X3886">
        <f>YEAR(C3886)</f>
        <v/>
      </c>
      <c r="Y3886">
        <f>X3886-YEAR(V3886)+1</f>
        <v/>
      </c>
    </row>
    <row r="3887">
      <c r="A3887" t="n">
        <v>3886</v>
      </c>
      <c r="B3887" t="inlineStr">
        <is>
          <t>US-2021-161718</t>
        </is>
      </c>
      <c r="C3887" s="51" t="n">
        <v>44534</v>
      </c>
      <c r="D3887" s="51" t="n">
        <v>44540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inlineStr">
        <is>
          <t>11550</t>
        </is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  <c r="V3887" s="51">
        <f>INDEX(Customers!$C$2:$C$805,MATCH(F3887,Customers!$A$2:$A$805,0))</f>
        <v/>
      </c>
      <c r="W3887">
        <f>INDEX(Customers!$D$2:$D$805,MATCH(F3887,Customers!$A$2:$A$805,0))</f>
        <v/>
      </c>
      <c r="X3887">
        <f>YEAR(C3887)</f>
        <v/>
      </c>
      <c r="Y3887">
        <f>X3887-YEAR(V3887)+1</f>
        <v/>
      </c>
    </row>
    <row r="3888">
      <c r="A3888" t="n">
        <v>3887</v>
      </c>
      <c r="B3888" t="inlineStr">
        <is>
          <t>US-2021-161718</t>
        </is>
      </c>
      <c r="C3888" s="51" t="n">
        <v>44534</v>
      </c>
      <c r="D3888" s="51" t="n">
        <v>44540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inlineStr">
        <is>
          <t>11550</t>
        </is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  <c r="V3888" s="51">
        <f>INDEX(Customers!$C$2:$C$805,MATCH(F3888,Customers!$A$2:$A$805,0))</f>
        <v/>
      </c>
      <c r="W3888">
        <f>INDEX(Customers!$D$2:$D$805,MATCH(F3888,Customers!$A$2:$A$805,0))</f>
        <v/>
      </c>
      <c r="X3888">
        <f>YEAR(C3888)</f>
        <v/>
      </c>
      <c r="Y3888">
        <f>X3888-YEAR(V3888)+1</f>
        <v/>
      </c>
    </row>
    <row r="3889">
      <c r="A3889" t="n">
        <v>3888</v>
      </c>
      <c r="B3889" t="inlineStr">
        <is>
          <t>US-2021-130659</t>
        </is>
      </c>
      <c r="C3889" s="51" t="n">
        <v>44534</v>
      </c>
      <c r="D3889" s="51" t="n">
        <v>44539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10035</t>
        </is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  <c r="V3889" s="51">
        <f>INDEX(Customers!$C$2:$C$805,MATCH(F3889,Customers!$A$2:$A$805,0))</f>
        <v/>
      </c>
      <c r="W3889">
        <f>INDEX(Customers!$D$2:$D$805,MATCH(F3889,Customers!$A$2:$A$805,0))</f>
        <v/>
      </c>
      <c r="X3889">
        <f>YEAR(C3889)</f>
        <v/>
      </c>
      <c r="Y3889">
        <f>X3889-YEAR(V3889)+1</f>
        <v/>
      </c>
    </row>
    <row r="3890">
      <c r="A3890" t="n">
        <v>3889</v>
      </c>
      <c r="B3890" t="inlineStr">
        <is>
          <t>US-2021-118871</t>
        </is>
      </c>
      <c r="C3890" s="51" t="n">
        <v>44534</v>
      </c>
      <c r="D3890" s="51" t="n">
        <v>44539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inlineStr">
        <is>
          <t>90049</t>
        </is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  <c r="V3890" s="51">
        <f>INDEX(Customers!$C$2:$C$805,MATCH(F3890,Customers!$A$2:$A$805,0))</f>
        <v/>
      </c>
      <c r="W3890">
        <f>INDEX(Customers!$D$2:$D$805,MATCH(F3890,Customers!$A$2:$A$805,0))</f>
        <v/>
      </c>
      <c r="X3890">
        <f>YEAR(C3890)</f>
        <v/>
      </c>
      <c r="Y3890">
        <f>X3890-YEAR(V3890)+1</f>
        <v/>
      </c>
    </row>
    <row r="3891">
      <c r="A3891" t="n">
        <v>3890</v>
      </c>
      <c r="B3891" t="inlineStr">
        <is>
          <t>US-2021-161718</t>
        </is>
      </c>
      <c r="C3891" s="51" t="n">
        <v>44534</v>
      </c>
      <c r="D3891" s="51" t="n">
        <v>44540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inlineStr">
        <is>
          <t>11550</t>
        </is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  <c r="V3891" s="51">
        <f>INDEX(Customers!$C$2:$C$805,MATCH(F3891,Customers!$A$2:$A$805,0))</f>
        <v/>
      </c>
      <c r="W3891">
        <f>INDEX(Customers!$D$2:$D$805,MATCH(F3891,Customers!$A$2:$A$805,0))</f>
        <v/>
      </c>
      <c r="X3891">
        <f>YEAR(C3891)</f>
        <v/>
      </c>
      <c r="Y3891">
        <f>X3891-YEAR(V3891)+1</f>
        <v/>
      </c>
    </row>
    <row r="3892">
      <c r="A3892" t="n">
        <v>3891</v>
      </c>
      <c r="B3892" t="inlineStr">
        <is>
          <t>US-2021-119508</t>
        </is>
      </c>
      <c r="C3892" s="51" t="n">
        <v>44534</v>
      </c>
      <c r="D3892" s="51" t="n">
        <v>44539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inlineStr">
        <is>
          <t>90712</t>
        </is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  <c r="V3892" s="51">
        <f>INDEX(Customers!$C$2:$C$805,MATCH(F3892,Customers!$A$2:$A$805,0))</f>
        <v/>
      </c>
      <c r="W3892">
        <f>INDEX(Customers!$D$2:$D$805,MATCH(F3892,Customers!$A$2:$A$805,0))</f>
        <v/>
      </c>
      <c r="X3892">
        <f>YEAR(C3892)</f>
        <v/>
      </c>
      <c r="Y3892">
        <f>X3892-YEAR(V3892)+1</f>
        <v/>
      </c>
    </row>
    <row r="3893">
      <c r="A3893" t="n">
        <v>3892</v>
      </c>
      <c r="B3893" t="inlineStr">
        <is>
          <t>US-2021-119508</t>
        </is>
      </c>
      <c r="C3893" s="51" t="n">
        <v>44534</v>
      </c>
      <c r="D3893" s="51" t="n">
        <v>44539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inlineStr">
        <is>
          <t>90712</t>
        </is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  <c r="V3893" s="51">
        <f>INDEX(Customers!$C$2:$C$805,MATCH(F3893,Customers!$A$2:$A$805,0))</f>
        <v/>
      </c>
      <c r="W3893">
        <f>INDEX(Customers!$D$2:$D$805,MATCH(F3893,Customers!$A$2:$A$805,0))</f>
        <v/>
      </c>
      <c r="X3893">
        <f>YEAR(C3893)</f>
        <v/>
      </c>
      <c r="Y3893">
        <f>X3893-YEAR(V3893)+1</f>
        <v/>
      </c>
    </row>
    <row r="3894">
      <c r="A3894" t="n">
        <v>3893</v>
      </c>
      <c r="B3894" t="inlineStr">
        <is>
          <t>US-2021-155600</t>
        </is>
      </c>
      <c r="C3894" s="51" t="n">
        <v>44534</v>
      </c>
      <c r="D3894" s="51" t="n">
        <v>44537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inlineStr">
        <is>
          <t>37042</t>
        </is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  <c r="V3894" s="51">
        <f>INDEX(Customers!$C$2:$C$805,MATCH(F3894,Customers!$A$2:$A$805,0))</f>
        <v/>
      </c>
      <c r="W3894">
        <f>INDEX(Customers!$D$2:$D$805,MATCH(F3894,Customers!$A$2:$A$805,0))</f>
        <v/>
      </c>
      <c r="X3894">
        <f>YEAR(C3894)</f>
        <v/>
      </c>
      <c r="Y3894">
        <f>X3894-YEAR(V3894)+1</f>
        <v/>
      </c>
    </row>
    <row r="3895">
      <c r="A3895" t="n">
        <v>3894</v>
      </c>
      <c r="B3895" t="inlineStr">
        <is>
          <t>US-2021-155600</t>
        </is>
      </c>
      <c r="C3895" s="51" t="n">
        <v>44534</v>
      </c>
      <c r="D3895" s="51" t="n">
        <v>44537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inlineStr">
        <is>
          <t>37042</t>
        </is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  <c r="V3895" s="51">
        <f>INDEX(Customers!$C$2:$C$805,MATCH(F3895,Customers!$A$2:$A$805,0))</f>
        <v/>
      </c>
      <c r="W3895">
        <f>INDEX(Customers!$D$2:$D$805,MATCH(F3895,Customers!$A$2:$A$805,0))</f>
        <v/>
      </c>
      <c r="X3895">
        <f>YEAR(C3895)</f>
        <v/>
      </c>
      <c r="Y3895">
        <f>X3895-YEAR(V3895)+1</f>
        <v/>
      </c>
    </row>
    <row r="3896">
      <c r="A3896" t="n">
        <v>3895</v>
      </c>
      <c r="B3896" t="inlineStr">
        <is>
          <t>US-2021-110247</t>
        </is>
      </c>
      <c r="C3896" s="51" t="n">
        <v>44534</v>
      </c>
      <c r="D3896" s="51" t="n">
        <v>44538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inlineStr">
        <is>
          <t>32303</t>
        </is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  <c r="V3896" s="51">
        <f>INDEX(Customers!$C$2:$C$805,MATCH(F3896,Customers!$A$2:$A$805,0))</f>
        <v/>
      </c>
      <c r="W3896">
        <f>INDEX(Customers!$D$2:$D$805,MATCH(F3896,Customers!$A$2:$A$805,0))</f>
        <v/>
      </c>
      <c r="X3896">
        <f>YEAR(C3896)</f>
        <v/>
      </c>
      <c r="Y3896">
        <f>X3896-YEAR(V3896)+1</f>
        <v/>
      </c>
    </row>
    <row r="3897">
      <c r="A3897" t="n">
        <v>3896</v>
      </c>
      <c r="B3897" t="inlineStr">
        <is>
          <t>US-2021-118871</t>
        </is>
      </c>
      <c r="C3897" s="51" t="n">
        <v>44534</v>
      </c>
      <c r="D3897" s="51" t="n">
        <v>44539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inlineStr">
        <is>
          <t>90049</t>
        </is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  <c r="V3897" s="51">
        <f>INDEX(Customers!$C$2:$C$805,MATCH(F3897,Customers!$A$2:$A$805,0))</f>
        <v/>
      </c>
      <c r="W3897">
        <f>INDEX(Customers!$D$2:$D$805,MATCH(F3897,Customers!$A$2:$A$805,0))</f>
        <v/>
      </c>
      <c r="X3897">
        <f>YEAR(C3897)</f>
        <v/>
      </c>
      <c r="Y3897">
        <f>X3897-YEAR(V3897)+1</f>
        <v/>
      </c>
    </row>
    <row r="3898">
      <c r="A3898" t="n">
        <v>3897</v>
      </c>
      <c r="B3898" t="inlineStr">
        <is>
          <t>US-2021-130659</t>
        </is>
      </c>
      <c r="C3898" s="51" t="n">
        <v>44534</v>
      </c>
      <c r="D3898" s="51" t="n">
        <v>44539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inlineStr">
        <is>
          <t>10035</t>
        </is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  <c r="V3898" s="51">
        <f>INDEX(Customers!$C$2:$C$805,MATCH(F3898,Customers!$A$2:$A$805,0))</f>
        <v/>
      </c>
      <c r="W3898">
        <f>INDEX(Customers!$D$2:$D$805,MATCH(F3898,Customers!$A$2:$A$805,0))</f>
        <v/>
      </c>
      <c r="X3898">
        <f>YEAR(C3898)</f>
        <v/>
      </c>
      <c r="Y3898">
        <f>X3898-YEAR(V3898)+1</f>
        <v/>
      </c>
    </row>
    <row r="3899">
      <c r="A3899" t="n">
        <v>3898</v>
      </c>
      <c r="B3899" t="inlineStr">
        <is>
          <t>US-2021-142377</t>
        </is>
      </c>
      <c r="C3899" s="51" t="n">
        <v>44534</v>
      </c>
      <c r="D3899" s="51" t="n">
        <v>44539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inlineStr">
        <is>
          <t>65807</t>
        </is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  <c r="V3899" s="51">
        <f>INDEX(Customers!$C$2:$C$805,MATCH(F3899,Customers!$A$2:$A$805,0))</f>
        <v/>
      </c>
      <c r="W3899">
        <f>INDEX(Customers!$D$2:$D$805,MATCH(F3899,Customers!$A$2:$A$805,0))</f>
        <v/>
      </c>
      <c r="X3899">
        <f>YEAR(C3899)</f>
        <v/>
      </c>
      <c r="Y3899">
        <f>X3899-YEAR(V3899)+1</f>
        <v/>
      </c>
    </row>
    <row r="3900">
      <c r="A3900" t="n">
        <v>3899</v>
      </c>
      <c r="B3900" t="inlineStr">
        <is>
          <t>US-2021-118871</t>
        </is>
      </c>
      <c r="C3900" s="51" t="n">
        <v>44534</v>
      </c>
      <c r="D3900" s="51" t="n">
        <v>44539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inlineStr">
        <is>
          <t>90049</t>
        </is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  <c r="V3900" s="51">
        <f>INDEX(Customers!$C$2:$C$805,MATCH(F3900,Customers!$A$2:$A$805,0))</f>
        <v/>
      </c>
      <c r="W3900">
        <f>INDEX(Customers!$D$2:$D$805,MATCH(F3900,Customers!$A$2:$A$805,0))</f>
        <v/>
      </c>
      <c r="X3900">
        <f>YEAR(C3900)</f>
        <v/>
      </c>
      <c r="Y3900">
        <f>X3900-YEAR(V3900)+1</f>
        <v/>
      </c>
    </row>
    <row r="3901">
      <c r="A3901" t="n">
        <v>3900</v>
      </c>
      <c r="B3901" t="inlineStr">
        <is>
          <t>US-2021-161718</t>
        </is>
      </c>
      <c r="C3901" s="51" t="n">
        <v>44534</v>
      </c>
      <c r="D3901" s="51" t="n">
        <v>44540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inlineStr">
        <is>
          <t>11550</t>
        </is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  <c r="V3901" s="51">
        <f>INDEX(Customers!$C$2:$C$805,MATCH(F3901,Customers!$A$2:$A$805,0))</f>
        <v/>
      </c>
      <c r="W3901">
        <f>INDEX(Customers!$D$2:$D$805,MATCH(F3901,Customers!$A$2:$A$805,0))</f>
        <v/>
      </c>
      <c r="X3901">
        <f>YEAR(C3901)</f>
        <v/>
      </c>
      <c r="Y3901">
        <f>X3901-YEAR(V3901)+1</f>
        <v/>
      </c>
    </row>
    <row r="3902">
      <c r="A3902" t="n">
        <v>3901</v>
      </c>
      <c r="B3902" t="inlineStr">
        <is>
          <t>US-2021-130659</t>
        </is>
      </c>
      <c r="C3902" s="51" t="n">
        <v>44534</v>
      </c>
      <c r="D3902" s="51" t="n">
        <v>44539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inlineStr">
        <is>
          <t>10035</t>
        </is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  <c r="V3902" s="51">
        <f>INDEX(Customers!$C$2:$C$805,MATCH(F3902,Customers!$A$2:$A$805,0))</f>
        <v/>
      </c>
      <c r="W3902">
        <f>INDEX(Customers!$D$2:$D$805,MATCH(F3902,Customers!$A$2:$A$805,0))</f>
        <v/>
      </c>
      <c r="X3902">
        <f>YEAR(C3902)</f>
        <v/>
      </c>
      <c r="Y3902">
        <f>X3902-YEAR(V3902)+1</f>
        <v/>
      </c>
    </row>
    <row r="3903">
      <c r="A3903" t="n">
        <v>3902</v>
      </c>
      <c r="B3903" t="inlineStr">
        <is>
          <t>CA-2021-119508</t>
        </is>
      </c>
      <c r="C3903" s="51" t="n">
        <v>44534</v>
      </c>
      <c r="D3903" s="51" t="n">
        <v>44539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  <c r="V3903" s="51">
        <f>INDEX(Customers!$C$2:$C$805,MATCH(F3903,Customers!$A$2:$A$805,0))</f>
        <v/>
      </c>
      <c r="W3903">
        <f>INDEX(Customers!$D$2:$D$805,MATCH(F3903,Customers!$A$2:$A$805,0))</f>
        <v/>
      </c>
      <c r="X3903">
        <f>YEAR(C3903)</f>
        <v/>
      </c>
      <c r="Y3903">
        <f>X3903-YEAR(V3903)+1</f>
        <v/>
      </c>
    </row>
    <row r="3904">
      <c r="A3904" t="n">
        <v>3903</v>
      </c>
      <c r="B3904" t="inlineStr">
        <is>
          <t>CA-2021-119508</t>
        </is>
      </c>
      <c r="C3904" s="51" t="n">
        <v>44534</v>
      </c>
      <c r="D3904" s="51" t="n">
        <v>44539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  <c r="V3904" s="51">
        <f>INDEX(Customers!$C$2:$C$805,MATCH(F3904,Customers!$A$2:$A$805,0))</f>
        <v/>
      </c>
      <c r="W3904">
        <f>INDEX(Customers!$D$2:$D$805,MATCH(F3904,Customers!$A$2:$A$805,0))</f>
        <v/>
      </c>
      <c r="X3904">
        <f>YEAR(C3904)</f>
        <v/>
      </c>
      <c r="Y3904">
        <f>X3904-YEAR(V3904)+1</f>
        <v/>
      </c>
    </row>
    <row r="3905">
      <c r="A3905" t="n">
        <v>3904</v>
      </c>
      <c r="B3905" t="inlineStr">
        <is>
          <t>US-2021-110814</t>
        </is>
      </c>
      <c r="C3905" s="51" t="n">
        <v>44535</v>
      </c>
      <c r="D3905" s="51" t="n">
        <v>44539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inlineStr">
        <is>
          <t>10009</t>
        </is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  <c r="V3905" s="51">
        <f>INDEX(Customers!$C$2:$C$805,MATCH(F3905,Customers!$A$2:$A$805,0))</f>
        <v/>
      </c>
      <c r="W3905">
        <f>INDEX(Customers!$D$2:$D$805,MATCH(F3905,Customers!$A$2:$A$805,0))</f>
        <v/>
      </c>
      <c r="X3905">
        <f>YEAR(C3905)</f>
        <v/>
      </c>
      <c r="Y3905">
        <f>X3905-YEAR(V3905)+1</f>
        <v/>
      </c>
    </row>
    <row r="3906">
      <c r="A3906" t="n">
        <v>3905</v>
      </c>
      <c r="B3906" t="inlineStr">
        <is>
          <t>US-2021-131842</t>
        </is>
      </c>
      <c r="C3906" s="51" t="n">
        <v>44535</v>
      </c>
      <c r="D3906" s="51" t="n">
        <v>44538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inlineStr">
        <is>
          <t>37211</t>
        </is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  <c r="V3906" s="51">
        <f>INDEX(Customers!$C$2:$C$805,MATCH(F3906,Customers!$A$2:$A$805,0))</f>
        <v/>
      </c>
      <c r="W3906">
        <f>INDEX(Customers!$D$2:$D$805,MATCH(F3906,Customers!$A$2:$A$805,0))</f>
        <v/>
      </c>
      <c r="X3906">
        <f>YEAR(C3906)</f>
        <v/>
      </c>
      <c r="Y3906">
        <f>X3906-YEAR(V3906)+1</f>
        <v/>
      </c>
    </row>
    <row r="3907">
      <c r="A3907" t="n">
        <v>3906</v>
      </c>
      <c r="B3907" t="inlineStr">
        <is>
          <t>US-2021-156440</t>
        </is>
      </c>
      <c r="C3907" s="51" t="n">
        <v>44535</v>
      </c>
      <c r="D3907" s="51" t="n">
        <v>44539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92105</t>
        </is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  <c r="V3907" s="51">
        <f>INDEX(Customers!$C$2:$C$805,MATCH(F3907,Customers!$A$2:$A$805,0))</f>
        <v/>
      </c>
      <c r="W3907">
        <f>INDEX(Customers!$D$2:$D$805,MATCH(F3907,Customers!$A$2:$A$805,0))</f>
        <v/>
      </c>
      <c r="X3907">
        <f>YEAR(C3907)</f>
        <v/>
      </c>
      <c r="Y3907">
        <f>X3907-YEAR(V3907)+1</f>
        <v/>
      </c>
    </row>
    <row r="3908">
      <c r="A3908" t="n">
        <v>3907</v>
      </c>
      <c r="B3908" t="inlineStr">
        <is>
          <t>US-2021-142937</t>
        </is>
      </c>
      <c r="C3908" s="51" t="n">
        <v>44535</v>
      </c>
      <c r="D3908" s="51" t="n">
        <v>44536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inlineStr">
        <is>
          <t>75220</t>
        </is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  <c r="V3908" s="51">
        <f>INDEX(Customers!$C$2:$C$805,MATCH(F3908,Customers!$A$2:$A$805,0))</f>
        <v/>
      </c>
      <c r="W3908">
        <f>INDEX(Customers!$D$2:$D$805,MATCH(F3908,Customers!$A$2:$A$805,0))</f>
        <v/>
      </c>
      <c r="X3908">
        <f>YEAR(C3908)</f>
        <v/>
      </c>
      <c r="Y3908">
        <f>X3908-YEAR(V3908)+1</f>
        <v/>
      </c>
    </row>
    <row r="3909">
      <c r="A3909" t="n">
        <v>3908</v>
      </c>
      <c r="B3909" t="inlineStr">
        <is>
          <t>US-2021-134943</t>
        </is>
      </c>
      <c r="C3909" s="51" t="n">
        <v>44535</v>
      </c>
      <c r="D3909" s="51" t="n">
        <v>44536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inlineStr">
        <is>
          <t>48104</t>
        </is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  <c r="V3909" s="51">
        <f>INDEX(Customers!$C$2:$C$805,MATCH(F3909,Customers!$A$2:$A$805,0))</f>
        <v/>
      </c>
      <c r="W3909">
        <f>INDEX(Customers!$D$2:$D$805,MATCH(F3909,Customers!$A$2:$A$805,0))</f>
        <v/>
      </c>
      <c r="X3909">
        <f>YEAR(C3909)</f>
        <v/>
      </c>
      <c r="Y3909">
        <f>X3909-YEAR(V3909)+1</f>
        <v/>
      </c>
    </row>
    <row r="3910">
      <c r="A3910" t="n">
        <v>3909</v>
      </c>
      <c r="B3910" t="inlineStr">
        <is>
          <t>US-2021-101091</t>
        </is>
      </c>
      <c r="C3910" s="51" t="n">
        <v>44535</v>
      </c>
      <c r="D3910" s="51" t="n">
        <v>44539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19140</t>
        </is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  <c r="V3910" s="51">
        <f>INDEX(Customers!$C$2:$C$805,MATCH(F3910,Customers!$A$2:$A$805,0))</f>
        <v/>
      </c>
      <c r="W3910">
        <f>INDEX(Customers!$D$2:$D$805,MATCH(F3910,Customers!$A$2:$A$805,0))</f>
        <v/>
      </c>
      <c r="X3910">
        <f>YEAR(C3910)</f>
        <v/>
      </c>
      <c r="Y3910">
        <f>X3910-YEAR(V3910)+1</f>
        <v/>
      </c>
    </row>
    <row r="3911">
      <c r="A3911" t="n">
        <v>3910</v>
      </c>
      <c r="B3911" t="inlineStr">
        <is>
          <t>US-2021-110814</t>
        </is>
      </c>
      <c r="C3911" s="51" t="n">
        <v>44535</v>
      </c>
      <c r="D3911" s="51" t="n">
        <v>44539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inlineStr">
        <is>
          <t>10009</t>
        </is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  <c r="V3911" s="51">
        <f>INDEX(Customers!$C$2:$C$805,MATCH(F3911,Customers!$A$2:$A$805,0))</f>
        <v/>
      </c>
      <c r="W3911">
        <f>INDEX(Customers!$D$2:$D$805,MATCH(F3911,Customers!$A$2:$A$805,0))</f>
        <v/>
      </c>
      <c r="X3911">
        <f>YEAR(C3911)</f>
        <v/>
      </c>
      <c r="Y3911">
        <f>X3911-YEAR(V3911)+1</f>
        <v/>
      </c>
    </row>
    <row r="3912">
      <c r="A3912" t="n">
        <v>3911</v>
      </c>
      <c r="B3912" t="inlineStr">
        <is>
          <t>US-2021-117898</t>
        </is>
      </c>
      <c r="C3912" s="51" t="n">
        <v>44535</v>
      </c>
      <c r="D3912" s="51" t="n">
        <v>44541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inlineStr">
        <is>
          <t>61701</t>
        </is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  <c r="V3912" s="51">
        <f>INDEX(Customers!$C$2:$C$805,MATCH(F3912,Customers!$A$2:$A$805,0))</f>
        <v/>
      </c>
      <c r="W3912">
        <f>INDEX(Customers!$D$2:$D$805,MATCH(F3912,Customers!$A$2:$A$805,0))</f>
        <v/>
      </c>
      <c r="X3912">
        <f>YEAR(C3912)</f>
        <v/>
      </c>
      <c r="Y3912">
        <f>X3912-YEAR(V3912)+1</f>
        <v/>
      </c>
    </row>
    <row r="3913">
      <c r="A3913" t="n">
        <v>3912</v>
      </c>
      <c r="B3913" t="inlineStr">
        <is>
          <t>US-2021-149566</t>
        </is>
      </c>
      <c r="C3913" s="51" t="n">
        <v>44535</v>
      </c>
      <c r="D3913" s="51" t="n">
        <v>44540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90049</t>
        </is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  <c r="V3913" s="51">
        <f>INDEX(Customers!$C$2:$C$805,MATCH(F3913,Customers!$A$2:$A$805,0))</f>
        <v/>
      </c>
      <c r="W3913">
        <f>INDEX(Customers!$D$2:$D$805,MATCH(F3913,Customers!$A$2:$A$805,0))</f>
        <v/>
      </c>
      <c r="X3913">
        <f>YEAR(C3913)</f>
        <v/>
      </c>
      <c r="Y3913">
        <f>X3913-YEAR(V3913)+1</f>
        <v/>
      </c>
    </row>
    <row r="3914">
      <c r="A3914" t="n">
        <v>3913</v>
      </c>
      <c r="B3914" t="inlineStr">
        <is>
          <t>US-2021-110814</t>
        </is>
      </c>
      <c r="C3914" s="51" t="n">
        <v>44535</v>
      </c>
      <c r="D3914" s="51" t="n">
        <v>44539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10009</t>
        </is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  <c r="V3914" s="51">
        <f>INDEX(Customers!$C$2:$C$805,MATCH(F3914,Customers!$A$2:$A$805,0))</f>
        <v/>
      </c>
      <c r="W3914">
        <f>INDEX(Customers!$D$2:$D$805,MATCH(F3914,Customers!$A$2:$A$805,0))</f>
        <v/>
      </c>
      <c r="X3914">
        <f>YEAR(C3914)</f>
        <v/>
      </c>
      <c r="Y3914">
        <f>X3914-YEAR(V3914)+1</f>
        <v/>
      </c>
    </row>
    <row r="3915">
      <c r="A3915" t="n">
        <v>3914</v>
      </c>
      <c r="B3915" t="inlineStr">
        <is>
          <t>US-2021-149566</t>
        </is>
      </c>
      <c r="C3915" s="51" t="n">
        <v>44535</v>
      </c>
      <c r="D3915" s="51" t="n">
        <v>44540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inlineStr">
        <is>
          <t>90049</t>
        </is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  <c r="V3915" s="51">
        <f>INDEX(Customers!$C$2:$C$805,MATCH(F3915,Customers!$A$2:$A$805,0))</f>
        <v/>
      </c>
      <c r="W3915">
        <f>INDEX(Customers!$D$2:$D$805,MATCH(F3915,Customers!$A$2:$A$805,0))</f>
        <v/>
      </c>
      <c r="X3915">
        <f>YEAR(C3915)</f>
        <v/>
      </c>
      <c r="Y3915">
        <f>X3915-YEAR(V3915)+1</f>
        <v/>
      </c>
    </row>
    <row r="3916">
      <c r="A3916" t="n">
        <v>3915</v>
      </c>
      <c r="B3916" t="inlineStr">
        <is>
          <t>US-2021-101091</t>
        </is>
      </c>
      <c r="C3916" s="51" t="n">
        <v>44535</v>
      </c>
      <c r="D3916" s="51" t="n">
        <v>44539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19140</t>
        </is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  <c r="V3916" s="51">
        <f>INDEX(Customers!$C$2:$C$805,MATCH(F3916,Customers!$A$2:$A$805,0))</f>
        <v/>
      </c>
      <c r="W3916">
        <f>INDEX(Customers!$D$2:$D$805,MATCH(F3916,Customers!$A$2:$A$805,0))</f>
        <v/>
      </c>
      <c r="X3916">
        <f>YEAR(C3916)</f>
        <v/>
      </c>
      <c r="Y3916">
        <f>X3916-YEAR(V3916)+1</f>
        <v/>
      </c>
    </row>
    <row r="3917">
      <c r="A3917" t="n">
        <v>3916</v>
      </c>
      <c r="B3917" t="inlineStr">
        <is>
          <t>US-2021-131884</t>
        </is>
      </c>
      <c r="C3917" s="51" t="n">
        <v>44536</v>
      </c>
      <c r="D3917" s="51" t="n">
        <v>44536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inlineStr">
        <is>
          <t>43302</t>
        </is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  <c r="V3917" s="51">
        <f>INDEX(Customers!$C$2:$C$805,MATCH(F3917,Customers!$A$2:$A$805,0))</f>
        <v/>
      </c>
      <c r="W3917">
        <f>INDEX(Customers!$D$2:$D$805,MATCH(F3917,Customers!$A$2:$A$805,0))</f>
        <v/>
      </c>
      <c r="X3917">
        <f>YEAR(C3917)</f>
        <v/>
      </c>
      <c r="Y3917">
        <f>X3917-YEAR(V3917)+1</f>
        <v/>
      </c>
    </row>
    <row r="3918">
      <c r="A3918" t="n">
        <v>3917</v>
      </c>
      <c r="B3918" t="inlineStr">
        <is>
          <t>US-2021-144806</t>
        </is>
      </c>
      <c r="C3918" s="51" t="n">
        <v>44536</v>
      </c>
      <c r="D3918" s="51" t="n">
        <v>44541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inlineStr">
        <is>
          <t>85705</t>
        </is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  <c r="V3918" s="51">
        <f>INDEX(Customers!$C$2:$C$805,MATCH(F3918,Customers!$A$2:$A$805,0))</f>
        <v/>
      </c>
      <c r="W3918">
        <f>INDEX(Customers!$D$2:$D$805,MATCH(F3918,Customers!$A$2:$A$805,0))</f>
        <v/>
      </c>
      <c r="X3918">
        <f>YEAR(C3918)</f>
        <v/>
      </c>
      <c r="Y3918">
        <f>X3918-YEAR(V3918)+1</f>
        <v/>
      </c>
    </row>
    <row r="3919">
      <c r="A3919" t="n">
        <v>3918</v>
      </c>
      <c r="B3919" t="inlineStr">
        <is>
          <t>US-2021-127040</t>
        </is>
      </c>
      <c r="C3919" s="51" t="n">
        <v>44536</v>
      </c>
      <c r="D3919" s="51" t="n">
        <v>44540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inlineStr">
        <is>
          <t>10009</t>
        </is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  <c r="V3919" s="51">
        <f>INDEX(Customers!$C$2:$C$805,MATCH(F3919,Customers!$A$2:$A$805,0))</f>
        <v/>
      </c>
      <c r="W3919">
        <f>INDEX(Customers!$D$2:$D$805,MATCH(F3919,Customers!$A$2:$A$805,0))</f>
        <v/>
      </c>
      <c r="X3919">
        <f>YEAR(C3919)</f>
        <v/>
      </c>
      <c r="Y3919">
        <f>X3919-YEAR(V3919)+1</f>
        <v/>
      </c>
    </row>
    <row r="3920">
      <c r="A3920" t="n">
        <v>3919</v>
      </c>
      <c r="B3920" t="inlineStr">
        <is>
          <t>US-2021-168634</t>
        </is>
      </c>
      <c r="C3920" s="51" t="n">
        <v>44536</v>
      </c>
      <c r="D3920" s="51" t="n">
        <v>44541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inlineStr">
        <is>
          <t>94109</t>
        </is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  <c r="V3920" s="51">
        <f>INDEX(Customers!$C$2:$C$805,MATCH(F3920,Customers!$A$2:$A$805,0))</f>
        <v/>
      </c>
      <c r="W3920">
        <f>INDEX(Customers!$D$2:$D$805,MATCH(F3920,Customers!$A$2:$A$805,0))</f>
        <v/>
      </c>
      <c r="X3920">
        <f>YEAR(C3920)</f>
        <v/>
      </c>
      <c r="Y3920">
        <f>X3920-YEAR(V3920)+1</f>
        <v/>
      </c>
    </row>
    <row r="3921">
      <c r="A3921" t="n">
        <v>3920</v>
      </c>
      <c r="B3921" t="inlineStr">
        <is>
          <t>US-2021-143490</t>
        </is>
      </c>
      <c r="C3921" s="51" t="n">
        <v>44536</v>
      </c>
      <c r="D3921" s="51" t="n">
        <v>44543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inlineStr">
        <is>
          <t>92105</t>
        </is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  <c r="V3921" s="51">
        <f>INDEX(Customers!$C$2:$C$805,MATCH(F3921,Customers!$A$2:$A$805,0))</f>
        <v/>
      </c>
      <c r="W3921">
        <f>INDEX(Customers!$D$2:$D$805,MATCH(F3921,Customers!$A$2:$A$805,0))</f>
        <v/>
      </c>
      <c r="X3921">
        <f>YEAR(C3921)</f>
        <v/>
      </c>
      <c r="Y3921">
        <f>X3921-YEAR(V3921)+1</f>
        <v/>
      </c>
    </row>
    <row r="3922">
      <c r="A3922" t="n">
        <v>3921</v>
      </c>
      <c r="B3922" t="inlineStr">
        <is>
          <t>US-2021-144806</t>
        </is>
      </c>
      <c r="C3922" s="51" t="n">
        <v>44536</v>
      </c>
      <c r="D3922" s="51" t="n">
        <v>44541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inlineStr">
        <is>
          <t>85705</t>
        </is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  <c r="V3922" s="51">
        <f>INDEX(Customers!$C$2:$C$805,MATCH(F3922,Customers!$A$2:$A$805,0))</f>
        <v/>
      </c>
      <c r="W3922">
        <f>INDEX(Customers!$D$2:$D$805,MATCH(F3922,Customers!$A$2:$A$805,0))</f>
        <v/>
      </c>
      <c r="X3922">
        <f>YEAR(C3922)</f>
        <v/>
      </c>
      <c r="Y3922">
        <f>X3922-YEAR(V3922)+1</f>
        <v/>
      </c>
    </row>
    <row r="3923">
      <c r="A3923" t="n">
        <v>3922</v>
      </c>
      <c r="B3923" t="inlineStr">
        <is>
          <t>US-2021-131884</t>
        </is>
      </c>
      <c r="C3923" s="51" t="n">
        <v>44536</v>
      </c>
      <c r="D3923" s="51" t="n">
        <v>44536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inlineStr">
        <is>
          <t>43302</t>
        </is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  <c r="V3923" s="51">
        <f>INDEX(Customers!$C$2:$C$805,MATCH(F3923,Customers!$A$2:$A$805,0))</f>
        <v/>
      </c>
      <c r="W3923">
        <f>INDEX(Customers!$D$2:$D$805,MATCH(F3923,Customers!$A$2:$A$805,0))</f>
        <v/>
      </c>
      <c r="X3923">
        <f>YEAR(C3923)</f>
        <v/>
      </c>
      <c r="Y3923">
        <f>X3923-YEAR(V3923)+1</f>
        <v/>
      </c>
    </row>
    <row r="3924">
      <c r="A3924" t="n">
        <v>3923</v>
      </c>
      <c r="B3924" t="inlineStr">
        <is>
          <t>US-2021-149692</t>
        </is>
      </c>
      <c r="C3924" s="51" t="n">
        <v>44536</v>
      </c>
      <c r="D3924" s="51" t="n">
        <v>44542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inlineStr">
        <is>
          <t>78745</t>
        </is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  <c r="V3924" s="51">
        <f>INDEX(Customers!$C$2:$C$805,MATCH(F3924,Customers!$A$2:$A$805,0))</f>
        <v/>
      </c>
      <c r="W3924">
        <f>INDEX(Customers!$D$2:$D$805,MATCH(F3924,Customers!$A$2:$A$805,0))</f>
        <v/>
      </c>
      <c r="X3924">
        <f>YEAR(C3924)</f>
        <v/>
      </c>
      <c r="Y3924">
        <f>X3924-YEAR(V3924)+1</f>
        <v/>
      </c>
    </row>
    <row r="3925">
      <c r="A3925" t="n">
        <v>3924</v>
      </c>
      <c r="B3925" t="inlineStr">
        <is>
          <t>US-2021-166338</t>
        </is>
      </c>
      <c r="C3925" s="51" t="n">
        <v>44536</v>
      </c>
      <c r="D3925" s="51" t="n">
        <v>44537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inlineStr">
        <is>
          <t>45373</t>
        </is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  <c r="V3925" s="51">
        <f>INDEX(Customers!$C$2:$C$805,MATCH(F3925,Customers!$A$2:$A$805,0))</f>
        <v/>
      </c>
      <c r="W3925">
        <f>INDEX(Customers!$D$2:$D$805,MATCH(F3925,Customers!$A$2:$A$805,0))</f>
        <v/>
      </c>
      <c r="X3925">
        <f>YEAR(C3925)</f>
        <v/>
      </c>
      <c r="Y3925">
        <f>X3925-YEAR(V3925)+1</f>
        <v/>
      </c>
    </row>
    <row r="3926">
      <c r="A3926" t="n">
        <v>3925</v>
      </c>
      <c r="B3926" t="inlineStr">
        <is>
          <t>US-2021-114741</t>
        </is>
      </c>
      <c r="C3926" s="51" t="n">
        <v>44536</v>
      </c>
      <c r="D3926" s="51" t="n">
        <v>44540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inlineStr">
        <is>
          <t>89031</t>
        </is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  <c r="V3926" s="51">
        <f>INDEX(Customers!$C$2:$C$805,MATCH(F3926,Customers!$A$2:$A$805,0))</f>
        <v/>
      </c>
      <c r="W3926">
        <f>INDEX(Customers!$D$2:$D$805,MATCH(F3926,Customers!$A$2:$A$805,0))</f>
        <v/>
      </c>
      <c r="X3926">
        <f>YEAR(C3926)</f>
        <v/>
      </c>
      <c r="Y3926">
        <f>X3926-YEAR(V3926)+1</f>
        <v/>
      </c>
    </row>
    <row r="3927">
      <c r="A3927" t="n">
        <v>3926</v>
      </c>
      <c r="B3927" t="inlineStr">
        <is>
          <t>US-2021-114741</t>
        </is>
      </c>
      <c r="C3927" s="51" t="n">
        <v>44536</v>
      </c>
      <c r="D3927" s="51" t="n">
        <v>44540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inlineStr">
        <is>
          <t>89031</t>
        </is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  <c r="V3927" s="51">
        <f>INDEX(Customers!$C$2:$C$805,MATCH(F3927,Customers!$A$2:$A$805,0))</f>
        <v/>
      </c>
      <c r="W3927">
        <f>INDEX(Customers!$D$2:$D$805,MATCH(F3927,Customers!$A$2:$A$805,0))</f>
        <v/>
      </c>
      <c r="X3927">
        <f>YEAR(C3927)</f>
        <v/>
      </c>
      <c r="Y3927">
        <f>X3927-YEAR(V3927)+1</f>
        <v/>
      </c>
    </row>
    <row r="3928">
      <c r="A3928" t="n">
        <v>3927</v>
      </c>
      <c r="B3928" t="inlineStr">
        <is>
          <t>US-2021-127040</t>
        </is>
      </c>
      <c r="C3928" s="51" t="n">
        <v>44536</v>
      </c>
      <c r="D3928" s="51" t="n">
        <v>44540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10009</t>
        </is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  <c r="V3928" s="51">
        <f>INDEX(Customers!$C$2:$C$805,MATCH(F3928,Customers!$A$2:$A$805,0))</f>
        <v/>
      </c>
      <c r="W3928">
        <f>INDEX(Customers!$D$2:$D$805,MATCH(F3928,Customers!$A$2:$A$805,0))</f>
        <v/>
      </c>
      <c r="X3928">
        <f>YEAR(C3928)</f>
        <v/>
      </c>
      <c r="Y3928">
        <f>X3928-YEAR(V3928)+1</f>
        <v/>
      </c>
    </row>
    <row r="3929">
      <c r="A3929" t="n">
        <v>3928</v>
      </c>
      <c r="B3929" t="inlineStr">
        <is>
          <t>US-2021-144806</t>
        </is>
      </c>
      <c r="C3929" s="51" t="n">
        <v>44536</v>
      </c>
      <c r="D3929" s="51" t="n">
        <v>44541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inlineStr">
        <is>
          <t>85705</t>
        </is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  <c r="V3929" s="51">
        <f>INDEX(Customers!$C$2:$C$805,MATCH(F3929,Customers!$A$2:$A$805,0))</f>
        <v/>
      </c>
      <c r="W3929">
        <f>INDEX(Customers!$D$2:$D$805,MATCH(F3929,Customers!$A$2:$A$805,0))</f>
        <v/>
      </c>
      <c r="X3929">
        <f>YEAR(C3929)</f>
        <v/>
      </c>
      <c r="Y3929">
        <f>X3929-YEAR(V3929)+1</f>
        <v/>
      </c>
    </row>
    <row r="3930">
      <c r="A3930" t="n">
        <v>3929</v>
      </c>
      <c r="B3930" t="inlineStr">
        <is>
          <t>US-2021-144806</t>
        </is>
      </c>
      <c r="C3930" s="51" t="n">
        <v>44536</v>
      </c>
      <c r="D3930" s="51" t="n">
        <v>44541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inlineStr">
        <is>
          <t>85705</t>
        </is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  <c r="V3930" s="51">
        <f>INDEX(Customers!$C$2:$C$805,MATCH(F3930,Customers!$A$2:$A$805,0))</f>
        <v/>
      </c>
      <c r="W3930">
        <f>INDEX(Customers!$D$2:$D$805,MATCH(F3930,Customers!$A$2:$A$805,0))</f>
        <v/>
      </c>
      <c r="X3930">
        <f>YEAR(C3930)</f>
        <v/>
      </c>
      <c r="Y3930">
        <f>X3930-YEAR(V3930)+1</f>
        <v/>
      </c>
    </row>
    <row r="3931">
      <c r="A3931" t="n">
        <v>3930</v>
      </c>
      <c r="B3931" t="inlineStr">
        <is>
          <t>US-2021-148628</t>
        </is>
      </c>
      <c r="C3931" s="51" t="n">
        <v>44536</v>
      </c>
      <c r="D3931" s="51" t="n">
        <v>44541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inlineStr">
        <is>
          <t>91360</t>
        </is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  <c r="V3931" s="51">
        <f>INDEX(Customers!$C$2:$C$805,MATCH(F3931,Customers!$A$2:$A$805,0))</f>
        <v/>
      </c>
      <c r="W3931">
        <f>INDEX(Customers!$D$2:$D$805,MATCH(F3931,Customers!$A$2:$A$805,0))</f>
        <v/>
      </c>
      <c r="X3931">
        <f>YEAR(C3931)</f>
        <v/>
      </c>
      <c r="Y3931">
        <f>X3931-YEAR(V3931)+1</f>
        <v/>
      </c>
    </row>
    <row r="3932">
      <c r="A3932" t="n">
        <v>3931</v>
      </c>
      <c r="B3932" t="inlineStr">
        <is>
          <t>US-2021-127040</t>
        </is>
      </c>
      <c r="C3932" s="51" t="n">
        <v>44536</v>
      </c>
      <c r="D3932" s="51" t="n">
        <v>44540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inlineStr">
        <is>
          <t>10009</t>
        </is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  <c r="V3932" s="51">
        <f>INDEX(Customers!$C$2:$C$805,MATCH(F3932,Customers!$A$2:$A$805,0))</f>
        <v/>
      </c>
      <c r="W3932">
        <f>INDEX(Customers!$D$2:$D$805,MATCH(F3932,Customers!$A$2:$A$805,0))</f>
        <v/>
      </c>
      <c r="X3932">
        <f>YEAR(C3932)</f>
        <v/>
      </c>
      <c r="Y3932">
        <f>X3932-YEAR(V3932)+1</f>
        <v/>
      </c>
    </row>
    <row r="3933">
      <c r="A3933" t="n">
        <v>3932</v>
      </c>
      <c r="B3933" t="inlineStr">
        <is>
          <t>US-2021-136700</t>
        </is>
      </c>
      <c r="C3933" s="51" t="n">
        <v>44536</v>
      </c>
      <c r="D3933" s="51" t="n">
        <v>44541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inlineStr">
        <is>
          <t>93101</t>
        </is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  <c r="V3933" s="51">
        <f>INDEX(Customers!$C$2:$C$805,MATCH(F3933,Customers!$A$2:$A$805,0))</f>
        <v/>
      </c>
      <c r="W3933">
        <f>INDEX(Customers!$D$2:$D$805,MATCH(F3933,Customers!$A$2:$A$805,0))</f>
        <v/>
      </c>
      <c r="X3933">
        <f>YEAR(C3933)</f>
        <v/>
      </c>
      <c r="Y3933">
        <f>X3933-YEAR(V3933)+1</f>
        <v/>
      </c>
    </row>
    <row r="3934">
      <c r="A3934" t="n">
        <v>3933</v>
      </c>
      <c r="B3934" t="inlineStr">
        <is>
          <t>US-2021-114741</t>
        </is>
      </c>
      <c r="C3934" s="51" t="n">
        <v>44536</v>
      </c>
      <c r="D3934" s="51" t="n">
        <v>44540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inlineStr">
        <is>
          <t>89031</t>
        </is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  <c r="V3934" s="51">
        <f>INDEX(Customers!$C$2:$C$805,MATCH(F3934,Customers!$A$2:$A$805,0))</f>
        <v/>
      </c>
      <c r="W3934">
        <f>INDEX(Customers!$D$2:$D$805,MATCH(F3934,Customers!$A$2:$A$805,0))</f>
        <v/>
      </c>
      <c r="X3934">
        <f>YEAR(C3934)</f>
        <v/>
      </c>
      <c r="Y3934">
        <f>X3934-YEAR(V3934)+1</f>
        <v/>
      </c>
    </row>
    <row r="3935">
      <c r="A3935" t="n">
        <v>3934</v>
      </c>
      <c r="B3935" t="inlineStr">
        <is>
          <t>US-2021-144806</t>
        </is>
      </c>
      <c r="C3935" s="51" t="n">
        <v>44536</v>
      </c>
      <c r="D3935" s="51" t="n">
        <v>44541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inlineStr">
        <is>
          <t>85705</t>
        </is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  <c r="V3935" s="51">
        <f>INDEX(Customers!$C$2:$C$805,MATCH(F3935,Customers!$A$2:$A$805,0))</f>
        <v/>
      </c>
      <c r="W3935">
        <f>INDEX(Customers!$D$2:$D$805,MATCH(F3935,Customers!$A$2:$A$805,0))</f>
        <v/>
      </c>
      <c r="X3935">
        <f>YEAR(C3935)</f>
        <v/>
      </c>
      <c r="Y3935">
        <f>X3935-YEAR(V3935)+1</f>
        <v/>
      </c>
    </row>
    <row r="3936">
      <c r="A3936" t="n">
        <v>3935</v>
      </c>
      <c r="B3936" t="inlineStr">
        <is>
          <t>US-2021-127040</t>
        </is>
      </c>
      <c r="C3936" s="51" t="n">
        <v>44536</v>
      </c>
      <c r="D3936" s="51" t="n">
        <v>44540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inlineStr">
        <is>
          <t>10009</t>
        </is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  <c r="V3936" s="51">
        <f>INDEX(Customers!$C$2:$C$805,MATCH(F3936,Customers!$A$2:$A$805,0))</f>
        <v/>
      </c>
      <c r="W3936">
        <f>INDEX(Customers!$D$2:$D$805,MATCH(F3936,Customers!$A$2:$A$805,0))</f>
        <v/>
      </c>
      <c r="X3936">
        <f>YEAR(C3936)</f>
        <v/>
      </c>
      <c r="Y3936">
        <f>X3936-YEAR(V3936)+1</f>
        <v/>
      </c>
    </row>
    <row r="3937">
      <c r="A3937" t="n">
        <v>3936</v>
      </c>
      <c r="B3937" t="inlineStr">
        <is>
          <t>US-2021-156104</t>
        </is>
      </c>
      <c r="C3937" s="51" t="n">
        <v>44536</v>
      </c>
      <c r="D3937" s="51" t="n">
        <v>44538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inlineStr">
        <is>
          <t>46203</t>
        </is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  <c r="V3937" s="51">
        <f>INDEX(Customers!$C$2:$C$805,MATCH(F3937,Customers!$A$2:$A$805,0))</f>
        <v/>
      </c>
      <c r="W3937">
        <f>INDEX(Customers!$D$2:$D$805,MATCH(F3937,Customers!$A$2:$A$805,0))</f>
        <v/>
      </c>
      <c r="X3937">
        <f>YEAR(C3937)</f>
        <v/>
      </c>
      <c r="Y3937">
        <f>X3937-YEAR(V3937)+1</f>
        <v/>
      </c>
    </row>
    <row r="3938">
      <c r="A3938" t="n">
        <v>3937</v>
      </c>
      <c r="B3938" t="inlineStr">
        <is>
          <t>US-2021-143490</t>
        </is>
      </c>
      <c r="C3938" s="51" t="n">
        <v>44536</v>
      </c>
      <c r="D3938" s="51" t="n">
        <v>44543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92105</t>
        </is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  <c r="V3938" s="51">
        <f>INDEX(Customers!$C$2:$C$805,MATCH(F3938,Customers!$A$2:$A$805,0))</f>
        <v/>
      </c>
      <c r="W3938">
        <f>INDEX(Customers!$D$2:$D$805,MATCH(F3938,Customers!$A$2:$A$805,0))</f>
        <v/>
      </c>
      <c r="X3938">
        <f>YEAR(C3938)</f>
        <v/>
      </c>
      <c r="Y3938">
        <f>X3938-YEAR(V3938)+1</f>
        <v/>
      </c>
    </row>
    <row r="3939">
      <c r="A3939" t="n">
        <v>3938</v>
      </c>
      <c r="B3939" t="inlineStr">
        <is>
          <t>US-2021-131884</t>
        </is>
      </c>
      <c r="C3939" s="51" t="n">
        <v>44536</v>
      </c>
      <c r="D3939" s="51" t="n">
        <v>44536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inlineStr">
        <is>
          <t>43302</t>
        </is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  <c r="V3939" s="51">
        <f>INDEX(Customers!$C$2:$C$805,MATCH(F3939,Customers!$A$2:$A$805,0))</f>
        <v/>
      </c>
      <c r="W3939">
        <f>INDEX(Customers!$D$2:$D$805,MATCH(F3939,Customers!$A$2:$A$805,0))</f>
        <v/>
      </c>
      <c r="X3939">
        <f>YEAR(C3939)</f>
        <v/>
      </c>
      <c r="Y3939">
        <f>X3939-YEAR(V3939)+1</f>
        <v/>
      </c>
    </row>
    <row r="3940">
      <c r="A3940" t="n">
        <v>3939</v>
      </c>
      <c r="B3940" t="inlineStr">
        <is>
          <t>US-2021-153752</t>
        </is>
      </c>
      <c r="C3940" s="51" t="n">
        <v>44536</v>
      </c>
      <c r="D3940" s="51" t="n">
        <v>44541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inlineStr">
        <is>
          <t>22204</t>
        </is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  <c r="V3940" s="51">
        <f>INDEX(Customers!$C$2:$C$805,MATCH(F3940,Customers!$A$2:$A$805,0))</f>
        <v/>
      </c>
      <c r="W3940">
        <f>INDEX(Customers!$D$2:$D$805,MATCH(F3940,Customers!$A$2:$A$805,0))</f>
        <v/>
      </c>
      <c r="X3940">
        <f>YEAR(C3940)</f>
        <v/>
      </c>
      <c r="Y3940">
        <f>X3940-YEAR(V3940)+1</f>
        <v/>
      </c>
    </row>
    <row r="3941">
      <c r="A3941" t="n">
        <v>3940</v>
      </c>
      <c r="B3941" t="inlineStr">
        <is>
          <t>US-2021-134894</t>
        </is>
      </c>
      <c r="C3941" s="51" t="n">
        <v>44537</v>
      </c>
      <c r="D3941" s="51" t="n">
        <v>44541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inlineStr">
        <is>
          <t>42420</t>
        </is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  <c r="V3941" s="51">
        <f>INDEX(Customers!$C$2:$C$805,MATCH(F3941,Customers!$A$2:$A$805,0))</f>
        <v/>
      </c>
      <c r="W3941">
        <f>INDEX(Customers!$D$2:$D$805,MATCH(F3941,Customers!$A$2:$A$805,0))</f>
        <v/>
      </c>
      <c r="X3941">
        <f>YEAR(C3941)</f>
        <v/>
      </c>
      <c r="Y3941">
        <f>X3941-YEAR(V3941)+1</f>
        <v/>
      </c>
    </row>
    <row r="3942">
      <c r="A3942" t="n">
        <v>3941</v>
      </c>
      <c r="B3942" t="inlineStr">
        <is>
          <t>US-2021-135272</t>
        </is>
      </c>
      <c r="C3942" s="51" t="n">
        <v>44537</v>
      </c>
      <c r="D3942" s="51" t="n">
        <v>44542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inlineStr">
        <is>
          <t>90036</t>
        </is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  <c r="V3942" s="51">
        <f>INDEX(Customers!$C$2:$C$805,MATCH(F3942,Customers!$A$2:$A$805,0))</f>
        <v/>
      </c>
      <c r="W3942">
        <f>INDEX(Customers!$D$2:$D$805,MATCH(F3942,Customers!$A$2:$A$805,0))</f>
        <v/>
      </c>
      <c r="X3942">
        <f>YEAR(C3942)</f>
        <v/>
      </c>
      <c r="Y3942">
        <f>X3942-YEAR(V3942)+1</f>
        <v/>
      </c>
    </row>
    <row r="3943">
      <c r="A3943" t="n">
        <v>3942</v>
      </c>
      <c r="B3943" t="inlineStr">
        <is>
          <t>US-2021-134894</t>
        </is>
      </c>
      <c r="C3943" s="51" t="n">
        <v>44537</v>
      </c>
      <c r="D3943" s="51" t="n">
        <v>44541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inlineStr">
        <is>
          <t>42420</t>
        </is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  <c r="V3943" s="51">
        <f>INDEX(Customers!$C$2:$C$805,MATCH(F3943,Customers!$A$2:$A$805,0))</f>
        <v/>
      </c>
      <c r="W3943">
        <f>INDEX(Customers!$D$2:$D$805,MATCH(F3943,Customers!$A$2:$A$805,0))</f>
        <v/>
      </c>
      <c r="X3943">
        <f>YEAR(C3943)</f>
        <v/>
      </c>
      <c r="Y3943">
        <f>X3943-YEAR(V3943)+1</f>
        <v/>
      </c>
    </row>
    <row r="3944">
      <c r="A3944" t="n">
        <v>3943</v>
      </c>
      <c r="B3944" t="inlineStr">
        <is>
          <t>US-2021-165050</t>
        </is>
      </c>
      <c r="C3944" s="51" t="n">
        <v>44537</v>
      </c>
      <c r="D3944" s="51" t="n">
        <v>44539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10024</t>
        </is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  <c r="V3944" s="51">
        <f>INDEX(Customers!$C$2:$C$805,MATCH(F3944,Customers!$A$2:$A$805,0))</f>
        <v/>
      </c>
      <c r="W3944">
        <f>INDEX(Customers!$D$2:$D$805,MATCH(F3944,Customers!$A$2:$A$805,0))</f>
        <v/>
      </c>
      <c r="X3944">
        <f>YEAR(C3944)</f>
        <v/>
      </c>
      <c r="Y3944">
        <f>X3944-YEAR(V3944)+1</f>
        <v/>
      </c>
    </row>
    <row r="3945">
      <c r="A3945" t="n">
        <v>3944</v>
      </c>
      <c r="B3945" t="inlineStr">
        <is>
          <t>US-2021-165050</t>
        </is>
      </c>
      <c r="C3945" s="51" t="n">
        <v>44537</v>
      </c>
      <c r="D3945" s="51" t="n">
        <v>44539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inlineStr">
        <is>
          <t>10024</t>
        </is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  <c r="V3945" s="51">
        <f>INDEX(Customers!$C$2:$C$805,MATCH(F3945,Customers!$A$2:$A$805,0))</f>
        <v/>
      </c>
      <c r="W3945">
        <f>INDEX(Customers!$D$2:$D$805,MATCH(F3945,Customers!$A$2:$A$805,0))</f>
        <v/>
      </c>
      <c r="X3945">
        <f>YEAR(C3945)</f>
        <v/>
      </c>
      <c r="Y3945">
        <f>X3945-YEAR(V3945)+1</f>
        <v/>
      </c>
    </row>
    <row r="3946">
      <c r="A3946" t="n">
        <v>3945</v>
      </c>
      <c r="B3946" t="inlineStr">
        <is>
          <t>US-2021-130736</t>
        </is>
      </c>
      <c r="C3946" s="51" t="n">
        <v>44537</v>
      </c>
      <c r="D3946" s="51" t="n">
        <v>44539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inlineStr">
        <is>
          <t>98105</t>
        </is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  <c r="V3946" s="51">
        <f>INDEX(Customers!$C$2:$C$805,MATCH(F3946,Customers!$A$2:$A$805,0))</f>
        <v/>
      </c>
      <c r="W3946">
        <f>INDEX(Customers!$D$2:$D$805,MATCH(F3946,Customers!$A$2:$A$805,0))</f>
        <v/>
      </c>
      <c r="X3946">
        <f>YEAR(C3946)</f>
        <v/>
      </c>
      <c r="Y3946">
        <f>X3946-YEAR(V3946)+1</f>
        <v/>
      </c>
    </row>
    <row r="3947">
      <c r="A3947" t="n">
        <v>3946</v>
      </c>
      <c r="B3947" t="inlineStr">
        <is>
          <t>US-2021-130736</t>
        </is>
      </c>
      <c r="C3947" s="51" t="n">
        <v>44537</v>
      </c>
      <c r="D3947" s="51" t="n">
        <v>44539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inlineStr">
        <is>
          <t>98105</t>
        </is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  <c r="V3947" s="51">
        <f>INDEX(Customers!$C$2:$C$805,MATCH(F3947,Customers!$A$2:$A$805,0))</f>
        <v/>
      </c>
      <c r="W3947">
        <f>INDEX(Customers!$D$2:$D$805,MATCH(F3947,Customers!$A$2:$A$805,0))</f>
        <v/>
      </c>
      <c r="X3947">
        <f>YEAR(C3947)</f>
        <v/>
      </c>
      <c r="Y3947">
        <f>X3947-YEAR(V3947)+1</f>
        <v/>
      </c>
    </row>
    <row r="3948">
      <c r="A3948" t="n">
        <v>3947</v>
      </c>
      <c r="B3948" t="inlineStr">
        <is>
          <t>US-2021-120957</t>
        </is>
      </c>
      <c r="C3948" s="51" t="n">
        <v>44537</v>
      </c>
      <c r="D3948" s="51" t="n">
        <v>44537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inlineStr">
        <is>
          <t>92503</t>
        </is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  <c r="V3948" s="51">
        <f>INDEX(Customers!$C$2:$C$805,MATCH(F3948,Customers!$A$2:$A$805,0))</f>
        <v/>
      </c>
      <c r="W3948">
        <f>INDEX(Customers!$D$2:$D$805,MATCH(F3948,Customers!$A$2:$A$805,0))</f>
        <v/>
      </c>
      <c r="X3948">
        <f>YEAR(C3948)</f>
        <v/>
      </c>
      <c r="Y3948">
        <f>X3948-YEAR(V3948)+1</f>
        <v/>
      </c>
    </row>
    <row r="3949">
      <c r="A3949" t="n">
        <v>3948</v>
      </c>
      <c r="B3949" t="inlineStr">
        <is>
          <t>US-2021-165050</t>
        </is>
      </c>
      <c r="C3949" s="51" t="n">
        <v>44537</v>
      </c>
      <c r="D3949" s="51" t="n">
        <v>44539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inlineStr">
        <is>
          <t>10024</t>
        </is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  <c r="V3949" s="51">
        <f>INDEX(Customers!$C$2:$C$805,MATCH(F3949,Customers!$A$2:$A$805,0))</f>
        <v/>
      </c>
      <c r="W3949">
        <f>INDEX(Customers!$D$2:$D$805,MATCH(F3949,Customers!$A$2:$A$805,0))</f>
        <v/>
      </c>
      <c r="X3949">
        <f>YEAR(C3949)</f>
        <v/>
      </c>
      <c r="Y3949">
        <f>X3949-YEAR(V3949)+1</f>
        <v/>
      </c>
    </row>
    <row r="3950">
      <c r="A3950" t="n">
        <v>3949</v>
      </c>
      <c r="B3950" t="inlineStr">
        <is>
          <t>US-2021-135622</t>
        </is>
      </c>
      <c r="C3950" s="51" t="n">
        <v>44538</v>
      </c>
      <c r="D3950" s="51" t="n">
        <v>44541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inlineStr">
        <is>
          <t>76106</t>
        </is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  <c r="V3950" s="51">
        <f>INDEX(Customers!$C$2:$C$805,MATCH(F3950,Customers!$A$2:$A$805,0))</f>
        <v/>
      </c>
      <c r="W3950">
        <f>INDEX(Customers!$D$2:$D$805,MATCH(F3950,Customers!$A$2:$A$805,0))</f>
        <v/>
      </c>
      <c r="X3950">
        <f>YEAR(C3950)</f>
        <v/>
      </c>
      <c r="Y3950">
        <f>X3950-YEAR(V3950)+1</f>
        <v/>
      </c>
    </row>
    <row r="3951">
      <c r="A3951" t="n">
        <v>3950</v>
      </c>
      <c r="B3951" t="inlineStr">
        <is>
          <t>US-2021-156118</t>
        </is>
      </c>
      <c r="C3951" s="51" t="n">
        <v>44538</v>
      </c>
      <c r="D3951" s="51" t="n">
        <v>44542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inlineStr">
        <is>
          <t>80906</t>
        </is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  <c r="V3951" s="51">
        <f>INDEX(Customers!$C$2:$C$805,MATCH(F3951,Customers!$A$2:$A$805,0))</f>
        <v/>
      </c>
      <c r="W3951">
        <f>INDEX(Customers!$D$2:$D$805,MATCH(F3951,Customers!$A$2:$A$805,0))</f>
        <v/>
      </c>
      <c r="X3951">
        <f>YEAR(C3951)</f>
        <v/>
      </c>
      <c r="Y3951">
        <f>X3951-YEAR(V3951)+1</f>
        <v/>
      </c>
    </row>
    <row r="3952">
      <c r="A3952" t="n">
        <v>3951</v>
      </c>
      <c r="B3952" t="inlineStr">
        <is>
          <t>US-2021-129532</t>
        </is>
      </c>
      <c r="C3952" s="51" t="n">
        <v>44538</v>
      </c>
      <c r="D3952" s="51" t="n">
        <v>44542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inlineStr">
        <is>
          <t>90036</t>
        </is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  <c r="V3952" s="51">
        <f>INDEX(Customers!$C$2:$C$805,MATCH(F3952,Customers!$A$2:$A$805,0))</f>
        <v/>
      </c>
      <c r="W3952">
        <f>INDEX(Customers!$D$2:$D$805,MATCH(F3952,Customers!$A$2:$A$805,0))</f>
        <v/>
      </c>
      <c r="X3952">
        <f>YEAR(C3952)</f>
        <v/>
      </c>
      <c r="Y3952">
        <f>X3952-YEAR(V3952)+1</f>
        <v/>
      </c>
    </row>
    <row r="3953">
      <c r="A3953" t="n">
        <v>3952</v>
      </c>
      <c r="B3953" t="inlineStr">
        <is>
          <t>US-2021-129532</t>
        </is>
      </c>
      <c r="C3953" s="51" t="n">
        <v>44538</v>
      </c>
      <c r="D3953" s="51" t="n">
        <v>44542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inlineStr">
        <is>
          <t>90036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  <c r="V3953" s="51">
        <f>INDEX(Customers!$C$2:$C$805,MATCH(F3953,Customers!$A$2:$A$805,0))</f>
        <v/>
      </c>
      <c r="W3953">
        <f>INDEX(Customers!$D$2:$D$805,MATCH(F3953,Customers!$A$2:$A$805,0))</f>
        <v/>
      </c>
      <c r="X3953">
        <f>YEAR(C3953)</f>
        <v/>
      </c>
      <c r="Y3953">
        <f>X3953-YEAR(V3953)+1</f>
        <v/>
      </c>
    </row>
    <row r="3954">
      <c r="A3954" t="n">
        <v>3953</v>
      </c>
      <c r="B3954" t="inlineStr">
        <is>
          <t>US-2021-135622</t>
        </is>
      </c>
      <c r="C3954" s="51" t="n">
        <v>44538</v>
      </c>
      <c r="D3954" s="51" t="n">
        <v>44541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inlineStr">
        <is>
          <t>76106</t>
        </is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  <c r="V3954" s="51">
        <f>INDEX(Customers!$C$2:$C$805,MATCH(F3954,Customers!$A$2:$A$805,0))</f>
        <v/>
      </c>
      <c r="W3954">
        <f>INDEX(Customers!$D$2:$D$805,MATCH(F3954,Customers!$A$2:$A$805,0))</f>
        <v/>
      </c>
      <c r="X3954">
        <f>YEAR(C3954)</f>
        <v/>
      </c>
      <c r="Y3954">
        <f>X3954-YEAR(V3954)+1</f>
        <v/>
      </c>
    </row>
    <row r="3955">
      <c r="A3955" t="n">
        <v>3954</v>
      </c>
      <c r="B3955" t="inlineStr">
        <is>
          <t>US-2021-103205</t>
        </is>
      </c>
      <c r="C3955" s="51" t="n">
        <v>44538</v>
      </c>
      <c r="D3955" s="51" t="n">
        <v>44540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77036</t>
        </is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  <c r="V3955" s="51">
        <f>INDEX(Customers!$C$2:$C$805,MATCH(F3955,Customers!$A$2:$A$805,0))</f>
        <v/>
      </c>
      <c r="W3955">
        <f>INDEX(Customers!$D$2:$D$805,MATCH(F3955,Customers!$A$2:$A$805,0))</f>
        <v/>
      </c>
      <c r="X3955">
        <f>YEAR(C3955)</f>
        <v/>
      </c>
      <c r="Y3955">
        <f>X3955-YEAR(V3955)+1</f>
        <v/>
      </c>
    </row>
    <row r="3956">
      <c r="A3956" t="n">
        <v>3955</v>
      </c>
      <c r="B3956" t="inlineStr">
        <is>
          <t>US-2021-157035</t>
        </is>
      </c>
      <c r="C3956" s="51" t="n">
        <v>44539</v>
      </c>
      <c r="D3956" s="51" t="n">
        <v>44542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inlineStr">
        <is>
          <t>47201</t>
        </is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  <c r="V3956" s="51">
        <f>INDEX(Customers!$C$2:$C$805,MATCH(F3956,Customers!$A$2:$A$805,0))</f>
        <v/>
      </c>
      <c r="W3956">
        <f>INDEX(Customers!$D$2:$D$805,MATCH(F3956,Customers!$A$2:$A$805,0))</f>
        <v/>
      </c>
      <c r="X3956">
        <f>YEAR(C3956)</f>
        <v/>
      </c>
      <c r="Y3956">
        <f>X3956-YEAR(V3956)+1</f>
        <v/>
      </c>
    </row>
    <row r="3957">
      <c r="A3957" t="n">
        <v>3956</v>
      </c>
      <c r="B3957" t="inlineStr">
        <is>
          <t>US-2021-138093</t>
        </is>
      </c>
      <c r="C3957" s="51" t="n">
        <v>44540</v>
      </c>
      <c r="D3957" s="51" t="n">
        <v>44546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inlineStr">
        <is>
          <t>21215</t>
        </is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  <c r="V3957" s="51">
        <f>INDEX(Customers!$C$2:$C$805,MATCH(F3957,Customers!$A$2:$A$805,0))</f>
        <v/>
      </c>
      <c r="W3957">
        <f>INDEX(Customers!$D$2:$D$805,MATCH(F3957,Customers!$A$2:$A$805,0))</f>
        <v/>
      </c>
      <c r="X3957">
        <f>YEAR(C3957)</f>
        <v/>
      </c>
      <c r="Y3957">
        <f>X3957-YEAR(V3957)+1</f>
        <v/>
      </c>
    </row>
    <row r="3958">
      <c r="A3958" t="n">
        <v>3957</v>
      </c>
      <c r="B3958" t="inlineStr">
        <is>
          <t>US-2021-121650</t>
        </is>
      </c>
      <c r="C3958" s="51" t="n">
        <v>44540</v>
      </c>
      <c r="D3958" s="51" t="n">
        <v>44546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inlineStr">
        <is>
          <t>49201</t>
        </is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  <c r="V3958" s="51">
        <f>INDEX(Customers!$C$2:$C$805,MATCH(F3958,Customers!$A$2:$A$805,0))</f>
        <v/>
      </c>
      <c r="W3958">
        <f>INDEX(Customers!$D$2:$D$805,MATCH(F3958,Customers!$A$2:$A$805,0))</f>
        <v/>
      </c>
      <c r="X3958">
        <f>YEAR(C3958)</f>
        <v/>
      </c>
      <c r="Y3958">
        <f>X3958-YEAR(V3958)+1</f>
        <v/>
      </c>
    </row>
    <row r="3959">
      <c r="A3959" t="n">
        <v>3958</v>
      </c>
      <c r="B3959" t="inlineStr">
        <is>
          <t>US-2021-121650</t>
        </is>
      </c>
      <c r="C3959" s="51" t="n">
        <v>44540</v>
      </c>
      <c r="D3959" s="51" t="n">
        <v>44546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inlineStr">
        <is>
          <t>49201</t>
        </is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  <c r="V3959" s="51">
        <f>INDEX(Customers!$C$2:$C$805,MATCH(F3959,Customers!$A$2:$A$805,0))</f>
        <v/>
      </c>
      <c r="W3959">
        <f>INDEX(Customers!$D$2:$D$805,MATCH(F3959,Customers!$A$2:$A$805,0))</f>
        <v/>
      </c>
      <c r="X3959">
        <f>YEAR(C3959)</f>
        <v/>
      </c>
      <c r="Y3959">
        <f>X3959-YEAR(V3959)+1</f>
        <v/>
      </c>
    </row>
    <row r="3960">
      <c r="A3960" t="n">
        <v>3959</v>
      </c>
      <c r="B3960" t="inlineStr">
        <is>
          <t>US-2021-106208</t>
        </is>
      </c>
      <c r="C3960" s="51" t="n">
        <v>44540</v>
      </c>
      <c r="D3960" s="51" t="n">
        <v>44545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inlineStr">
        <is>
          <t>60610</t>
        </is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  <c r="V3960" s="51">
        <f>INDEX(Customers!$C$2:$C$805,MATCH(F3960,Customers!$A$2:$A$805,0))</f>
        <v/>
      </c>
      <c r="W3960">
        <f>INDEX(Customers!$D$2:$D$805,MATCH(F3960,Customers!$A$2:$A$805,0))</f>
        <v/>
      </c>
      <c r="X3960">
        <f>YEAR(C3960)</f>
        <v/>
      </c>
      <c r="Y3960">
        <f>X3960-YEAR(V3960)+1</f>
        <v/>
      </c>
    </row>
    <row r="3961">
      <c r="A3961" t="n">
        <v>3960</v>
      </c>
      <c r="B3961" t="inlineStr">
        <is>
          <t>US-2021-138093</t>
        </is>
      </c>
      <c r="C3961" s="51" t="n">
        <v>44540</v>
      </c>
      <c r="D3961" s="51" t="n">
        <v>44546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inlineStr">
        <is>
          <t>21215</t>
        </is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  <c r="V3961" s="51">
        <f>INDEX(Customers!$C$2:$C$805,MATCH(F3961,Customers!$A$2:$A$805,0))</f>
        <v/>
      </c>
      <c r="W3961">
        <f>INDEX(Customers!$D$2:$D$805,MATCH(F3961,Customers!$A$2:$A$805,0))</f>
        <v/>
      </c>
      <c r="X3961">
        <f>YEAR(C3961)</f>
        <v/>
      </c>
      <c r="Y3961">
        <f>X3961-YEAR(V3961)+1</f>
        <v/>
      </c>
    </row>
    <row r="3962">
      <c r="A3962" t="n">
        <v>3961</v>
      </c>
      <c r="B3962" t="inlineStr">
        <is>
          <t>US-2021-121650</t>
        </is>
      </c>
      <c r="C3962" s="51" t="n">
        <v>44540</v>
      </c>
      <c r="D3962" s="51" t="n">
        <v>44546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inlineStr">
        <is>
          <t>49201</t>
        </is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  <c r="V3962" s="51">
        <f>INDEX(Customers!$C$2:$C$805,MATCH(F3962,Customers!$A$2:$A$805,0))</f>
        <v/>
      </c>
      <c r="W3962">
        <f>INDEX(Customers!$D$2:$D$805,MATCH(F3962,Customers!$A$2:$A$805,0))</f>
        <v/>
      </c>
      <c r="X3962">
        <f>YEAR(C3962)</f>
        <v/>
      </c>
      <c r="Y3962">
        <f>X3962-YEAR(V3962)+1</f>
        <v/>
      </c>
    </row>
    <row r="3963">
      <c r="A3963" t="n">
        <v>3962</v>
      </c>
      <c r="B3963" t="inlineStr">
        <is>
          <t>US-2021-168732</t>
        </is>
      </c>
      <c r="C3963" s="51" t="n">
        <v>44540</v>
      </c>
      <c r="D3963" s="51" t="n">
        <v>44546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inlineStr">
        <is>
          <t>30076</t>
        </is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  <c r="V3963" s="51">
        <f>INDEX(Customers!$C$2:$C$805,MATCH(F3963,Customers!$A$2:$A$805,0))</f>
        <v/>
      </c>
      <c r="W3963">
        <f>INDEX(Customers!$D$2:$D$805,MATCH(F3963,Customers!$A$2:$A$805,0))</f>
        <v/>
      </c>
      <c r="X3963">
        <f>YEAR(C3963)</f>
        <v/>
      </c>
      <c r="Y3963">
        <f>X3963-YEAR(V3963)+1</f>
        <v/>
      </c>
    </row>
    <row r="3964">
      <c r="A3964" t="n">
        <v>3963</v>
      </c>
      <c r="B3964" t="inlineStr">
        <is>
          <t>US-2021-115693</t>
        </is>
      </c>
      <c r="C3964" s="51" t="n">
        <v>44540</v>
      </c>
      <c r="D3964" s="51" t="n">
        <v>44545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90032</t>
        </is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  <c r="V3964" s="51">
        <f>INDEX(Customers!$C$2:$C$805,MATCH(F3964,Customers!$A$2:$A$805,0))</f>
        <v/>
      </c>
      <c r="W3964">
        <f>INDEX(Customers!$D$2:$D$805,MATCH(F3964,Customers!$A$2:$A$805,0))</f>
        <v/>
      </c>
      <c r="X3964">
        <f>YEAR(C3964)</f>
        <v/>
      </c>
      <c r="Y3964">
        <f>X3964-YEAR(V3964)+1</f>
        <v/>
      </c>
    </row>
    <row r="3965">
      <c r="A3965" t="n">
        <v>3964</v>
      </c>
      <c r="B3965" t="inlineStr">
        <is>
          <t>US-2021-121650</t>
        </is>
      </c>
      <c r="C3965" s="51" t="n">
        <v>44540</v>
      </c>
      <c r="D3965" s="51" t="n">
        <v>44546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inlineStr">
        <is>
          <t>49201</t>
        </is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  <c r="V3965" s="51">
        <f>INDEX(Customers!$C$2:$C$805,MATCH(F3965,Customers!$A$2:$A$805,0))</f>
        <v/>
      </c>
      <c r="W3965">
        <f>INDEX(Customers!$D$2:$D$805,MATCH(F3965,Customers!$A$2:$A$805,0))</f>
        <v/>
      </c>
      <c r="X3965">
        <f>YEAR(C3965)</f>
        <v/>
      </c>
      <c r="Y3965">
        <f>X3965-YEAR(V3965)+1</f>
        <v/>
      </c>
    </row>
    <row r="3966">
      <c r="A3966" t="n">
        <v>3965</v>
      </c>
      <c r="B3966" t="inlineStr">
        <is>
          <t>US-2021-127502</t>
        </is>
      </c>
      <c r="C3966" s="51" t="n">
        <v>44540</v>
      </c>
      <c r="D3966" s="51" t="n">
        <v>44544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inlineStr">
        <is>
          <t>94110</t>
        </is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  <c r="V3966" s="51">
        <f>INDEX(Customers!$C$2:$C$805,MATCH(F3966,Customers!$A$2:$A$805,0))</f>
        <v/>
      </c>
      <c r="W3966">
        <f>INDEX(Customers!$D$2:$D$805,MATCH(F3966,Customers!$A$2:$A$805,0))</f>
        <v/>
      </c>
      <c r="X3966">
        <f>YEAR(C3966)</f>
        <v/>
      </c>
      <c r="Y3966">
        <f>X3966-YEAR(V3966)+1</f>
        <v/>
      </c>
    </row>
    <row r="3967">
      <c r="A3967" t="n">
        <v>3966</v>
      </c>
      <c r="B3967" t="inlineStr">
        <is>
          <t>US-2021-143105</t>
        </is>
      </c>
      <c r="C3967" s="51" t="n">
        <v>44540</v>
      </c>
      <c r="D3967" s="51" t="n">
        <v>44540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  <c r="V3967" s="51">
        <f>INDEX(Customers!$C$2:$C$805,MATCH(F3967,Customers!$A$2:$A$805,0))</f>
        <v/>
      </c>
      <c r="W3967">
        <f>INDEX(Customers!$D$2:$D$805,MATCH(F3967,Customers!$A$2:$A$805,0))</f>
        <v/>
      </c>
      <c r="X3967">
        <f>YEAR(C3967)</f>
        <v/>
      </c>
      <c r="Y3967">
        <f>X3967-YEAR(V3967)+1</f>
        <v/>
      </c>
    </row>
    <row r="3968">
      <c r="A3968" t="n">
        <v>3967</v>
      </c>
      <c r="B3968" t="inlineStr">
        <is>
          <t>US-2021-138093</t>
        </is>
      </c>
      <c r="C3968" s="51" t="n">
        <v>44540</v>
      </c>
      <c r="D3968" s="51" t="n">
        <v>44546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inlineStr">
        <is>
          <t>21215</t>
        </is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  <c r="V3968" s="51">
        <f>INDEX(Customers!$C$2:$C$805,MATCH(F3968,Customers!$A$2:$A$805,0))</f>
        <v/>
      </c>
      <c r="W3968">
        <f>INDEX(Customers!$D$2:$D$805,MATCH(F3968,Customers!$A$2:$A$805,0))</f>
        <v/>
      </c>
      <c r="X3968">
        <f>YEAR(C3968)</f>
        <v/>
      </c>
      <c r="Y3968">
        <f>X3968-YEAR(V3968)+1</f>
        <v/>
      </c>
    </row>
    <row r="3969">
      <c r="A3969" t="n">
        <v>3968</v>
      </c>
      <c r="B3969" t="inlineStr">
        <is>
          <t>US-2021-168732</t>
        </is>
      </c>
      <c r="C3969" s="51" t="n">
        <v>44540</v>
      </c>
      <c r="D3969" s="51" t="n">
        <v>44546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30076</t>
        </is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  <c r="V3969" s="51">
        <f>INDEX(Customers!$C$2:$C$805,MATCH(F3969,Customers!$A$2:$A$805,0))</f>
        <v/>
      </c>
      <c r="W3969">
        <f>INDEX(Customers!$D$2:$D$805,MATCH(F3969,Customers!$A$2:$A$805,0))</f>
        <v/>
      </c>
      <c r="X3969">
        <f>YEAR(C3969)</f>
        <v/>
      </c>
      <c r="Y3969">
        <f>X3969-YEAR(V3969)+1</f>
        <v/>
      </c>
    </row>
    <row r="3970">
      <c r="A3970" t="n">
        <v>3969</v>
      </c>
      <c r="B3970" t="inlineStr">
        <is>
          <t>US-2021-138093</t>
        </is>
      </c>
      <c r="C3970" s="51" t="n">
        <v>44540</v>
      </c>
      <c r="D3970" s="51" t="n">
        <v>44546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inlineStr">
        <is>
          <t>21215</t>
        </is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  <c r="V3970" s="51">
        <f>INDEX(Customers!$C$2:$C$805,MATCH(F3970,Customers!$A$2:$A$805,0))</f>
        <v/>
      </c>
      <c r="W3970">
        <f>INDEX(Customers!$D$2:$D$805,MATCH(F3970,Customers!$A$2:$A$805,0))</f>
        <v/>
      </c>
      <c r="X3970">
        <f>YEAR(C3970)</f>
        <v/>
      </c>
      <c r="Y3970">
        <f>X3970-YEAR(V3970)+1</f>
        <v/>
      </c>
    </row>
    <row r="3971">
      <c r="A3971" t="n">
        <v>3970</v>
      </c>
      <c r="B3971" t="inlineStr">
        <is>
          <t>US-2021-143105</t>
        </is>
      </c>
      <c r="C3971" s="51" t="n">
        <v>44540</v>
      </c>
      <c r="D3971" s="51" t="n">
        <v>44540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10024</t>
        </is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  <c r="V3971" s="51">
        <f>INDEX(Customers!$C$2:$C$805,MATCH(F3971,Customers!$A$2:$A$805,0))</f>
        <v/>
      </c>
      <c r="W3971">
        <f>INDEX(Customers!$D$2:$D$805,MATCH(F3971,Customers!$A$2:$A$805,0))</f>
        <v/>
      </c>
      <c r="X3971">
        <f>YEAR(C3971)</f>
        <v/>
      </c>
      <c r="Y3971">
        <f>X3971-YEAR(V3971)+1</f>
        <v/>
      </c>
    </row>
    <row r="3972">
      <c r="A3972" t="n">
        <v>3971</v>
      </c>
      <c r="B3972" t="inlineStr">
        <is>
          <t>US-2021-143105</t>
        </is>
      </c>
      <c r="C3972" s="51" t="n">
        <v>44540</v>
      </c>
      <c r="D3972" s="51" t="n">
        <v>44540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inlineStr">
        <is>
          <t>10024</t>
        </is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  <c r="V3972" s="51">
        <f>INDEX(Customers!$C$2:$C$805,MATCH(F3972,Customers!$A$2:$A$805,0))</f>
        <v/>
      </c>
      <c r="W3972">
        <f>INDEX(Customers!$D$2:$D$805,MATCH(F3972,Customers!$A$2:$A$805,0))</f>
        <v/>
      </c>
      <c r="X3972">
        <f>YEAR(C3972)</f>
        <v/>
      </c>
      <c r="Y3972">
        <f>X3972-YEAR(V3972)+1</f>
        <v/>
      </c>
    </row>
    <row r="3973">
      <c r="A3973" t="n">
        <v>3972</v>
      </c>
      <c r="B3973" t="inlineStr">
        <is>
          <t>US-2021-168732</t>
        </is>
      </c>
      <c r="C3973" s="51" t="n">
        <v>44540</v>
      </c>
      <c r="D3973" s="51" t="n">
        <v>44546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inlineStr">
        <is>
          <t>30076</t>
        </is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  <c r="V3973" s="51">
        <f>INDEX(Customers!$C$2:$C$805,MATCH(F3973,Customers!$A$2:$A$805,0))</f>
        <v/>
      </c>
      <c r="W3973">
        <f>INDEX(Customers!$D$2:$D$805,MATCH(F3973,Customers!$A$2:$A$805,0))</f>
        <v/>
      </c>
      <c r="X3973">
        <f>YEAR(C3973)</f>
        <v/>
      </c>
      <c r="Y3973">
        <f>X3973-YEAR(V3973)+1</f>
        <v/>
      </c>
    </row>
    <row r="3974">
      <c r="A3974" t="n">
        <v>3973</v>
      </c>
      <c r="B3974" t="inlineStr">
        <is>
          <t>US-2021-112823</t>
        </is>
      </c>
      <c r="C3974" s="51" t="n">
        <v>44540</v>
      </c>
      <c r="D3974" s="51" t="n">
        <v>44546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inlineStr">
        <is>
          <t>44105</t>
        </is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  <c r="V3974" s="51">
        <f>INDEX(Customers!$C$2:$C$805,MATCH(F3974,Customers!$A$2:$A$805,0))</f>
        <v/>
      </c>
      <c r="W3974">
        <f>INDEX(Customers!$D$2:$D$805,MATCH(F3974,Customers!$A$2:$A$805,0))</f>
        <v/>
      </c>
      <c r="X3974">
        <f>YEAR(C3974)</f>
        <v/>
      </c>
      <c r="Y3974">
        <f>X3974-YEAR(V3974)+1</f>
        <v/>
      </c>
    </row>
    <row r="3975">
      <c r="A3975" t="n">
        <v>3974</v>
      </c>
      <c r="B3975" t="inlineStr">
        <is>
          <t>US-2021-143105</t>
        </is>
      </c>
      <c r="C3975" s="51" t="n">
        <v>44540</v>
      </c>
      <c r="D3975" s="51" t="n">
        <v>44540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10024</t>
        </is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  <c r="V3975" s="51">
        <f>INDEX(Customers!$C$2:$C$805,MATCH(F3975,Customers!$A$2:$A$805,0))</f>
        <v/>
      </c>
      <c r="W3975">
        <f>INDEX(Customers!$D$2:$D$805,MATCH(F3975,Customers!$A$2:$A$805,0))</f>
        <v/>
      </c>
      <c r="X3975">
        <f>YEAR(C3975)</f>
        <v/>
      </c>
      <c r="Y3975">
        <f>X3975-YEAR(V3975)+1</f>
        <v/>
      </c>
    </row>
    <row r="3976">
      <c r="A3976" t="n">
        <v>3975</v>
      </c>
      <c r="B3976" t="inlineStr">
        <is>
          <t>US-2021-138093</t>
        </is>
      </c>
      <c r="C3976" s="51" t="n">
        <v>44540</v>
      </c>
      <c r="D3976" s="51" t="n">
        <v>44546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inlineStr">
        <is>
          <t>21215</t>
        </is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  <c r="V3976" s="51">
        <f>INDEX(Customers!$C$2:$C$805,MATCH(F3976,Customers!$A$2:$A$805,0))</f>
        <v/>
      </c>
      <c r="W3976">
        <f>INDEX(Customers!$D$2:$D$805,MATCH(F3976,Customers!$A$2:$A$805,0))</f>
        <v/>
      </c>
      <c r="X3976">
        <f>YEAR(C3976)</f>
        <v/>
      </c>
      <c r="Y3976">
        <f>X3976-YEAR(V3976)+1</f>
        <v/>
      </c>
    </row>
    <row r="3977">
      <c r="A3977" t="n">
        <v>3976</v>
      </c>
      <c r="B3977" t="inlineStr">
        <is>
          <t>US-2021-104346</t>
        </is>
      </c>
      <c r="C3977" s="51" t="n">
        <v>44541</v>
      </c>
      <c r="D3977" s="51" t="n">
        <v>44546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inlineStr">
        <is>
          <t>80906</t>
        </is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  <c r="V3977" s="51">
        <f>INDEX(Customers!$C$2:$C$805,MATCH(F3977,Customers!$A$2:$A$805,0))</f>
        <v/>
      </c>
      <c r="W3977">
        <f>INDEX(Customers!$D$2:$D$805,MATCH(F3977,Customers!$A$2:$A$805,0))</f>
        <v/>
      </c>
      <c r="X3977">
        <f>YEAR(C3977)</f>
        <v/>
      </c>
      <c r="Y3977">
        <f>X3977-YEAR(V3977)+1</f>
        <v/>
      </c>
    </row>
    <row r="3978">
      <c r="A3978" t="n">
        <v>3977</v>
      </c>
      <c r="B3978" t="inlineStr">
        <is>
          <t>US-2021-104346</t>
        </is>
      </c>
      <c r="C3978" s="51" t="n">
        <v>44541</v>
      </c>
      <c r="D3978" s="51" t="n">
        <v>44546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inlineStr">
        <is>
          <t>80906</t>
        </is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  <c r="V3978" s="51">
        <f>INDEX(Customers!$C$2:$C$805,MATCH(F3978,Customers!$A$2:$A$805,0))</f>
        <v/>
      </c>
      <c r="W3978">
        <f>INDEX(Customers!$D$2:$D$805,MATCH(F3978,Customers!$A$2:$A$805,0))</f>
        <v/>
      </c>
      <c r="X3978">
        <f>YEAR(C3978)</f>
        <v/>
      </c>
      <c r="Y3978">
        <f>X3978-YEAR(V3978)+1</f>
        <v/>
      </c>
    </row>
    <row r="3979">
      <c r="A3979" t="n">
        <v>3978</v>
      </c>
      <c r="B3979" t="inlineStr">
        <is>
          <t>US-2021-104346</t>
        </is>
      </c>
      <c r="C3979" s="51" t="n">
        <v>44541</v>
      </c>
      <c r="D3979" s="51" t="n">
        <v>44546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inlineStr">
        <is>
          <t>80906</t>
        </is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  <c r="V3979" s="51">
        <f>INDEX(Customers!$C$2:$C$805,MATCH(F3979,Customers!$A$2:$A$805,0))</f>
        <v/>
      </c>
      <c r="W3979">
        <f>INDEX(Customers!$D$2:$D$805,MATCH(F3979,Customers!$A$2:$A$805,0))</f>
        <v/>
      </c>
      <c r="X3979">
        <f>YEAR(C3979)</f>
        <v/>
      </c>
      <c r="Y3979">
        <f>X3979-YEAR(V3979)+1</f>
        <v/>
      </c>
    </row>
    <row r="3980">
      <c r="A3980" t="n">
        <v>3979</v>
      </c>
      <c r="B3980" t="inlineStr">
        <is>
          <t>US-2021-104346</t>
        </is>
      </c>
      <c r="C3980" s="51" t="n">
        <v>44541</v>
      </c>
      <c r="D3980" s="51" t="n">
        <v>44546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inlineStr">
        <is>
          <t>80906</t>
        </is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  <c r="V3980" s="51">
        <f>INDEX(Customers!$C$2:$C$805,MATCH(F3980,Customers!$A$2:$A$805,0))</f>
        <v/>
      </c>
      <c r="W3980">
        <f>INDEX(Customers!$D$2:$D$805,MATCH(F3980,Customers!$A$2:$A$805,0))</f>
        <v/>
      </c>
      <c r="X3980">
        <f>YEAR(C3980)</f>
        <v/>
      </c>
      <c r="Y3980">
        <f>X3980-YEAR(V3980)+1</f>
        <v/>
      </c>
    </row>
    <row r="3981">
      <c r="A3981" t="n">
        <v>3980</v>
      </c>
      <c r="B3981" t="inlineStr">
        <is>
          <t>US-2021-104346</t>
        </is>
      </c>
      <c r="C3981" s="51" t="n">
        <v>44541</v>
      </c>
      <c r="D3981" s="51" t="n">
        <v>44546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inlineStr">
        <is>
          <t>80906</t>
        </is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  <c r="V3981" s="51">
        <f>INDEX(Customers!$C$2:$C$805,MATCH(F3981,Customers!$A$2:$A$805,0))</f>
        <v/>
      </c>
      <c r="W3981">
        <f>INDEX(Customers!$D$2:$D$805,MATCH(F3981,Customers!$A$2:$A$805,0))</f>
        <v/>
      </c>
      <c r="X3981">
        <f>YEAR(C3981)</f>
        <v/>
      </c>
      <c r="Y3981">
        <f>X3981-YEAR(V3981)+1</f>
        <v/>
      </c>
    </row>
    <row r="3982">
      <c r="A3982" t="n">
        <v>3981</v>
      </c>
      <c r="B3982" t="inlineStr">
        <is>
          <t>US-2021-104346</t>
        </is>
      </c>
      <c r="C3982" s="51" t="n">
        <v>44541</v>
      </c>
      <c r="D3982" s="51" t="n">
        <v>44546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inlineStr">
        <is>
          <t>80906</t>
        </is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  <c r="V3982" s="51">
        <f>INDEX(Customers!$C$2:$C$805,MATCH(F3982,Customers!$A$2:$A$805,0))</f>
        <v/>
      </c>
      <c r="W3982">
        <f>INDEX(Customers!$D$2:$D$805,MATCH(F3982,Customers!$A$2:$A$805,0))</f>
        <v/>
      </c>
      <c r="X3982">
        <f>YEAR(C3982)</f>
        <v/>
      </c>
      <c r="Y3982">
        <f>X3982-YEAR(V3982)+1</f>
        <v/>
      </c>
    </row>
    <row r="3983">
      <c r="A3983" t="n">
        <v>3982</v>
      </c>
      <c r="B3983" t="inlineStr">
        <is>
          <t>US-2021-120572</t>
        </is>
      </c>
      <c r="C3983" s="51" t="n">
        <v>44541</v>
      </c>
      <c r="D3983" s="51" t="n">
        <v>44545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inlineStr">
        <is>
          <t>32216</t>
        </is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  <c r="V3983" s="51">
        <f>INDEX(Customers!$C$2:$C$805,MATCH(F3983,Customers!$A$2:$A$805,0))</f>
        <v/>
      </c>
      <c r="W3983">
        <f>INDEX(Customers!$D$2:$D$805,MATCH(F3983,Customers!$A$2:$A$805,0))</f>
        <v/>
      </c>
      <c r="X3983">
        <f>YEAR(C3983)</f>
        <v/>
      </c>
      <c r="Y3983">
        <f>X3983-YEAR(V3983)+1</f>
        <v/>
      </c>
    </row>
    <row r="3984">
      <c r="A3984" t="n">
        <v>3983</v>
      </c>
      <c r="B3984" t="inlineStr">
        <is>
          <t>US-2021-106362</t>
        </is>
      </c>
      <c r="C3984" s="51" t="n">
        <v>44541</v>
      </c>
      <c r="D3984" s="51" t="n">
        <v>44545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inlineStr">
        <is>
          <t>45373</t>
        </is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  <c r="V3984" s="51">
        <f>INDEX(Customers!$C$2:$C$805,MATCH(F3984,Customers!$A$2:$A$805,0))</f>
        <v/>
      </c>
      <c r="W3984">
        <f>INDEX(Customers!$D$2:$D$805,MATCH(F3984,Customers!$A$2:$A$805,0))</f>
        <v/>
      </c>
      <c r="X3984">
        <f>YEAR(C3984)</f>
        <v/>
      </c>
      <c r="Y3984">
        <f>X3984-YEAR(V3984)+1</f>
        <v/>
      </c>
    </row>
    <row r="3985">
      <c r="A3985" t="n">
        <v>3984</v>
      </c>
      <c r="B3985" t="inlineStr">
        <is>
          <t>US-2021-134082</t>
        </is>
      </c>
      <c r="C3985" s="51" t="n">
        <v>44541</v>
      </c>
      <c r="D3985" s="51" t="n">
        <v>44547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inlineStr">
        <is>
          <t>92404</t>
        </is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  <c r="V3985" s="51">
        <f>INDEX(Customers!$C$2:$C$805,MATCH(F3985,Customers!$A$2:$A$805,0))</f>
        <v/>
      </c>
      <c r="W3985">
        <f>INDEX(Customers!$D$2:$D$805,MATCH(F3985,Customers!$A$2:$A$805,0))</f>
        <v/>
      </c>
      <c r="X3985">
        <f>YEAR(C3985)</f>
        <v/>
      </c>
      <c r="Y3985">
        <f>X3985-YEAR(V3985)+1</f>
        <v/>
      </c>
    </row>
    <row r="3986">
      <c r="A3986" t="n">
        <v>3985</v>
      </c>
      <c r="B3986" t="inlineStr">
        <is>
          <t>US-2021-135853</t>
        </is>
      </c>
      <c r="C3986" s="51" t="n">
        <v>44541</v>
      </c>
      <c r="D3986" s="51" t="n">
        <v>44544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inlineStr">
        <is>
          <t>48205</t>
        </is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  <c r="V3986" s="51">
        <f>INDEX(Customers!$C$2:$C$805,MATCH(F3986,Customers!$A$2:$A$805,0))</f>
        <v/>
      </c>
      <c r="W3986">
        <f>INDEX(Customers!$D$2:$D$805,MATCH(F3986,Customers!$A$2:$A$805,0))</f>
        <v/>
      </c>
      <c r="X3986">
        <f>YEAR(C3986)</f>
        <v/>
      </c>
      <c r="Y3986">
        <f>X3986-YEAR(V3986)+1</f>
        <v/>
      </c>
    </row>
    <row r="3987">
      <c r="A3987" t="n">
        <v>3986</v>
      </c>
      <c r="B3987" t="inlineStr">
        <is>
          <t>US-2021-150560</t>
        </is>
      </c>
      <c r="C3987" s="51" t="n">
        <v>44541</v>
      </c>
      <c r="D3987" s="51" t="n">
        <v>44542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inlineStr">
        <is>
          <t>23434</t>
        </is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  <c r="V3987" s="51">
        <f>INDEX(Customers!$C$2:$C$805,MATCH(F3987,Customers!$A$2:$A$805,0))</f>
        <v/>
      </c>
      <c r="W3987">
        <f>INDEX(Customers!$D$2:$D$805,MATCH(F3987,Customers!$A$2:$A$805,0))</f>
        <v/>
      </c>
      <c r="X3987">
        <f>YEAR(C3987)</f>
        <v/>
      </c>
      <c r="Y3987">
        <f>X3987-YEAR(V3987)+1</f>
        <v/>
      </c>
    </row>
    <row r="3988">
      <c r="A3988" t="n">
        <v>3987</v>
      </c>
      <c r="B3988" t="inlineStr">
        <is>
          <t>US-2021-104346</t>
        </is>
      </c>
      <c r="C3988" s="51" t="n">
        <v>44541</v>
      </c>
      <c r="D3988" s="51" t="n">
        <v>44546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inlineStr">
        <is>
          <t>80906</t>
        </is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  <c r="V3988" s="51">
        <f>INDEX(Customers!$C$2:$C$805,MATCH(F3988,Customers!$A$2:$A$805,0))</f>
        <v/>
      </c>
      <c r="W3988">
        <f>INDEX(Customers!$D$2:$D$805,MATCH(F3988,Customers!$A$2:$A$805,0))</f>
        <v/>
      </c>
      <c r="X3988">
        <f>YEAR(C3988)</f>
        <v/>
      </c>
      <c r="Y3988">
        <f>X3988-YEAR(V3988)+1</f>
        <v/>
      </c>
    </row>
    <row r="3989">
      <c r="A3989" t="n">
        <v>3988</v>
      </c>
      <c r="B3989" t="inlineStr">
        <is>
          <t>US-2021-104346</t>
        </is>
      </c>
      <c r="C3989" s="51" t="n">
        <v>44541</v>
      </c>
      <c r="D3989" s="51" t="n">
        <v>44546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inlineStr">
        <is>
          <t>80906</t>
        </is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  <c r="V3989" s="51">
        <f>INDEX(Customers!$C$2:$C$805,MATCH(F3989,Customers!$A$2:$A$805,0))</f>
        <v/>
      </c>
      <c r="W3989">
        <f>INDEX(Customers!$D$2:$D$805,MATCH(F3989,Customers!$A$2:$A$805,0))</f>
        <v/>
      </c>
      <c r="X3989">
        <f>YEAR(C3989)</f>
        <v/>
      </c>
      <c r="Y3989">
        <f>X3989-YEAR(V3989)+1</f>
        <v/>
      </c>
    </row>
    <row r="3990">
      <c r="A3990" t="n">
        <v>3989</v>
      </c>
      <c r="B3990" t="inlineStr">
        <is>
          <t>US-2021-155761</t>
        </is>
      </c>
      <c r="C3990" s="51" t="n">
        <v>44541</v>
      </c>
      <c r="D3990" s="51" t="n">
        <v>44541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inlineStr">
        <is>
          <t>77041</t>
        </is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  <c r="V3990" s="51">
        <f>INDEX(Customers!$C$2:$C$805,MATCH(F3990,Customers!$A$2:$A$805,0))</f>
        <v/>
      </c>
      <c r="W3990">
        <f>INDEX(Customers!$D$2:$D$805,MATCH(F3990,Customers!$A$2:$A$805,0))</f>
        <v/>
      </c>
      <c r="X3990">
        <f>YEAR(C3990)</f>
        <v/>
      </c>
      <c r="Y3990">
        <f>X3990-YEAR(V3990)+1</f>
        <v/>
      </c>
    </row>
    <row r="3991">
      <c r="A3991" t="n">
        <v>3990</v>
      </c>
      <c r="B3991" t="inlineStr">
        <is>
          <t>US-2021-155761</t>
        </is>
      </c>
      <c r="C3991" s="51" t="n">
        <v>44541</v>
      </c>
      <c r="D3991" s="51" t="n">
        <v>44541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inlineStr">
        <is>
          <t>77041</t>
        </is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  <c r="V3991" s="51">
        <f>INDEX(Customers!$C$2:$C$805,MATCH(F3991,Customers!$A$2:$A$805,0))</f>
        <v/>
      </c>
      <c r="W3991">
        <f>INDEX(Customers!$D$2:$D$805,MATCH(F3991,Customers!$A$2:$A$805,0))</f>
        <v/>
      </c>
      <c r="X3991">
        <f>YEAR(C3991)</f>
        <v/>
      </c>
      <c r="Y3991">
        <f>X3991-YEAR(V3991)+1</f>
        <v/>
      </c>
    </row>
    <row r="3992">
      <c r="A3992" t="n">
        <v>3991</v>
      </c>
      <c r="B3992" t="inlineStr">
        <is>
          <t>US-2021-104346</t>
        </is>
      </c>
      <c r="C3992" s="51" t="n">
        <v>44541</v>
      </c>
      <c r="D3992" s="51" t="n">
        <v>44546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inlineStr">
        <is>
          <t>80906</t>
        </is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  <c r="V3992" s="51">
        <f>INDEX(Customers!$C$2:$C$805,MATCH(F3992,Customers!$A$2:$A$805,0))</f>
        <v/>
      </c>
      <c r="W3992">
        <f>INDEX(Customers!$D$2:$D$805,MATCH(F3992,Customers!$A$2:$A$805,0))</f>
        <v/>
      </c>
      <c r="X3992">
        <f>YEAR(C3992)</f>
        <v/>
      </c>
      <c r="Y3992">
        <f>X3992-YEAR(V3992)+1</f>
        <v/>
      </c>
    </row>
    <row r="3993">
      <c r="A3993" t="n">
        <v>3992</v>
      </c>
      <c r="B3993" t="inlineStr">
        <is>
          <t>US-2021-135853</t>
        </is>
      </c>
      <c r="C3993" s="51" t="n">
        <v>44541</v>
      </c>
      <c r="D3993" s="51" t="n">
        <v>44544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inlineStr">
        <is>
          <t>48205</t>
        </is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  <c r="V3993" s="51">
        <f>INDEX(Customers!$C$2:$C$805,MATCH(F3993,Customers!$A$2:$A$805,0))</f>
        <v/>
      </c>
      <c r="W3993">
        <f>INDEX(Customers!$D$2:$D$805,MATCH(F3993,Customers!$A$2:$A$805,0))</f>
        <v/>
      </c>
      <c r="X3993">
        <f>YEAR(C3993)</f>
        <v/>
      </c>
      <c r="Y3993">
        <f>X3993-YEAR(V3993)+1</f>
        <v/>
      </c>
    </row>
    <row r="3994">
      <c r="A3994" t="n">
        <v>3993</v>
      </c>
      <c r="B3994" t="inlineStr">
        <is>
          <t>US-2021-135853</t>
        </is>
      </c>
      <c r="C3994" s="51" t="n">
        <v>44541</v>
      </c>
      <c r="D3994" s="51" t="n">
        <v>44544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inlineStr">
        <is>
          <t>48205</t>
        </is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  <c r="V3994" s="51">
        <f>INDEX(Customers!$C$2:$C$805,MATCH(F3994,Customers!$A$2:$A$805,0))</f>
        <v/>
      </c>
      <c r="W3994">
        <f>INDEX(Customers!$D$2:$D$805,MATCH(F3994,Customers!$A$2:$A$805,0))</f>
        <v/>
      </c>
      <c r="X3994">
        <f>YEAR(C3994)</f>
        <v/>
      </c>
      <c r="Y3994">
        <f>X3994-YEAR(V3994)+1</f>
        <v/>
      </c>
    </row>
    <row r="3995">
      <c r="A3995" t="n">
        <v>3994</v>
      </c>
      <c r="B3995" t="inlineStr">
        <is>
          <t>US-2021-154620</t>
        </is>
      </c>
      <c r="C3995" s="51" t="n">
        <v>44542</v>
      </c>
      <c r="D3995" s="51" t="n">
        <v>44546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inlineStr">
        <is>
          <t>93534</t>
        </is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  <c r="V3995" s="51">
        <f>INDEX(Customers!$C$2:$C$805,MATCH(F3995,Customers!$A$2:$A$805,0))</f>
        <v/>
      </c>
      <c r="W3995">
        <f>INDEX(Customers!$D$2:$D$805,MATCH(F3995,Customers!$A$2:$A$805,0))</f>
        <v/>
      </c>
      <c r="X3995">
        <f>YEAR(C3995)</f>
        <v/>
      </c>
      <c r="Y3995">
        <f>X3995-YEAR(V3995)+1</f>
        <v/>
      </c>
    </row>
    <row r="3996">
      <c r="A3996" t="n">
        <v>3995</v>
      </c>
      <c r="B3996" t="inlineStr">
        <is>
          <t>US-2021-134075</t>
        </is>
      </c>
      <c r="C3996" s="51" t="n">
        <v>44542</v>
      </c>
      <c r="D3996" s="51" t="n">
        <v>44546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inlineStr">
        <is>
          <t>95123</t>
        </is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  <c r="V3996" s="51">
        <f>INDEX(Customers!$C$2:$C$805,MATCH(F3996,Customers!$A$2:$A$805,0))</f>
        <v/>
      </c>
      <c r="W3996">
        <f>INDEX(Customers!$D$2:$D$805,MATCH(F3996,Customers!$A$2:$A$805,0))</f>
        <v/>
      </c>
      <c r="X3996">
        <f>YEAR(C3996)</f>
        <v/>
      </c>
      <c r="Y3996">
        <f>X3996-YEAR(V3996)+1</f>
        <v/>
      </c>
    </row>
    <row r="3997">
      <c r="A3997" t="n">
        <v>3996</v>
      </c>
      <c r="B3997" t="inlineStr">
        <is>
          <t>US-2021-155586</t>
        </is>
      </c>
      <c r="C3997" s="51" t="n">
        <v>44542</v>
      </c>
      <c r="D3997" s="51" t="n">
        <v>44546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inlineStr">
        <is>
          <t>95928</t>
        </is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  <c r="V3997" s="51">
        <f>INDEX(Customers!$C$2:$C$805,MATCH(F3997,Customers!$A$2:$A$805,0))</f>
        <v/>
      </c>
      <c r="W3997">
        <f>INDEX(Customers!$D$2:$D$805,MATCH(F3997,Customers!$A$2:$A$805,0))</f>
        <v/>
      </c>
      <c r="X3997">
        <f>YEAR(C3997)</f>
        <v/>
      </c>
      <c r="Y3997">
        <f>X3997-YEAR(V3997)+1</f>
        <v/>
      </c>
    </row>
    <row r="3998">
      <c r="A3998" t="n">
        <v>3997</v>
      </c>
      <c r="B3998" t="inlineStr">
        <is>
          <t>US-2021-129042</t>
        </is>
      </c>
      <c r="C3998" s="51" t="n">
        <v>44542</v>
      </c>
      <c r="D3998" s="51" t="n">
        <v>44547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inlineStr">
        <is>
          <t>21215</t>
        </is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  <c r="V3998" s="51">
        <f>INDEX(Customers!$C$2:$C$805,MATCH(F3998,Customers!$A$2:$A$805,0))</f>
        <v/>
      </c>
      <c r="W3998">
        <f>INDEX(Customers!$D$2:$D$805,MATCH(F3998,Customers!$A$2:$A$805,0))</f>
        <v/>
      </c>
      <c r="X3998">
        <f>YEAR(C3998)</f>
        <v/>
      </c>
      <c r="Y3998">
        <f>X3998-YEAR(V3998)+1</f>
        <v/>
      </c>
    </row>
    <row r="3999">
      <c r="A3999" t="n">
        <v>3998</v>
      </c>
      <c r="B3999" t="inlineStr">
        <is>
          <t>US-2021-145065</t>
        </is>
      </c>
      <c r="C3999" s="51" t="n">
        <v>44542</v>
      </c>
      <c r="D3999" s="51" t="n">
        <v>44545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inlineStr">
        <is>
          <t>92105</t>
        </is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  <c r="V3999" s="51">
        <f>INDEX(Customers!$C$2:$C$805,MATCH(F3999,Customers!$A$2:$A$805,0))</f>
        <v/>
      </c>
      <c r="W3999">
        <f>INDEX(Customers!$D$2:$D$805,MATCH(F3999,Customers!$A$2:$A$805,0))</f>
        <v/>
      </c>
      <c r="X3999">
        <f>YEAR(C3999)</f>
        <v/>
      </c>
      <c r="Y3999">
        <f>X3999-YEAR(V3999)+1</f>
        <v/>
      </c>
    </row>
    <row r="4000">
      <c r="A4000" t="n">
        <v>3999</v>
      </c>
      <c r="B4000" t="inlineStr">
        <is>
          <t>US-2021-155586</t>
        </is>
      </c>
      <c r="C4000" s="51" t="n">
        <v>44542</v>
      </c>
      <c r="D4000" s="51" t="n">
        <v>44546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inlineStr">
        <is>
          <t>95928</t>
        </is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  <c r="V4000" s="51">
        <f>INDEX(Customers!$C$2:$C$805,MATCH(F4000,Customers!$A$2:$A$805,0))</f>
        <v/>
      </c>
      <c r="W4000">
        <f>INDEX(Customers!$D$2:$D$805,MATCH(F4000,Customers!$A$2:$A$805,0))</f>
        <v/>
      </c>
      <c r="X4000">
        <f>YEAR(C4000)</f>
        <v/>
      </c>
      <c r="Y4000">
        <f>X4000-YEAR(V4000)+1</f>
        <v/>
      </c>
    </row>
    <row r="4001">
      <c r="A4001" t="n">
        <v>4000</v>
      </c>
      <c r="B4001" t="inlineStr">
        <is>
          <t>US-2021-145065</t>
        </is>
      </c>
      <c r="C4001" s="51" t="n">
        <v>44542</v>
      </c>
      <c r="D4001" s="51" t="n">
        <v>44545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inlineStr">
        <is>
          <t>92105</t>
        </is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  <c r="V4001" s="51">
        <f>INDEX(Customers!$C$2:$C$805,MATCH(F4001,Customers!$A$2:$A$805,0))</f>
        <v/>
      </c>
      <c r="W4001">
        <f>INDEX(Customers!$D$2:$D$805,MATCH(F4001,Customers!$A$2:$A$805,0))</f>
        <v/>
      </c>
      <c r="X4001">
        <f>YEAR(C4001)</f>
        <v/>
      </c>
      <c r="Y4001">
        <f>X4001-YEAR(V4001)+1</f>
        <v/>
      </c>
    </row>
    <row r="4002">
      <c r="A4002" t="n">
        <v>4001</v>
      </c>
      <c r="B4002" t="inlineStr">
        <is>
          <t>US-2021-155586</t>
        </is>
      </c>
      <c r="C4002" s="51" t="n">
        <v>44542</v>
      </c>
      <c r="D4002" s="51" t="n">
        <v>44546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inlineStr">
        <is>
          <t>95928</t>
        </is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  <c r="V4002" s="51">
        <f>INDEX(Customers!$C$2:$C$805,MATCH(F4002,Customers!$A$2:$A$805,0))</f>
        <v/>
      </c>
      <c r="W4002">
        <f>INDEX(Customers!$D$2:$D$805,MATCH(F4002,Customers!$A$2:$A$805,0))</f>
        <v/>
      </c>
      <c r="X4002">
        <f>YEAR(C4002)</f>
        <v/>
      </c>
      <c r="Y4002">
        <f>X4002-YEAR(V4002)+1</f>
        <v/>
      </c>
    </row>
    <row r="4003">
      <c r="A4003" t="n">
        <v>4002</v>
      </c>
      <c r="B4003" t="inlineStr">
        <is>
          <t>US-2021-127481</t>
        </is>
      </c>
      <c r="C4003" s="51" t="n">
        <v>44542</v>
      </c>
      <c r="D4003" s="51" t="n">
        <v>44545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inlineStr">
        <is>
          <t>89115</t>
        </is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  <c r="V4003" s="51">
        <f>INDEX(Customers!$C$2:$C$805,MATCH(F4003,Customers!$A$2:$A$805,0))</f>
        <v/>
      </c>
      <c r="W4003">
        <f>INDEX(Customers!$D$2:$D$805,MATCH(F4003,Customers!$A$2:$A$805,0))</f>
        <v/>
      </c>
      <c r="X4003">
        <f>YEAR(C4003)</f>
        <v/>
      </c>
      <c r="Y4003">
        <f>X4003-YEAR(V4003)+1</f>
        <v/>
      </c>
    </row>
    <row r="4004">
      <c r="A4004" t="n">
        <v>4003</v>
      </c>
      <c r="B4004" t="inlineStr">
        <is>
          <t>US-2021-127481</t>
        </is>
      </c>
      <c r="C4004" s="51" t="n">
        <v>44542</v>
      </c>
      <c r="D4004" s="51" t="n">
        <v>44545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inlineStr">
        <is>
          <t>89115</t>
        </is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  <c r="V4004" s="51">
        <f>INDEX(Customers!$C$2:$C$805,MATCH(F4004,Customers!$A$2:$A$805,0))</f>
        <v/>
      </c>
      <c r="W4004">
        <f>INDEX(Customers!$D$2:$D$805,MATCH(F4004,Customers!$A$2:$A$805,0))</f>
        <v/>
      </c>
      <c r="X4004">
        <f>YEAR(C4004)</f>
        <v/>
      </c>
      <c r="Y4004">
        <f>X4004-YEAR(V4004)+1</f>
        <v/>
      </c>
    </row>
    <row r="4005">
      <c r="A4005" t="n">
        <v>4004</v>
      </c>
      <c r="B4005" t="inlineStr">
        <is>
          <t>US-2021-134075</t>
        </is>
      </c>
      <c r="C4005" s="51" t="n">
        <v>44542</v>
      </c>
      <c r="D4005" s="51" t="n">
        <v>44546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inlineStr">
        <is>
          <t>95123</t>
        </is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  <c r="V4005" s="51">
        <f>INDEX(Customers!$C$2:$C$805,MATCH(F4005,Customers!$A$2:$A$805,0))</f>
        <v/>
      </c>
      <c r="W4005">
        <f>INDEX(Customers!$D$2:$D$805,MATCH(F4005,Customers!$A$2:$A$805,0))</f>
        <v/>
      </c>
      <c r="X4005">
        <f>YEAR(C4005)</f>
        <v/>
      </c>
      <c r="Y4005">
        <f>X4005-YEAR(V4005)+1</f>
        <v/>
      </c>
    </row>
    <row r="4006">
      <c r="A4006" t="n">
        <v>4005</v>
      </c>
      <c r="B4006" t="inlineStr">
        <is>
          <t>US-2021-110870</t>
        </is>
      </c>
      <c r="C4006" s="51" t="n">
        <v>44542</v>
      </c>
      <c r="D4006" s="51" t="n">
        <v>44545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inlineStr">
        <is>
          <t>90032</t>
        </is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  <c r="V4006" s="51">
        <f>INDEX(Customers!$C$2:$C$805,MATCH(F4006,Customers!$A$2:$A$805,0))</f>
        <v/>
      </c>
      <c r="W4006">
        <f>INDEX(Customers!$D$2:$D$805,MATCH(F4006,Customers!$A$2:$A$805,0))</f>
        <v/>
      </c>
      <c r="X4006">
        <f>YEAR(C4006)</f>
        <v/>
      </c>
      <c r="Y4006">
        <f>X4006-YEAR(V4006)+1</f>
        <v/>
      </c>
    </row>
    <row r="4007">
      <c r="A4007" t="n">
        <v>4006</v>
      </c>
      <c r="B4007" t="inlineStr">
        <is>
          <t>US-2021-167220</t>
        </is>
      </c>
      <c r="C4007" s="51" t="n">
        <v>44542</v>
      </c>
      <c r="D4007" s="51" t="n">
        <v>44546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inlineStr">
        <is>
          <t>78745</t>
        </is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  <c r="V4007" s="51">
        <f>INDEX(Customers!$C$2:$C$805,MATCH(F4007,Customers!$A$2:$A$805,0))</f>
        <v/>
      </c>
      <c r="W4007">
        <f>INDEX(Customers!$D$2:$D$805,MATCH(F4007,Customers!$A$2:$A$805,0))</f>
        <v/>
      </c>
      <c r="X4007">
        <f>YEAR(C4007)</f>
        <v/>
      </c>
      <c r="Y4007">
        <f>X4007-YEAR(V4007)+1</f>
        <v/>
      </c>
    </row>
    <row r="4008">
      <c r="A4008" t="n">
        <v>4007</v>
      </c>
      <c r="B4008" t="inlineStr">
        <is>
          <t>US-2021-110870</t>
        </is>
      </c>
      <c r="C4008" s="51" t="n">
        <v>44542</v>
      </c>
      <c r="D4008" s="51" t="n">
        <v>44545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inlineStr">
        <is>
          <t>90032</t>
        </is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  <c r="V4008" s="51">
        <f>INDEX(Customers!$C$2:$C$805,MATCH(F4008,Customers!$A$2:$A$805,0))</f>
        <v/>
      </c>
      <c r="W4008">
        <f>INDEX(Customers!$D$2:$D$805,MATCH(F4008,Customers!$A$2:$A$805,0))</f>
        <v/>
      </c>
      <c r="X4008">
        <f>YEAR(C4008)</f>
        <v/>
      </c>
      <c r="Y4008">
        <f>X4008-YEAR(V4008)+1</f>
        <v/>
      </c>
    </row>
    <row r="4009">
      <c r="A4009" t="n">
        <v>4008</v>
      </c>
      <c r="B4009" t="inlineStr">
        <is>
          <t>CA-2021-155586</t>
        </is>
      </c>
      <c r="C4009" s="51" t="n">
        <v>44542</v>
      </c>
      <c r="D4009" s="51" t="n">
        <v>44546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  <c r="V4009" s="51">
        <f>INDEX(Customers!$C$2:$C$805,MATCH(F4009,Customers!$A$2:$A$805,0))</f>
        <v/>
      </c>
      <c r="W4009">
        <f>INDEX(Customers!$D$2:$D$805,MATCH(F4009,Customers!$A$2:$A$805,0))</f>
        <v/>
      </c>
      <c r="X4009">
        <f>YEAR(C4009)</f>
        <v/>
      </c>
      <c r="Y4009">
        <f>X4009-YEAR(V4009)+1</f>
        <v/>
      </c>
    </row>
    <row r="4010">
      <c r="A4010" t="n">
        <v>4009</v>
      </c>
      <c r="B4010" t="inlineStr">
        <is>
          <t>CA-2021-155586</t>
        </is>
      </c>
      <c r="C4010" s="51" t="n">
        <v>44542</v>
      </c>
      <c r="D4010" s="51" t="n">
        <v>44546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  <c r="V4010" s="51">
        <f>INDEX(Customers!$C$2:$C$805,MATCH(F4010,Customers!$A$2:$A$805,0))</f>
        <v/>
      </c>
      <c r="W4010">
        <f>INDEX(Customers!$D$2:$D$805,MATCH(F4010,Customers!$A$2:$A$805,0))</f>
        <v/>
      </c>
      <c r="X4010">
        <f>YEAR(C4010)</f>
        <v/>
      </c>
      <c r="Y4010">
        <f>X4010-YEAR(V4010)+1</f>
        <v/>
      </c>
    </row>
    <row r="4011">
      <c r="A4011" t="n">
        <v>4010</v>
      </c>
      <c r="B4011" t="inlineStr">
        <is>
          <t>CA-2021-155586</t>
        </is>
      </c>
      <c r="C4011" s="51" t="n">
        <v>44542</v>
      </c>
      <c r="D4011" s="51" t="n">
        <v>44546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  <c r="V4011" s="51">
        <f>INDEX(Customers!$C$2:$C$805,MATCH(F4011,Customers!$A$2:$A$805,0))</f>
        <v/>
      </c>
      <c r="W4011">
        <f>INDEX(Customers!$D$2:$D$805,MATCH(F4011,Customers!$A$2:$A$805,0))</f>
        <v/>
      </c>
      <c r="X4011">
        <f>YEAR(C4011)</f>
        <v/>
      </c>
      <c r="Y4011">
        <f>X4011-YEAR(V4011)+1</f>
        <v/>
      </c>
    </row>
    <row r="4012">
      <c r="A4012" t="n">
        <v>4011</v>
      </c>
      <c r="B4012" t="inlineStr">
        <is>
          <t>US-2021-148250</t>
        </is>
      </c>
      <c r="C4012" s="51" t="n">
        <v>44543</v>
      </c>
      <c r="D4012" s="51" t="n">
        <v>44547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inlineStr">
        <is>
          <t>92503</t>
        </is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  <c r="V4012" s="51">
        <f>INDEX(Customers!$C$2:$C$805,MATCH(F4012,Customers!$A$2:$A$805,0))</f>
        <v/>
      </c>
      <c r="W4012">
        <f>INDEX(Customers!$D$2:$D$805,MATCH(F4012,Customers!$A$2:$A$805,0))</f>
        <v/>
      </c>
      <c r="X4012">
        <f>YEAR(C4012)</f>
        <v/>
      </c>
      <c r="Y4012">
        <f>X4012-YEAR(V4012)+1</f>
        <v/>
      </c>
    </row>
    <row r="4013">
      <c r="A4013" t="n">
        <v>4012</v>
      </c>
      <c r="B4013" t="inlineStr">
        <is>
          <t>US-2021-157770</t>
        </is>
      </c>
      <c r="C4013" s="51" t="n">
        <v>44543</v>
      </c>
      <c r="D4013" s="51" t="n">
        <v>44545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inlineStr">
        <is>
          <t>92592</t>
        </is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  <c r="V4013" s="51">
        <f>INDEX(Customers!$C$2:$C$805,MATCH(F4013,Customers!$A$2:$A$805,0))</f>
        <v/>
      </c>
      <c r="W4013">
        <f>INDEX(Customers!$D$2:$D$805,MATCH(F4013,Customers!$A$2:$A$805,0))</f>
        <v/>
      </c>
      <c r="X4013">
        <f>YEAR(C4013)</f>
        <v/>
      </c>
      <c r="Y4013">
        <f>X4013-YEAR(V4013)+1</f>
        <v/>
      </c>
    </row>
    <row r="4014">
      <c r="A4014" t="n">
        <v>4013</v>
      </c>
      <c r="B4014" t="inlineStr">
        <is>
          <t>US-2021-139962</t>
        </is>
      </c>
      <c r="C4014" s="51" t="n">
        <v>44543</v>
      </c>
      <c r="D4014" s="51" t="n">
        <v>44550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inlineStr">
        <is>
          <t>02151</t>
        </is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  <c r="V4014" s="51">
        <f>INDEX(Customers!$C$2:$C$805,MATCH(F4014,Customers!$A$2:$A$805,0))</f>
        <v/>
      </c>
      <c r="W4014">
        <f>INDEX(Customers!$D$2:$D$805,MATCH(F4014,Customers!$A$2:$A$805,0))</f>
        <v/>
      </c>
      <c r="X4014">
        <f>YEAR(C4014)</f>
        <v/>
      </c>
      <c r="Y4014">
        <f>X4014-YEAR(V4014)+1</f>
        <v/>
      </c>
    </row>
    <row r="4015">
      <c r="A4015" t="n">
        <v>4014</v>
      </c>
      <c r="B4015" t="inlineStr">
        <is>
          <t>US-2021-125423</t>
        </is>
      </c>
      <c r="C4015" s="51" t="n">
        <v>44543</v>
      </c>
      <c r="D4015" s="51" t="n">
        <v>44545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inlineStr">
        <is>
          <t>90036</t>
        </is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  <c r="V4015" s="51">
        <f>INDEX(Customers!$C$2:$C$805,MATCH(F4015,Customers!$A$2:$A$805,0))</f>
        <v/>
      </c>
      <c r="W4015">
        <f>INDEX(Customers!$D$2:$D$805,MATCH(F4015,Customers!$A$2:$A$805,0))</f>
        <v/>
      </c>
      <c r="X4015">
        <f>YEAR(C4015)</f>
        <v/>
      </c>
      <c r="Y4015">
        <f>X4015-YEAR(V4015)+1</f>
        <v/>
      </c>
    </row>
    <row r="4016">
      <c r="A4016" t="n">
        <v>4015</v>
      </c>
      <c r="B4016" t="inlineStr">
        <is>
          <t>US-2021-148250</t>
        </is>
      </c>
      <c r="C4016" s="51" t="n">
        <v>44543</v>
      </c>
      <c r="D4016" s="51" t="n">
        <v>44547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inlineStr">
        <is>
          <t>92503</t>
        </is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  <c r="V4016" s="51">
        <f>INDEX(Customers!$C$2:$C$805,MATCH(F4016,Customers!$A$2:$A$805,0))</f>
        <v/>
      </c>
      <c r="W4016">
        <f>INDEX(Customers!$D$2:$D$805,MATCH(F4016,Customers!$A$2:$A$805,0))</f>
        <v/>
      </c>
      <c r="X4016">
        <f>YEAR(C4016)</f>
        <v/>
      </c>
      <c r="Y4016">
        <f>X4016-YEAR(V4016)+1</f>
        <v/>
      </c>
    </row>
    <row r="4017">
      <c r="A4017" t="n">
        <v>4016</v>
      </c>
      <c r="B4017" t="inlineStr">
        <is>
          <t>US-2021-139962</t>
        </is>
      </c>
      <c r="C4017" s="51" t="n">
        <v>44543</v>
      </c>
      <c r="D4017" s="51" t="n">
        <v>44550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inlineStr">
        <is>
          <t>02151</t>
        </is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  <c r="V4017" s="51">
        <f>INDEX(Customers!$C$2:$C$805,MATCH(F4017,Customers!$A$2:$A$805,0))</f>
        <v/>
      </c>
      <c r="W4017">
        <f>INDEX(Customers!$D$2:$D$805,MATCH(F4017,Customers!$A$2:$A$805,0))</f>
        <v/>
      </c>
      <c r="X4017">
        <f>YEAR(C4017)</f>
        <v/>
      </c>
      <c r="Y4017">
        <f>X4017-YEAR(V4017)+1</f>
        <v/>
      </c>
    </row>
    <row r="4018">
      <c r="A4018" t="n">
        <v>4017</v>
      </c>
      <c r="B4018" t="inlineStr">
        <is>
          <t>US-2021-157770</t>
        </is>
      </c>
      <c r="C4018" s="51" t="n">
        <v>44543</v>
      </c>
      <c r="D4018" s="51" t="n">
        <v>44545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inlineStr">
        <is>
          <t>92592</t>
        </is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  <c r="V4018" s="51">
        <f>INDEX(Customers!$C$2:$C$805,MATCH(F4018,Customers!$A$2:$A$805,0))</f>
        <v/>
      </c>
      <c r="W4018">
        <f>INDEX(Customers!$D$2:$D$805,MATCH(F4018,Customers!$A$2:$A$805,0))</f>
        <v/>
      </c>
      <c r="X4018">
        <f>YEAR(C4018)</f>
        <v/>
      </c>
      <c r="Y4018">
        <f>X4018-YEAR(V4018)+1</f>
        <v/>
      </c>
    </row>
    <row r="4019">
      <c r="A4019" t="n">
        <v>4018</v>
      </c>
      <c r="B4019" t="inlineStr">
        <is>
          <t>US-2021-157770</t>
        </is>
      </c>
      <c r="C4019" s="51" t="n">
        <v>44543</v>
      </c>
      <c r="D4019" s="51" t="n">
        <v>44545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inlineStr">
        <is>
          <t>92592</t>
        </is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  <c r="V4019" s="51">
        <f>INDEX(Customers!$C$2:$C$805,MATCH(F4019,Customers!$A$2:$A$805,0))</f>
        <v/>
      </c>
      <c r="W4019">
        <f>INDEX(Customers!$D$2:$D$805,MATCH(F4019,Customers!$A$2:$A$805,0))</f>
        <v/>
      </c>
      <c r="X4019">
        <f>YEAR(C4019)</f>
        <v/>
      </c>
      <c r="Y4019">
        <f>X4019-YEAR(V4019)+1</f>
        <v/>
      </c>
    </row>
    <row r="4020">
      <c r="A4020" t="n">
        <v>4019</v>
      </c>
      <c r="B4020" t="inlineStr">
        <is>
          <t>US-2021-157770</t>
        </is>
      </c>
      <c r="C4020" s="51" t="n">
        <v>44543</v>
      </c>
      <c r="D4020" s="51" t="n">
        <v>44545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inlineStr">
        <is>
          <t>92592</t>
        </is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  <c r="V4020" s="51">
        <f>INDEX(Customers!$C$2:$C$805,MATCH(F4020,Customers!$A$2:$A$805,0))</f>
        <v/>
      </c>
      <c r="W4020">
        <f>INDEX(Customers!$D$2:$D$805,MATCH(F4020,Customers!$A$2:$A$805,0))</f>
        <v/>
      </c>
      <c r="X4020">
        <f>YEAR(C4020)</f>
        <v/>
      </c>
      <c r="Y4020">
        <f>X4020-YEAR(V4020)+1</f>
        <v/>
      </c>
    </row>
    <row r="4021">
      <c r="A4021" t="n">
        <v>4020</v>
      </c>
      <c r="B4021" t="inlineStr">
        <is>
          <t>US-2021-130253</t>
        </is>
      </c>
      <c r="C4021" s="51" t="n">
        <v>44544</v>
      </c>
      <c r="D4021" s="51" t="n">
        <v>44548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inlineStr">
        <is>
          <t>90036</t>
        </is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  <c r="V4021" s="51">
        <f>INDEX(Customers!$C$2:$C$805,MATCH(F4021,Customers!$A$2:$A$805,0))</f>
        <v/>
      </c>
      <c r="W4021">
        <f>INDEX(Customers!$D$2:$D$805,MATCH(F4021,Customers!$A$2:$A$805,0))</f>
        <v/>
      </c>
      <c r="X4021">
        <f>YEAR(C4021)</f>
        <v/>
      </c>
      <c r="Y4021">
        <f>X4021-YEAR(V4021)+1</f>
        <v/>
      </c>
    </row>
    <row r="4022">
      <c r="A4022" t="n">
        <v>4021</v>
      </c>
      <c r="B4022" t="inlineStr">
        <is>
          <t>US-2021-125066</t>
        </is>
      </c>
      <c r="C4022" s="51" t="n">
        <v>44544</v>
      </c>
      <c r="D4022" s="51" t="n">
        <v>44548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inlineStr">
        <is>
          <t>39212</t>
        </is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  <c r="V4022" s="51">
        <f>INDEX(Customers!$C$2:$C$805,MATCH(F4022,Customers!$A$2:$A$805,0))</f>
        <v/>
      </c>
      <c r="W4022">
        <f>INDEX(Customers!$D$2:$D$805,MATCH(F4022,Customers!$A$2:$A$805,0))</f>
        <v/>
      </c>
      <c r="X4022">
        <f>YEAR(C4022)</f>
        <v/>
      </c>
      <c r="Y4022">
        <f>X4022-YEAR(V4022)+1</f>
        <v/>
      </c>
    </row>
    <row r="4023">
      <c r="A4023" t="n">
        <v>4022</v>
      </c>
      <c r="B4023" t="inlineStr">
        <is>
          <t>US-2021-114048</t>
        </is>
      </c>
      <c r="C4023" s="51" t="n">
        <v>44544</v>
      </c>
      <c r="D4023" s="51" t="n">
        <v>44548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inlineStr">
        <is>
          <t>92627</t>
        </is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  <c r="V4023" s="51">
        <f>INDEX(Customers!$C$2:$C$805,MATCH(F4023,Customers!$A$2:$A$805,0))</f>
        <v/>
      </c>
      <c r="W4023">
        <f>INDEX(Customers!$D$2:$D$805,MATCH(F4023,Customers!$A$2:$A$805,0))</f>
        <v/>
      </c>
      <c r="X4023">
        <f>YEAR(C4023)</f>
        <v/>
      </c>
      <c r="Y4023">
        <f>X4023-YEAR(V4023)+1</f>
        <v/>
      </c>
    </row>
    <row r="4024">
      <c r="A4024" t="n">
        <v>4023</v>
      </c>
      <c r="B4024" t="inlineStr">
        <is>
          <t>US-2021-141593</t>
        </is>
      </c>
      <c r="C4024" s="51" t="n">
        <v>44544</v>
      </c>
      <c r="D4024" s="51" t="n">
        <v>44546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inlineStr">
        <is>
          <t>90045</t>
        </is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  <c r="V4024" s="51">
        <f>INDEX(Customers!$C$2:$C$805,MATCH(F4024,Customers!$A$2:$A$805,0))</f>
        <v/>
      </c>
      <c r="W4024">
        <f>INDEX(Customers!$D$2:$D$805,MATCH(F4024,Customers!$A$2:$A$805,0))</f>
        <v/>
      </c>
      <c r="X4024">
        <f>YEAR(C4024)</f>
        <v/>
      </c>
      <c r="Y4024">
        <f>X4024-YEAR(V4024)+1</f>
        <v/>
      </c>
    </row>
    <row r="4025">
      <c r="A4025" t="n">
        <v>4024</v>
      </c>
      <c r="B4025" t="inlineStr">
        <is>
          <t>US-2021-125066</t>
        </is>
      </c>
      <c r="C4025" s="51" t="n">
        <v>44544</v>
      </c>
      <c r="D4025" s="51" t="n">
        <v>44548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inlineStr">
        <is>
          <t>39212</t>
        </is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  <c r="V4025" s="51">
        <f>INDEX(Customers!$C$2:$C$805,MATCH(F4025,Customers!$A$2:$A$805,0))</f>
        <v/>
      </c>
      <c r="W4025">
        <f>INDEX(Customers!$D$2:$D$805,MATCH(F4025,Customers!$A$2:$A$805,0))</f>
        <v/>
      </c>
      <c r="X4025">
        <f>YEAR(C4025)</f>
        <v/>
      </c>
      <c r="Y4025">
        <f>X4025-YEAR(V4025)+1</f>
        <v/>
      </c>
    </row>
    <row r="4026">
      <c r="A4026" t="n">
        <v>4025</v>
      </c>
      <c r="B4026" t="inlineStr">
        <is>
          <t>US-2021-141593</t>
        </is>
      </c>
      <c r="C4026" s="51" t="n">
        <v>44544</v>
      </c>
      <c r="D4026" s="51" t="n">
        <v>44546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90045</t>
        </is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  <c r="V4026" s="51">
        <f>INDEX(Customers!$C$2:$C$805,MATCH(F4026,Customers!$A$2:$A$805,0))</f>
        <v/>
      </c>
      <c r="W4026">
        <f>INDEX(Customers!$D$2:$D$805,MATCH(F4026,Customers!$A$2:$A$805,0))</f>
        <v/>
      </c>
      <c r="X4026">
        <f>YEAR(C4026)</f>
        <v/>
      </c>
      <c r="Y4026">
        <f>X4026-YEAR(V4026)+1</f>
        <v/>
      </c>
    </row>
    <row r="4027">
      <c r="A4027" t="n">
        <v>4026</v>
      </c>
      <c r="B4027" t="inlineStr">
        <is>
          <t>US-2021-141593</t>
        </is>
      </c>
      <c r="C4027" s="51" t="n">
        <v>44544</v>
      </c>
      <c r="D4027" s="51" t="n">
        <v>44546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90045</t>
        </is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  <c r="V4027" s="51">
        <f>INDEX(Customers!$C$2:$C$805,MATCH(F4027,Customers!$A$2:$A$805,0))</f>
        <v/>
      </c>
      <c r="W4027">
        <f>INDEX(Customers!$D$2:$D$805,MATCH(F4027,Customers!$A$2:$A$805,0))</f>
        <v/>
      </c>
      <c r="X4027">
        <f>YEAR(C4027)</f>
        <v/>
      </c>
      <c r="Y4027">
        <f>X4027-YEAR(V4027)+1</f>
        <v/>
      </c>
    </row>
    <row r="4028">
      <c r="A4028" t="n">
        <v>4027</v>
      </c>
      <c r="B4028" t="inlineStr">
        <is>
          <t>US-2021-146696</t>
        </is>
      </c>
      <c r="C4028" s="51" t="n">
        <v>44544</v>
      </c>
      <c r="D4028" s="51" t="n">
        <v>44549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inlineStr">
        <is>
          <t>92105</t>
        </is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  <c r="V4028" s="51">
        <f>INDEX(Customers!$C$2:$C$805,MATCH(F4028,Customers!$A$2:$A$805,0))</f>
        <v/>
      </c>
      <c r="W4028">
        <f>INDEX(Customers!$D$2:$D$805,MATCH(F4028,Customers!$A$2:$A$805,0))</f>
        <v/>
      </c>
      <c r="X4028">
        <f>YEAR(C4028)</f>
        <v/>
      </c>
      <c r="Y4028">
        <f>X4028-YEAR(V4028)+1</f>
        <v/>
      </c>
    </row>
    <row r="4029">
      <c r="A4029" t="n">
        <v>4028</v>
      </c>
      <c r="B4029" t="inlineStr">
        <is>
          <t>US-2021-119592</t>
        </is>
      </c>
      <c r="C4029" s="51" t="n">
        <v>44544</v>
      </c>
      <c r="D4029" s="51" t="n">
        <v>44546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inlineStr">
        <is>
          <t>31907</t>
        </is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  <c r="V4029" s="51">
        <f>INDEX(Customers!$C$2:$C$805,MATCH(F4029,Customers!$A$2:$A$805,0))</f>
        <v/>
      </c>
      <c r="W4029">
        <f>INDEX(Customers!$D$2:$D$805,MATCH(F4029,Customers!$A$2:$A$805,0))</f>
        <v/>
      </c>
      <c r="X4029">
        <f>YEAR(C4029)</f>
        <v/>
      </c>
      <c r="Y4029">
        <f>X4029-YEAR(V4029)+1</f>
        <v/>
      </c>
    </row>
    <row r="4030">
      <c r="A4030" t="n">
        <v>4029</v>
      </c>
      <c r="B4030" t="inlineStr">
        <is>
          <t>US-2021-141593</t>
        </is>
      </c>
      <c r="C4030" s="51" t="n">
        <v>44544</v>
      </c>
      <c r="D4030" s="51" t="n">
        <v>44546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90045</t>
        </is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  <c r="V4030" s="51">
        <f>INDEX(Customers!$C$2:$C$805,MATCH(F4030,Customers!$A$2:$A$805,0))</f>
        <v/>
      </c>
      <c r="W4030">
        <f>INDEX(Customers!$D$2:$D$805,MATCH(F4030,Customers!$A$2:$A$805,0))</f>
        <v/>
      </c>
      <c r="X4030">
        <f>YEAR(C4030)</f>
        <v/>
      </c>
      <c r="Y4030">
        <f>X4030-YEAR(V4030)+1</f>
        <v/>
      </c>
    </row>
    <row r="4031">
      <c r="A4031" t="n">
        <v>4030</v>
      </c>
      <c r="B4031" t="inlineStr">
        <is>
          <t>US-2021-126347</t>
        </is>
      </c>
      <c r="C4031" s="51" t="n">
        <v>44544</v>
      </c>
      <c r="D4031" s="51" t="n">
        <v>44549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90045</t>
        </is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  <c r="V4031" s="51">
        <f>INDEX(Customers!$C$2:$C$805,MATCH(F4031,Customers!$A$2:$A$805,0))</f>
        <v/>
      </c>
      <c r="W4031">
        <f>INDEX(Customers!$D$2:$D$805,MATCH(F4031,Customers!$A$2:$A$805,0))</f>
        <v/>
      </c>
      <c r="X4031">
        <f>YEAR(C4031)</f>
        <v/>
      </c>
      <c r="Y4031">
        <f>X4031-YEAR(V4031)+1</f>
        <v/>
      </c>
    </row>
    <row r="4032">
      <c r="A4032" t="n">
        <v>4031</v>
      </c>
      <c r="B4032" t="inlineStr">
        <is>
          <t>US-2021-123232</t>
        </is>
      </c>
      <c r="C4032" s="51" t="n">
        <v>44544</v>
      </c>
      <c r="D4032" s="51" t="n">
        <v>44546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inlineStr">
        <is>
          <t>97206</t>
        </is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  <c r="V4032" s="51">
        <f>INDEX(Customers!$C$2:$C$805,MATCH(F4032,Customers!$A$2:$A$805,0))</f>
        <v/>
      </c>
      <c r="W4032">
        <f>INDEX(Customers!$D$2:$D$805,MATCH(F4032,Customers!$A$2:$A$805,0))</f>
        <v/>
      </c>
      <c r="X4032">
        <f>YEAR(C4032)</f>
        <v/>
      </c>
      <c r="Y4032">
        <f>X4032-YEAR(V4032)+1</f>
        <v/>
      </c>
    </row>
    <row r="4033">
      <c r="A4033" t="n">
        <v>4032</v>
      </c>
      <c r="B4033" t="inlineStr">
        <is>
          <t>US-2021-147830</t>
        </is>
      </c>
      <c r="C4033" s="51" t="n">
        <v>44545</v>
      </c>
      <c r="D4033" s="51" t="n">
        <v>44548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inlineStr">
        <is>
          <t>43055</t>
        </is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  <c r="V4033" s="51">
        <f>INDEX(Customers!$C$2:$C$805,MATCH(F4033,Customers!$A$2:$A$805,0))</f>
        <v/>
      </c>
      <c r="W4033">
        <f>INDEX(Customers!$D$2:$D$805,MATCH(F4033,Customers!$A$2:$A$805,0))</f>
        <v/>
      </c>
      <c r="X4033">
        <f>YEAR(C4033)</f>
        <v/>
      </c>
      <c r="Y4033">
        <f>X4033-YEAR(V4033)+1</f>
        <v/>
      </c>
    </row>
    <row r="4034">
      <c r="A4034" t="n">
        <v>4033</v>
      </c>
      <c r="B4034" t="inlineStr">
        <is>
          <t>US-2021-109638</t>
        </is>
      </c>
      <c r="C4034" s="51" t="n">
        <v>44545</v>
      </c>
      <c r="D4034" s="51" t="n">
        <v>44552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inlineStr">
        <is>
          <t>98115</t>
        </is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  <c r="V4034" s="51">
        <f>INDEX(Customers!$C$2:$C$805,MATCH(F4034,Customers!$A$2:$A$805,0))</f>
        <v/>
      </c>
      <c r="W4034">
        <f>INDEX(Customers!$D$2:$D$805,MATCH(F4034,Customers!$A$2:$A$805,0))</f>
        <v/>
      </c>
      <c r="X4034">
        <f>YEAR(C4034)</f>
        <v/>
      </c>
      <c r="Y4034">
        <f>X4034-YEAR(V4034)+1</f>
        <v/>
      </c>
    </row>
    <row r="4035">
      <c r="A4035" t="n">
        <v>4034</v>
      </c>
      <c r="B4035" t="inlineStr">
        <is>
          <t>US-2021-137225</t>
        </is>
      </c>
      <c r="C4035" s="51" t="n">
        <v>44545</v>
      </c>
      <c r="D4035" s="51" t="n">
        <v>44549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inlineStr">
        <is>
          <t>10009</t>
        </is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  <c r="V4035" s="51">
        <f>INDEX(Customers!$C$2:$C$805,MATCH(F4035,Customers!$A$2:$A$805,0))</f>
        <v/>
      </c>
      <c r="W4035">
        <f>INDEX(Customers!$D$2:$D$805,MATCH(F4035,Customers!$A$2:$A$805,0))</f>
        <v/>
      </c>
      <c r="X4035">
        <f>YEAR(C4035)</f>
        <v/>
      </c>
      <c r="Y4035">
        <f>X4035-YEAR(V4035)+1</f>
        <v/>
      </c>
    </row>
    <row r="4036">
      <c r="A4036" t="n">
        <v>4035</v>
      </c>
      <c r="B4036" t="inlineStr">
        <is>
          <t>US-2021-109638</t>
        </is>
      </c>
      <c r="C4036" s="51" t="n">
        <v>44545</v>
      </c>
      <c r="D4036" s="51" t="n">
        <v>44552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inlineStr">
        <is>
          <t>98115</t>
        </is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  <c r="V4036" s="51">
        <f>INDEX(Customers!$C$2:$C$805,MATCH(F4036,Customers!$A$2:$A$805,0))</f>
        <v/>
      </c>
      <c r="W4036">
        <f>INDEX(Customers!$D$2:$D$805,MATCH(F4036,Customers!$A$2:$A$805,0))</f>
        <v/>
      </c>
      <c r="X4036">
        <f>YEAR(C4036)</f>
        <v/>
      </c>
      <c r="Y4036">
        <f>X4036-YEAR(V4036)+1</f>
        <v/>
      </c>
    </row>
    <row r="4037">
      <c r="A4037" t="n">
        <v>4036</v>
      </c>
      <c r="B4037" t="inlineStr">
        <is>
          <t>US-2021-147830</t>
        </is>
      </c>
      <c r="C4037" s="51" t="n">
        <v>44545</v>
      </c>
      <c r="D4037" s="51" t="n">
        <v>44548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inlineStr">
        <is>
          <t>43055</t>
        </is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  <c r="V4037" s="51">
        <f>INDEX(Customers!$C$2:$C$805,MATCH(F4037,Customers!$A$2:$A$805,0))</f>
        <v/>
      </c>
      <c r="W4037">
        <f>INDEX(Customers!$D$2:$D$805,MATCH(F4037,Customers!$A$2:$A$805,0))</f>
        <v/>
      </c>
      <c r="X4037">
        <f>YEAR(C4037)</f>
        <v/>
      </c>
      <c r="Y4037">
        <f>X4037-YEAR(V4037)+1</f>
        <v/>
      </c>
    </row>
    <row r="4038">
      <c r="A4038" t="n">
        <v>4037</v>
      </c>
      <c r="B4038" t="inlineStr">
        <is>
          <t>US-2021-109638</t>
        </is>
      </c>
      <c r="C4038" s="51" t="n">
        <v>44545</v>
      </c>
      <c r="D4038" s="51" t="n">
        <v>44552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inlineStr">
        <is>
          <t>98115</t>
        </is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  <c r="V4038" s="51">
        <f>INDEX(Customers!$C$2:$C$805,MATCH(F4038,Customers!$A$2:$A$805,0))</f>
        <v/>
      </c>
      <c r="W4038">
        <f>INDEX(Customers!$D$2:$D$805,MATCH(F4038,Customers!$A$2:$A$805,0))</f>
        <v/>
      </c>
      <c r="X4038">
        <f>YEAR(C4038)</f>
        <v/>
      </c>
      <c r="Y4038">
        <f>X4038-YEAR(V4038)+1</f>
        <v/>
      </c>
    </row>
    <row r="4039">
      <c r="A4039" t="n">
        <v>4038</v>
      </c>
      <c r="B4039" t="inlineStr">
        <is>
          <t>US-2021-147830</t>
        </is>
      </c>
      <c r="C4039" s="51" t="n">
        <v>44545</v>
      </c>
      <c r="D4039" s="51" t="n">
        <v>44548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inlineStr">
        <is>
          <t>43055</t>
        </is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  <c r="V4039" s="51">
        <f>INDEX(Customers!$C$2:$C$805,MATCH(F4039,Customers!$A$2:$A$805,0))</f>
        <v/>
      </c>
      <c r="W4039">
        <f>INDEX(Customers!$D$2:$D$805,MATCH(F4039,Customers!$A$2:$A$805,0))</f>
        <v/>
      </c>
      <c r="X4039">
        <f>YEAR(C4039)</f>
        <v/>
      </c>
      <c r="Y4039">
        <f>X4039-YEAR(V4039)+1</f>
        <v/>
      </c>
    </row>
    <row r="4040">
      <c r="A4040" t="n">
        <v>4039</v>
      </c>
      <c r="B4040" t="inlineStr">
        <is>
          <t>US-2021-150308</t>
        </is>
      </c>
      <c r="C4040" s="51" t="n">
        <v>44545</v>
      </c>
      <c r="D4040" s="51" t="n">
        <v>44550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inlineStr">
        <is>
          <t>27511</t>
        </is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  <c r="V4040" s="51">
        <f>INDEX(Customers!$C$2:$C$805,MATCH(F4040,Customers!$A$2:$A$805,0))</f>
        <v/>
      </c>
      <c r="W4040">
        <f>INDEX(Customers!$D$2:$D$805,MATCH(F4040,Customers!$A$2:$A$805,0))</f>
        <v/>
      </c>
      <c r="X4040">
        <f>YEAR(C4040)</f>
        <v/>
      </c>
      <c r="Y4040">
        <f>X4040-YEAR(V4040)+1</f>
        <v/>
      </c>
    </row>
    <row r="4041">
      <c r="A4041" t="n">
        <v>4040</v>
      </c>
      <c r="B4041" t="inlineStr">
        <is>
          <t>US-2021-147830</t>
        </is>
      </c>
      <c r="C4041" s="51" t="n">
        <v>44545</v>
      </c>
      <c r="D4041" s="51" t="n">
        <v>44548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inlineStr">
        <is>
          <t>43055</t>
        </is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  <c r="V4041" s="51">
        <f>INDEX(Customers!$C$2:$C$805,MATCH(F4041,Customers!$A$2:$A$805,0))</f>
        <v/>
      </c>
      <c r="W4041">
        <f>INDEX(Customers!$D$2:$D$805,MATCH(F4041,Customers!$A$2:$A$805,0))</f>
        <v/>
      </c>
      <c r="X4041">
        <f>YEAR(C4041)</f>
        <v/>
      </c>
      <c r="Y4041">
        <f>X4041-YEAR(V4041)+1</f>
        <v/>
      </c>
    </row>
    <row r="4042">
      <c r="A4042" t="n">
        <v>4041</v>
      </c>
      <c r="B4042" t="inlineStr">
        <is>
          <t>US-2021-162544</t>
        </is>
      </c>
      <c r="C4042" s="51" t="n">
        <v>44546</v>
      </c>
      <c r="D4042" s="51" t="n">
        <v>44549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inlineStr">
        <is>
          <t>98105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  <c r="V4042" s="51">
        <f>INDEX(Customers!$C$2:$C$805,MATCH(F4042,Customers!$A$2:$A$805,0))</f>
        <v/>
      </c>
      <c r="W4042">
        <f>INDEX(Customers!$D$2:$D$805,MATCH(F4042,Customers!$A$2:$A$805,0))</f>
        <v/>
      </c>
      <c r="X4042">
        <f>YEAR(C4042)</f>
        <v/>
      </c>
      <c r="Y4042">
        <f>X4042-YEAR(V4042)+1</f>
        <v/>
      </c>
    </row>
    <row r="4043">
      <c r="A4043" t="n">
        <v>4042</v>
      </c>
      <c r="B4043" t="inlineStr">
        <is>
          <t>US-2021-138121</t>
        </is>
      </c>
      <c r="C4043" s="51" t="n">
        <v>44547</v>
      </c>
      <c r="D4043" s="51" t="n">
        <v>44547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inlineStr">
        <is>
          <t>48205</t>
        </is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  <c r="V4043" s="51">
        <f>INDEX(Customers!$C$2:$C$805,MATCH(F4043,Customers!$A$2:$A$805,0))</f>
        <v/>
      </c>
      <c r="W4043">
        <f>INDEX(Customers!$D$2:$D$805,MATCH(F4043,Customers!$A$2:$A$805,0))</f>
        <v/>
      </c>
      <c r="X4043">
        <f>YEAR(C4043)</f>
        <v/>
      </c>
      <c r="Y4043">
        <f>X4043-YEAR(V4043)+1</f>
        <v/>
      </c>
    </row>
    <row r="4044">
      <c r="A4044" t="n">
        <v>4043</v>
      </c>
      <c r="B4044" t="inlineStr">
        <is>
          <t>US-2021-138121</t>
        </is>
      </c>
      <c r="C4044" s="51" t="n">
        <v>44547</v>
      </c>
      <c r="D4044" s="51" t="n">
        <v>44547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inlineStr">
        <is>
          <t>48205</t>
        </is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  <c r="V4044" s="51">
        <f>INDEX(Customers!$C$2:$C$805,MATCH(F4044,Customers!$A$2:$A$805,0))</f>
        <v/>
      </c>
      <c r="W4044">
        <f>INDEX(Customers!$D$2:$D$805,MATCH(F4044,Customers!$A$2:$A$805,0))</f>
        <v/>
      </c>
      <c r="X4044">
        <f>YEAR(C4044)</f>
        <v/>
      </c>
      <c r="Y4044">
        <f>X4044-YEAR(V4044)+1</f>
        <v/>
      </c>
    </row>
    <row r="4045">
      <c r="A4045" t="n">
        <v>4044</v>
      </c>
      <c r="B4045" t="inlineStr">
        <is>
          <t>US-2021-138121</t>
        </is>
      </c>
      <c r="C4045" s="51" t="n">
        <v>44547</v>
      </c>
      <c r="D4045" s="51" t="n">
        <v>44547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inlineStr">
        <is>
          <t>48205</t>
        </is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  <c r="V4045" s="51">
        <f>INDEX(Customers!$C$2:$C$805,MATCH(F4045,Customers!$A$2:$A$805,0))</f>
        <v/>
      </c>
      <c r="W4045">
        <f>INDEX(Customers!$D$2:$D$805,MATCH(F4045,Customers!$A$2:$A$805,0))</f>
        <v/>
      </c>
      <c r="X4045">
        <f>YEAR(C4045)</f>
        <v/>
      </c>
      <c r="Y4045">
        <f>X4045-YEAR(V4045)+1</f>
        <v/>
      </c>
    </row>
    <row r="4046">
      <c r="A4046" t="n">
        <v>4045</v>
      </c>
      <c r="B4046" t="inlineStr">
        <is>
          <t>US-2021-129637</t>
        </is>
      </c>
      <c r="C4046" s="51" t="n">
        <v>44547</v>
      </c>
      <c r="D4046" s="51" t="n">
        <v>44552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inlineStr">
        <is>
          <t>61701</t>
        </is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  <c r="V4046" s="51">
        <f>INDEX(Customers!$C$2:$C$805,MATCH(F4046,Customers!$A$2:$A$805,0))</f>
        <v/>
      </c>
      <c r="W4046">
        <f>INDEX(Customers!$D$2:$D$805,MATCH(F4046,Customers!$A$2:$A$805,0))</f>
        <v/>
      </c>
      <c r="X4046">
        <f>YEAR(C4046)</f>
        <v/>
      </c>
      <c r="Y4046">
        <f>X4046-YEAR(V4046)+1</f>
        <v/>
      </c>
    </row>
    <row r="4047">
      <c r="A4047" t="n">
        <v>4046</v>
      </c>
      <c r="B4047" t="inlineStr">
        <is>
          <t>US-2021-138121</t>
        </is>
      </c>
      <c r="C4047" s="51" t="n">
        <v>44547</v>
      </c>
      <c r="D4047" s="51" t="n">
        <v>44547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inlineStr">
        <is>
          <t>48205</t>
        </is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  <c r="V4047" s="51">
        <f>INDEX(Customers!$C$2:$C$805,MATCH(F4047,Customers!$A$2:$A$805,0))</f>
        <v/>
      </c>
      <c r="W4047">
        <f>INDEX(Customers!$D$2:$D$805,MATCH(F4047,Customers!$A$2:$A$805,0))</f>
        <v/>
      </c>
      <c r="X4047">
        <f>YEAR(C4047)</f>
        <v/>
      </c>
      <c r="Y4047">
        <f>X4047-YEAR(V4047)+1</f>
        <v/>
      </c>
    </row>
    <row r="4048">
      <c r="A4048" t="n">
        <v>4047</v>
      </c>
      <c r="B4048" t="inlineStr">
        <is>
          <t>US-2021-134117</t>
        </is>
      </c>
      <c r="C4048" s="51" t="n">
        <v>44547</v>
      </c>
      <c r="D4048" s="51" t="n">
        <v>44549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90008</t>
        </is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  <c r="V4048" s="51">
        <f>INDEX(Customers!$C$2:$C$805,MATCH(F4048,Customers!$A$2:$A$805,0))</f>
        <v/>
      </c>
      <c r="W4048">
        <f>INDEX(Customers!$D$2:$D$805,MATCH(F4048,Customers!$A$2:$A$805,0))</f>
        <v/>
      </c>
      <c r="X4048">
        <f>YEAR(C4048)</f>
        <v/>
      </c>
      <c r="Y4048">
        <f>X4048-YEAR(V4048)+1</f>
        <v/>
      </c>
    </row>
    <row r="4049">
      <c r="A4049" t="n">
        <v>4048</v>
      </c>
      <c r="B4049" t="inlineStr">
        <is>
          <t>US-2021-129637</t>
        </is>
      </c>
      <c r="C4049" s="51" t="n">
        <v>44547</v>
      </c>
      <c r="D4049" s="51" t="n">
        <v>44552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inlineStr">
        <is>
          <t>61701</t>
        </is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  <c r="V4049" s="51">
        <f>INDEX(Customers!$C$2:$C$805,MATCH(F4049,Customers!$A$2:$A$805,0))</f>
        <v/>
      </c>
      <c r="W4049">
        <f>INDEX(Customers!$D$2:$D$805,MATCH(F4049,Customers!$A$2:$A$805,0))</f>
        <v/>
      </c>
      <c r="X4049">
        <f>YEAR(C4049)</f>
        <v/>
      </c>
      <c r="Y4049">
        <f>X4049-YEAR(V4049)+1</f>
        <v/>
      </c>
    </row>
    <row r="4050">
      <c r="A4050" t="n">
        <v>4049</v>
      </c>
      <c r="B4050" t="inlineStr">
        <is>
          <t>US-2021-134117</t>
        </is>
      </c>
      <c r="C4050" s="51" t="n">
        <v>44547</v>
      </c>
      <c r="D4050" s="51" t="n">
        <v>44549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inlineStr">
        <is>
          <t>90008</t>
        </is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  <c r="V4050" s="51">
        <f>INDEX(Customers!$C$2:$C$805,MATCH(F4050,Customers!$A$2:$A$805,0))</f>
        <v/>
      </c>
      <c r="W4050">
        <f>INDEX(Customers!$D$2:$D$805,MATCH(F4050,Customers!$A$2:$A$805,0))</f>
        <v/>
      </c>
      <c r="X4050">
        <f>YEAR(C4050)</f>
        <v/>
      </c>
      <c r="Y4050">
        <f>X4050-YEAR(V4050)+1</f>
        <v/>
      </c>
    </row>
    <row r="4051">
      <c r="A4051" t="n">
        <v>4050</v>
      </c>
      <c r="B4051" t="inlineStr">
        <is>
          <t>US-2021-138121</t>
        </is>
      </c>
      <c r="C4051" s="51" t="n">
        <v>44547</v>
      </c>
      <c r="D4051" s="51" t="n">
        <v>44547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inlineStr">
        <is>
          <t>48205</t>
        </is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  <c r="V4051" s="51">
        <f>INDEX(Customers!$C$2:$C$805,MATCH(F4051,Customers!$A$2:$A$805,0))</f>
        <v/>
      </c>
      <c r="W4051">
        <f>INDEX(Customers!$D$2:$D$805,MATCH(F4051,Customers!$A$2:$A$805,0))</f>
        <v/>
      </c>
      <c r="X4051">
        <f>YEAR(C4051)</f>
        <v/>
      </c>
      <c r="Y4051">
        <f>X4051-YEAR(V4051)+1</f>
        <v/>
      </c>
    </row>
    <row r="4052">
      <c r="A4052" t="n">
        <v>4051</v>
      </c>
      <c r="B4052" t="inlineStr">
        <is>
          <t>US-2021-134117</t>
        </is>
      </c>
      <c r="C4052" s="51" t="n">
        <v>44547</v>
      </c>
      <c r="D4052" s="51" t="n">
        <v>44549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inlineStr">
        <is>
          <t>90008</t>
        </is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  <c r="V4052" s="51">
        <f>INDEX(Customers!$C$2:$C$805,MATCH(F4052,Customers!$A$2:$A$805,0))</f>
        <v/>
      </c>
      <c r="W4052">
        <f>INDEX(Customers!$D$2:$D$805,MATCH(F4052,Customers!$A$2:$A$805,0))</f>
        <v/>
      </c>
      <c r="X4052">
        <f>YEAR(C4052)</f>
        <v/>
      </c>
      <c r="Y4052">
        <f>X4052-YEAR(V4052)+1</f>
        <v/>
      </c>
    </row>
    <row r="4053">
      <c r="A4053" t="n">
        <v>4052</v>
      </c>
      <c r="B4053" t="inlineStr">
        <is>
          <t>US-2021-129637</t>
        </is>
      </c>
      <c r="C4053" s="51" t="n">
        <v>44547</v>
      </c>
      <c r="D4053" s="51" t="n">
        <v>44552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inlineStr">
        <is>
          <t>61701</t>
        </is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  <c r="V4053" s="51">
        <f>INDEX(Customers!$C$2:$C$805,MATCH(F4053,Customers!$A$2:$A$805,0))</f>
        <v/>
      </c>
      <c r="W4053">
        <f>INDEX(Customers!$D$2:$D$805,MATCH(F4053,Customers!$A$2:$A$805,0))</f>
        <v/>
      </c>
      <c r="X4053">
        <f>YEAR(C4053)</f>
        <v/>
      </c>
      <c r="Y4053">
        <f>X4053-YEAR(V4053)+1</f>
        <v/>
      </c>
    </row>
    <row r="4054">
      <c r="A4054" t="n">
        <v>4053</v>
      </c>
      <c r="B4054" t="inlineStr">
        <is>
          <t>US-2021-134117</t>
        </is>
      </c>
      <c r="C4054" s="51" t="n">
        <v>44547</v>
      </c>
      <c r="D4054" s="51" t="n">
        <v>44549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90008</t>
        </is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  <c r="V4054" s="51">
        <f>INDEX(Customers!$C$2:$C$805,MATCH(F4054,Customers!$A$2:$A$805,0))</f>
        <v/>
      </c>
      <c r="W4054">
        <f>INDEX(Customers!$D$2:$D$805,MATCH(F4054,Customers!$A$2:$A$805,0))</f>
        <v/>
      </c>
      <c r="X4054">
        <f>YEAR(C4054)</f>
        <v/>
      </c>
      <c r="Y4054">
        <f>X4054-YEAR(V4054)+1</f>
        <v/>
      </c>
    </row>
    <row r="4055">
      <c r="A4055" t="n">
        <v>4054</v>
      </c>
      <c r="B4055" t="inlineStr">
        <is>
          <t>US-2021-153038</t>
        </is>
      </c>
      <c r="C4055" s="51" t="n">
        <v>44548</v>
      </c>
      <c r="D4055" s="51" t="n">
        <v>44555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inlineStr">
        <is>
          <t>38109</t>
        </is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  <c r="V4055" s="51">
        <f>INDEX(Customers!$C$2:$C$805,MATCH(F4055,Customers!$A$2:$A$805,0))</f>
        <v/>
      </c>
      <c r="W4055">
        <f>INDEX(Customers!$D$2:$D$805,MATCH(F4055,Customers!$A$2:$A$805,0))</f>
        <v/>
      </c>
      <c r="X4055">
        <f>YEAR(C4055)</f>
        <v/>
      </c>
      <c r="Y4055">
        <f>X4055-YEAR(V4055)+1</f>
        <v/>
      </c>
    </row>
    <row r="4056">
      <c r="A4056" t="n">
        <v>4055</v>
      </c>
      <c r="B4056" t="inlineStr">
        <is>
          <t>US-2021-107468</t>
        </is>
      </c>
      <c r="C4056" s="51" t="n">
        <v>44548</v>
      </c>
      <c r="D4056" s="51" t="n">
        <v>44552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inlineStr">
        <is>
          <t>80027</t>
        </is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  <c r="V4056" s="51">
        <f>INDEX(Customers!$C$2:$C$805,MATCH(F4056,Customers!$A$2:$A$805,0))</f>
        <v/>
      </c>
      <c r="W4056">
        <f>INDEX(Customers!$D$2:$D$805,MATCH(F4056,Customers!$A$2:$A$805,0))</f>
        <v/>
      </c>
      <c r="X4056">
        <f>YEAR(C4056)</f>
        <v/>
      </c>
      <c r="Y4056">
        <f>X4056-YEAR(V4056)+1</f>
        <v/>
      </c>
    </row>
    <row r="4057">
      <c r="A4057" t="n">
        <v>4056</v>
      </c>
      <c r="B4057" t="inlineStr">
        <is>
          <t>US-2021-153038</t>
        </is>
      </c>
      <c r="C4057" s="51" t="n">
        <v>44548</v>
      </c>
      <c r="D4057" s="51" t="n">
        <v>44555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inlineStr">
        <is>
          <t>38109</t>
        </is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  <c r="V4057" s="51">
        <f>INDEX(Customers!$C$2:$C$805,MATCH(F4057,Customers!$A$2:$A$805,0))</f>
        <v/>
      </c>
      <c r="W4057">
        <f>INDEX(Customers!$D$2:$D$805,MATCH(F4057,Customers!$A$2:$A$805,0))</f>
        <v/>
      </c>
      <c r="X4057">
        <f>YEAR(C4057)</f>
        <v/>
      </c>
      <c r="Y4057">
        <f>X4057-YEAR(V4057)+1</f>
        <v/>
      </c>
    </row>
    <row r="4058">
      <c r="A4058" t="n">
        <v>4057</v>
      </c>
      <c r="B4058" t="inlineStr">
        <is>
          <t>US-2021-153038</t>
        </is>
      </c>
      <c r="C4058" s="51" t="n">
        <v>44548</v>
      </c>
      <c r="D4058" s="51" t="n">
        <v>44555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inlineStr">
        <is>
          <t>38109</t>
        </is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  <c r="V4058" s="51">
        <f>INDEX(Customers!$C$2:$C$805,MATCH(F4058,Customers!$A$2:$A$805,0))</f>
        <v/>
      </c>
      <c r="W4058">
        <f>INDEX(Customers!$D$2:$D$805,MATCH(F4058,Customers!$A$2:$A$805,0))</f>
        <v/>
      </c>
      <c r="X4058">
        <f>YEAR(C4058)</f>
        <v/>
      </c>
      <c r="Y4058">
        <f>X4058-YEAR(V4058)+1</f>
        <v/>
      </c>
    </row>
    <row r="4059">
      <c r="A4059" t="n">
        <v>4058</v>
      </c>
      <c r="B4059" t="inlineStr">
        <is>
          <t>US-2021-137533</t>
        </is>
      </c>
      <c r="C4059" s="51" t="n">
        <v>44548</v>
      </c>
      <c r="D4059" s="51" t="n">
        <v>44548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inlineStr">
        <is>
          <t>44105</t>
        </is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  <c r="V4059" s="51">
        <f>INDEX(Customers!$C$2:$C$805,MATCH(F4059,Customers!$A$2:$A$805,0))</f>
        <v/>
      </c>
      <c r="W4059">
        <f>INDEX(Customers!$D$2:$D$805,MATCH(F4059,Customers!$A$2:$A$805,0))</f>
        <v/>
      </c>
      <c r="X4059">
        <f>YEAR(C4059)</f>
        <v/>
      </c>
      <c r="Y4059">
        <f>X4059-YEAR(V4059)+1</f>
        <v/>
      </c>
    </row>
    <row r="4060">
      <c r="A4060" t="n">
        <v>4059</v>
      </c>
      <c r="B4060" t="inlineStr">
        <is>
          <t>US-2021-120161</t>
        </is>
      </c>
      <c r="C4060" s="51" t="n">
        <v>44548</v>
      </c>
      <c r="D4060" s="51" t="n">
        <v>44553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inlineStr">
        <is>
          <t>45503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  <c r="V4060" s="51">
        <f>INDEX(Customers!$C$2:$C$805,MATCH(F4060,Customers!$A$2:$A$805,0))</f>
        <v/>
      </c>
      <c r="W4060">
        <f>INDEX(Customers!$D$2:$D$805,MATCH(F4060,Customers!$A$2:$A$805,0))</f>
        <v/>
      </c>
      <c r="X4060">
        <f>YEAR(C4060)</f>
        <v/>
      </c>
      <c r="Y4060">
        <f>X4060-YEAR(V4060)+1</f>
        <v/>
      </c>
    </row>
    <row r="4061">
      <c r="A4061" t="n">
        <v>4060</v>
      </c>
      <c r="B4061" t="inlineStr">
        <is>
          <t>US-2021-137960</t>
        </is>
      </c>
      <c r="C4061" s="51" t="n">
        <v>44548</v>
      </c>
      <c r="D4061" s="51" t="n">
        <v>44548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inlineStr">
        <is>
          <t>10035</t>
        </is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  <c r="V4061" s="51">
        <f>INDEX(Customers!$C$2:$C$805,MATCH(F4061,Customers!$A$2:$A$805,0))</f>
        <v/>
      </c>
      <c r="W4061">
        <f>INDEX(Customers!$D$2:$D$805,MATCH(F4061,Customers!$A$2:$A$805,0))</f>
        <v/>
      </c>
      <c r="X4061">
        <f>YEAR(C4061)</f>
        <v/>
      </c>
      <c r="Y4061">
        <f>X4061-YEAR(V4061)+1</f>
        <v/>
      </c>
    </row>
    <row r="4062">
      <c r="A4062" t="n">
        <v>4061</v>
      </c>
      <c r="B4062" t="inlineStr">
        <is>
          <t>US-2021-134558</t>
        </is>
      </c>
      <c r="C4062" s="51" t="n">
        <v>44549</v>
      </c>
      <c r="D4062" s="51" t="n">
        <v>44554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inlineStr">
        <is>
          <t>03820</t>
        </is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  <c r="V4062" s="51">
        <f>INDEX(Customers!$C$2:$C$805,MATCH(F4062,Customers!$A$2:$A$805,0))</f>
        <v/>
      </c>
      <c r="W4062">
        <f>INDEX(Customers!$D$2:$D$805,MATCH(F4062,Customers!$A$2:$A$805,0))</f>
        <v/>
      </c>
      <c r="X4062">
        <f>YEAR(C4062)</f>
        <v/>
      </c>
      <c r="Y4062">
        <f>X4062-YEAR(V4062)+1</f>
        <v/>
      </c>
    </row>
    <row r="4063">
      <c r="A4063" t="n">
        <v>4062</v>
      </c>
      <c r="B4063" t="inlineStr">
        <is>
          <t>US-2021-127453</t>
        </is>
      </c>
      <c r="C4063" s="51" t="n">
        <v>44549</v>
      </c>
      <c r="D4063" s="51" t="n">
        <v>44550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  <c r="V4063" s="51">
        <f>INDEX(Customers!$C$2:$C$805,MATCH(F4063,Customers!$A$2:$A$805,0))</f>
        <v/>
      </c>
      <c r="W4063">
        <f>INDEX(Customers!$D$2:$D$805,MATCH(F4063,Customers!$A$2:$A$805,0))</f>
        <v/>
      </c>
      <c r="X4063">
        <f>YEAR(C4063)</f>
        <v/>
      </c>
      <c r="Y4063">
        <f>X4063-YEAR(V4063)+1</f>
        <v/>
      </c>
    </row>
    <row r="4064">
      <c r="A4064" t="n">
        <v>4063</v>
      </c>
      <c r="B4064" t="inlineStr">
        <is>
          <t>US-2021-127453</t>
        </is>
      </c>
      <c r="C4064" s="51" t="n">
        <v>44549</v>
      </c>
      <c r="D4064" s="51" t="n">
        <v>44550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  <c r="V4064" s="51">
        <f>INDEX(Customers!$C$2:$C$805,MATCH(F4064,Customers!$A$2:$A$805,0))</f>
        <v/>
      </c>
      <c r="W4064">
        <f>INDEX(Customers!$D$2:$D$805,MATCH(F4064,Customers!$A$2:$A$805,0))</f>
        <v/>
      </c>
      <c r="X4064">
        <f>YEAR(C4064)</f>
        <v/>
      </c>
      <c r="Y4064">
        <f>X4064-YEAR(V4064)+1</f>
        <v/>
      </c>
    </row>
    <row r="4065">
      <c r="A4065" t="n">
        <v>4064</v>
      </c>
      <c r="B4065" t="inlineStr">
        <is>
          <t>US-2021-127453</t>
        </is>
      </c>
      <c r="C4065" s="51" t="n">
        <v>44549</v>
      </c>
      <c r="D4065" s="51" t="n">
        <v>44550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inlineStr">
        <is>
          <t>19143</t>
        </is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  <c r="V4065" s="51">
        <f>INDEX(Customers!$C$2:$C$805,MATCH(F4065,Customers!$A$2:$A$805,0))</f>
        <v/>
      </c>
      <c r="W4065">
        <f>INDEX(Customers!$D$2:$D$805,MATCH(F4065,Customers!$A$2:$A$805,0))</f>
        <v/>
      </c>
      <c r="X4065">
        <f>YEAR(C4065)</f>
        <v/>
      </c>
      <c r="Y4065">
        <f>X4065-YEAR(V4065)+1</f>
        <v/>
      </c>
    </row>
    <row r="4066">
      <c r="A4066" t="n">
        <v>4065</v>
      </c>
      <c r="B4066" t="inlineStr">
        <is>
          <t>US-2021-100685</t>
        </is>
      </c>
      <c r="C4066" s="51" t="n">
        <v>44549</v>
      </c>
      <c r="D4066" s="51" t="n">
        <v>44551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inlineStr">
        <is>
          <t>68104</t>
        </is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  <c r="V4066" s="51">
        <f>INDEX(Customers!$C$2:$C$805,MATCH(F4066,Customers!$A$2:$A$805,0))</f>
        <v/>
      </c>
      <c r="W4066">
        <f>INDEX(Customers!$D$2:$D$805,MATCH(F4066,Customers!$A$2:$A$805,0))</f>
        <v/>
      </c>
      <c r="X4066">
        <f>YEAR(C4066)</f>
        <v/>
      </c>
      <c r="Y4066">
        <f>X4066-YEAR(V4066)+1</f>
        <v/>
      </c>
    </row>
    <row r="4067">
      <c r="A4067" t="n">
        <v>4066</v>
      </c>
      <c r="B4067" t="inlineStr">
        <is>
          <t>US-2021-100685</t>
        </is>
      </c>
      <c r="C4067" s="51" t="n">
        <v>44549</v>
      </c>
      <c r="D4067" s="51" t="n">
        <v>44551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inlineStr">
        <is>
          <t>68104</t>
        </is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  <c r="V4067" s="51">
        <f>INDEX(Customers!$C$2:$C$805,MATCH(F4067,Customers!$A$2:$A$805,0))</f>
        <v/>
      </c>
      <c r="W4067">
        <f>INDEX(Customers!$D$2:$D$805,MATCH(F4067,Customers!$A$2:$A$805,0))</f>
        <v/>
      </c>
      <c r="X4067">
        <f>YEAR(C4067)</f>
        <v/>
      </c>
      <c r="Y4067">
        <f>X4067-YEAR(V4067)+1</f>
        <v/>
      </c>
    </row>
    <row r="4068">
      <c r="A4068" t="n">
        <v>4067</v>
      </c>
      <c r="B4068" t="inlineStr">
        <is>
          <t>US-2021-115399</t>
        </is>
      </c>
      <c r="C4068" s="51" t="n">
        <v>44549</v>
      </c>
      <c r="D4068" s="51" t="n">
        <v>44552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inlineStr">
        <is>
          <t>19134</t>
        </is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  <c r="V4068" s="51">
        <f>INDEX(Customers!$C$2:$C$805,MATCH(F4068,Customers!$A$2:$A$805,0))</f>
        <v/>
      </c>
      <c r="W4068">
        <f>INDEX(Customers!$D$2:$D$805,MATCH(F4068,Customers!$A$2:$A$805,0))</f>
        <v/>
      </c>
      <c r="X4068">
        <f>YEAR(C4068)</f>
        <v/>
      </c>
      <c r="Y4068">
        <f>X4068-YEAR(V4068)+1</f>
        <v/>
      </c>
    </row>
    <row r="4069">
      <c r="A4069" t="n">
        <v>4068</v>
      </c>
      <c r="B4069" t="inlineStr">
        <is>
          <t>US-2021-134558</t>
        </is>
      </c>
      <c r="C4069" s="51" t="n">
        <v>44549</v>
      </c>
      <c r="D4069" s="51" t="n">
        <v>44554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inlineStr">
        <is>
          <t>03820</t>
        </is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  <c r="V4069" s="51">
        <f>INDEX(Customers!$C$2:$C$805,MATCH(F4069,Customers!$A$2:$A$805,0))</f>
        <v/>
      </c>
      <c r="W4069">
        <f>INDEX(Customers!$D$2:$D$805,MATCH(F4069,Customers!$A$2:$A$805,0))</f>
        <v/>
      </c>
      <c r="X4069">
        <f>YEAR(C4069)</f>
        <v/>
      </c>
      <c r="Y4069">
        <f>X4069-YEAR(V4069)+1</f>
        <v/>
      </c>
    </row>
    <row r="4070">
      <c r="A4070" t="n">
        <v>4069</v>
      </c>
      <c r="B4070" t="inlineStr">
        <is>
          <t>US-2021-100685</t>
        </is>
      </c>
      <c r="C4070" s="51" t="n">
        <v>44549</v>
      </c>
      <c r="D4070" s="51" t="n">
        <v>44551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inlineStr">
        <is>
          <t>68104</t>
        </is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  <c r="V4070" s="51">
        <f>INDEX(Customers!$C$2:$C$805,MATCH(F4070,Customers!$A$2:$A$805,0))</f>
        <v/>
      </c>
      <c r="W4070">
        <f>INDEX(Customers!$D$2:$D$805,MATCH(F4070,Customers!$A$2:$A$805,0))</f>
        <v/>
      </c>
      <c r="X4070">
        <f>YEAR(C4070)</f>
        <v/>
      </c>
      <c r="Y4070">
        <f>X4070-YEAR(V4070)+1</f>
        <v/>
      </c>
    </row>
    <row r="4071">
      <c r="A4071" t="n">
        <v>4070</v>
      </c>
      <c r="B4071" t="inlineStr">
        <is>
          <t>US-2021-157084</t>
        </is>
      </c>
      <c r="C4071" s="51" t="n">
        <v>44549</v>
      </c>
      <c r="D4071" s="51" t="n">
        <v>44554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inlineStr">
        <is>
          <t>90049</t>
        </is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  <c r="V4071" s="51">
        <f>INDEX(Customers!$C$2:$C$805,MATCH(F4071,Customers!$A$2:$A$805,0))</f>
        <v/>
      </c>
      <c r="W4071">
        <f>INDEX(Customers!$D$2:$D$805,MATCH(F4071,Customers!$A$2:$A$805,0))</f>
        <v/>
      </c>
      <c r="X4071">
        <f>YEAR(C4071)</f>
        <v/>
      </c>
      <c r="Y4071">
        <f>X4071-YEAR(V4071)+1</f>
        <v/>
      </c>
    </row>
    <row r="4072">
      <c r="A4072" t="n">
        <v>4071</v>
      </c>
      <c r="B4072" t="inlineStr">
        <is>
          <t>US-2021-134558</t>
        </is>
      </c>
      <c r="C4072" s="51" t="n">
        <v>44549</v>
      </c>
      <c r="D4072" s="51" t="n">
        <v>44554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inlineStr">
        <is>
          <t>03820</t>
        </is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  <c r="V4072" s="51">
        <f>INDEX(Customers!$C$2:$C$805,MATCH(F4072,Customers!$A$2:$A$805,0))</f>
        <v/>
      </c>
      <c r="W4072">
        <f>INDEX(Customers!$D$2:$D$805,MATCH(F4072,Customers!$A$2:$A$805,0))</f>
        <v/>
      </c>
      <c r="X4072">
        <f>YEAR(C4072)</f>
        <v/>
      </c>
      <c r="Y4072">
        <f>X4072-YEAR(V4072)+1</f>
        <v/>
      </c>
    </row>
    <row r="4073">
      <c r="A4073" t="n">
        <v>4072</v>
      </c>
      <c r="B4073" t="inlineStr">
        <is>
          <t>US-2021-109113</t>
        </is>
      </c>
      <c r="C4073" s="51" t="n">
        <v>44549</v>
      </c>
      <c r="D4073" s="51" t="n">
        <v>44553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inlineStr">
        <is>
          <t>60610</t>
        </is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  <c r="V4073" s="51">
        <f>INDEX(Customers!$C$2:$C$805,MATCH(F4073,Customers!$A$2:$A$805,0))</f>
        <v/>
      </c>
      <c r="W4073">
        <f>INDEX(Customers!$D$2:$D$805,MATCH(F4073,Customers!$A$2:$A$805,0))</f>
        <v/>
      </c>
      <c r="X4073">
        <f>YEAR(C4073)</f>
        <v/>
      </c>
      <c r="Y4073">
        <f>X4073-YEAR(V4073)+1</f>
        <v/>
      </c>
    </row>
    <row r="4074">
      <c r="A4074" t="n">
        <v>4073</v>
      </c>
      <c r="B4074" t="inlineStr">
        <is>
          <t>US-2021-110261</t>
        </is>
      </c>
      <c r="C4074" s="51" t="n">
        <v>44549</v>
      </c>
      <c r="D4074" s="51" t="n">
        <v>44553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inlineStr">
        <is>
          <t>60025</t>
        </is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  <c r="V4074" s="51">
        <f>INDEX(Customers!$C$2:$C$805,MATCH(F4074,Customers!$A$2:$A$805,0))</f>
        <v/>
      </c>
      <c r="W4074">
        <f>INDEX(Customers!$D$2:$D$805,MATCH(F4074,Customers!$A$2:$A$805,0))</f>
        <v/>
      </c>
      <c r="X4074">
        <f>YEAR(C4074)</f>
        <v/>
      </c>
      <c r="Y4074">
        <f>X4074-YEAR(V4074)+1</f>
        <v/>
      </c>
    </row>
    <row r="4075">
      <c r="A4075" t="n">
        <v>4074</v>
      </c>
      <c r="B4075" t="inlineStr">
        <is>
          <t>US-2021-157084</t>
        </is>
      </c>
      <c r="C4075" s="51" t="n">
        <v>44549</v>
      </c>
      <c r="D4075" s="51" t="n">
        <v>44554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inlineStr">
        <is>
          <t>90049</t>
        </is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  <c r="V4075" s="51">
        <f>INDEX(Customers!$C$2:$C$805,MATCH(F4075,Customers!$A$2:$A$805,0))</f>
        <v/>
      </c>
      <c r="W4075">
        <f>INDEX(Customers!$D$2:$D$805,MATCH(F4075,Customers!$A$2:$A$805,0))</f>
        <v/>
      </c>
      <c r="X4075">
        <f>YEAR(C4075)</f>
        <v/>
      </c>
      <c r="Y4075">
        <f>X4075-YEAR(V4075)+1</f>
        <v/>
      </c>
    </row>
    <row r="4076">
      <c r="A4076" t="n">
        <v>4075</v>
      </c>
      <c r="B4076" t="inlineStr">
        <is>
          <t>US-2021-123218</t>
        </is>
      </c>
      <c r="C4076" s="51" t="n">
        <v>44550</v>
      </c>
      <c r="D4076" s="51" t="n">
        <v>44555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inlineStr">
        <is>
          <t>60623</t>
        </is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  <c r="V4076" s="51">
        <f>INDEX(Customers!$C$2:$C$805,MATCH(F4076,Customers!$A$2:$A$805,0))</f>
        <v/>
      </c>
      <c r="W4076">
        <f>INDEX(Customers!$D$2:$D$805,MATCH(F4076,Customers!$A$2:$A$805,0))</f>
        <v/>
      </c>
      <c r="X4076">
        <f>YEAR(C4076)</f>
        <v/>
      </c>
      <c r="Y4076">
        <f>X4076-YEAR(V4076)+1</f>
        <v/>
      </c>
    </row>
    <row r="4077">
      <c r="A4077" t="n">
        <v>4076</v>
      </c>
      <c r="B4077" t="inlineStr">
        <is>
          <t>US-2021-154795</t>
        </is>
      </c>
      <c r="C4077" s="51" t="n">
        <v>44550</v>
      </c>
      <c r="D4077" s="51" t="n">
        <v>44554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inlineStr">
        <is>
          <t>86442</t>
        </is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  <c r="V4077" s="51">
        <f>INDEX(Customers!$C$2:$C$805,MATCH(F4077,Customers!$A$2:$A$805,0))</f>
        <v/>
      </c>
      <c r="W4077">
        <f>INDEX(Customers!$D$2:$D$805,MATCH(F4077,Customers!$A$2:$A$805,0))</f>
        <v/>
      </c>
      <c r="X4077">
        <f>YEAR(C4077)</f>
        <v/>
      </c>
      <c r="Y4077">
        <f>X4077-YEAR(V4077)+1</f>
        <v/>
      </c>
    </row>
    <row r="4078">
      <c r="A4078" t="n">
        <v>4077</v>
      </c>
      <c r="B4078" t="inlineStr">
        <is>
          <t>US-2021-158148</t>
        </is>
      </c>
      <c r="C4078" s="51" t="n">
        <v>44550</v>
      </c>
      <c r="D4078" s="51" t="n">
        <v>44556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inlineStr">
        <is>
          <t>22204</t>
        </is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  <c r="V4078" s="51">
        <f>INDEX(Customers!$C$2:$C$805,MATCH(F4078,Customers!$A$2:$A$805,0))</f>
        <v/>
      </c>
      <c r="W4078">
        <f>INDEX(Customers!$D$2:$D$805,MATCH(F4078,Customers!$A$2:$A$805,0))</f>
        <v/>
      </c>
      <c r="X4078">
        <f>YEAR(C4078)</f>
        <v/>
      </c>
      <c r="Y4078">
        <f>X4078-YEAR(V4078)+1</f>
        <v/>
      </c>
    </row>
    <row r="4079">
      <c r="A4079" t="n">
        <v>4078</v>
      </c>
      <c r="B4079" t="inlineStr">
        <is>
          <t>US-2021-154795</t>
        </is>
      </c>
      <c r="C4079" s="51" t="n">
        <v>44550</v>
      </c>
      <c r="D4079" s="51" t="n">
        <v>44554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inlineStr">
        <is>
          <t>86442</t>
        </is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  <c r="V4079" s="51">
        <f>INDEX(Customers!$C$2:$C$805,MATCH(F4079,Customers!$A$2:$A$805,0))</f>
        <v/>
      </c>
      <c r="W4079">
        <f>INDEX(Customers!$D$2:$D$805,MATCH(F4079,Customers!$A$2:$A$805,0))</f>
        <v/>
      </c>
      <c r="X4079">
        <f>YEAR(C4079)</f>
        <v/>
      </c>
      <c r="Y4079">
        <f>X4079-YEAR(V4079)+1</f>
        <v/>
      </c>
    </row>
    <row r="4080">
      <c r="A4080" t="n">
        <v>4079</v>
      </c>
      <c r="B4080" t="inlineStr">
        <is>
          <t>US-2021-141754</t>
        </is>
      </c>
      <c r="C4080" s="51" t="n">
        <v>44550</v>
      </c>
      <c r="D4080" s="51" t="n">
        <v>44555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inlineStr">
        <is>
          <t>33142</t>
        </is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  <c r="V4080" s="51">
        <f>INDEX(Customers!$C$2:$C$805,MATCH(F4080,Customers!$A$2:$A$805,0))</f>
        <v/>
      </c>
      <c r="W4080">
        <f>INDEX(Customers!$D$2:$D$805,MATCH(F4080,Customers!$A$2:$A$805,0))</f>
        <v/>
      </c>
      <c r="X4080">
        <f>YEAR(C4080)</f>
        <v/>
      </c>
      <c r="Y4080">
        <f>X4080-YEAR(V4080)+1</f>
        <v/>
      </c>
    </row>
    <row r="4081">
      <c r="A4081" t="n">
        <v>4080</v>
      </c>
      <c r="B4081" t="inlineStr">
        <is>
          <t>US-2021-154144</t>
        </is>
      </c>
      <c r="C4081" s="51" t="n">
        <v>44550</v>
      </c>
      <c r="D4081" s="51" t="n">
        <v>44554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inlineStr">
        <is>
          <t>11757</t>
        </is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  <c r="V4081" s="51">
        <f>INDEX(Customers!$C$2:$C$805,MATCH(F4081,Customers!$A$2:$A$805,0))</f>
        <v/>
      </c>
      <c r="W4081">
        <f>INDEX(Customers!$D$2:$D$805,MATCH(F4081,Customers!$A$2:$A$805,0))</f>
        <v/>
      </c>
      <c r="X4081">
        <f>YEAR(C4081)</f>
        <v/>
      </c>
      <c r="Y4081">
        <f>X4081-YEAR(V4081)+1</f>
        <v/>
      </c>
    </row>
    <row r="4082">
      <c r="A4082" t="n">
        <v>4081</v>
      </c>
      <c r="B4082" t="inlineStr">
        <is>
          <t>US-2021-158918</t>
        </is>
      </c>
      <c r="C4082" s="51" t="n">
        <v>44550</v>
      </c>
      <c r="D4082" s="51" t="n">
        <v>44555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inlineStr">
        <is>
          <t>90036</t>
        </is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  <c r="V4082" s="51">
        <f>INDEX(Customers!$C$2:$C$805,MATCH(F4082,Customers!$A$2:$A$805,0))</f>
        <v/>
      </c>
      <c r="W4082">
        <f>INDEX(Customers!$D$2:$D$805,MATCH(F4082,Customers!$A$2:$A$805,0))</f>
        <v/>
      </c>
      <c r="X4082">
        <f>YEAR(C4082)</f>
        <v/>
      </c>
      <c r="Y4082">
        <f>X4082-YEAR(V4082)+1</f>
        <v/>
      </c>
    </row>
    <row r="4083">
      <c r="A4083" t="n">
        <v>4082</v>
      </c>
      <c r="B4083" t="inlineStr">
        <is>
          <t>US-2021-120712</t>
        </is>
      </c>
      <c r="C4083" s="51" t="n">
        <v>44550</v>
      </c>
      <c r="D4083" s="51" t="n">
        <v>44554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inlineStr">
        <is>
          <t>78745</t>
        </is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  <c r="V4083" s="51">
        <f>INDEX(Customers!$C$2:$C$805,MATCH(F4083,Customers!$A$2:$A$805,0))</f>
        <v/>
      </c>
      <c r="W4083">
        <f>INDEX(Customers!$D$2:$D$805,MATCH(F4083,Customers!$A$2:$A$805,0))</f>
        <v/>
      </c>
      <c r="X4083">
        <f>YEAR(C4083)</f>
        <v/>
      </c>
      <c r="Y4083">
        <f>X4083-YEAR(V4083)+1</f>
        <v/>
      </c>
    </row>
    <row r="4084">
      <c r="A4084" t="n">
        <v>4083</v>
      </c>
      <c r="B4084" t="inlineStr">
        <is>
          <t>US-2021-123218</t>
        </is>
      </c>
      <c r="C4084" s="51" t="n">
        <v>44550</v>
      </c>
      <c r="D4084" s="51" t="n">
        <v>44555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inlineStr">
        <is>
          <t>60623</t>
        </is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  <c r="V4084" s="51">
        <f>INDEX(Customers!$C$2:$C$805,MATCH(F4084,Customers!$A$2:$A$805,0))</f>
        <v/>
      </c>
      <c r="W4084">
        <f>INDEX(Customers!$D$2:$D$805,MATCH(F4084,Customers!$A$2:$A$805,0))</f>
        <v/>
      </c>
      <c r="X4084">
        <f>YEAR(C4084)</f>
        <v/>
      </c>
      <c r="Y4084">
        <f>X4084-YEAR(V4084)+1</f>
        <v/>
      </c>
    </row>
    <row r="4085">
      <c r="A4085" t="n">
        <v>4084</v>
      </c>
      <c r="B4085" t="inlineStr">
        <is>
          <t>US-2021-137071</t>
        </is>
      </c>
      <c r="C4085" s="51" t="n">
        <v>44550</v>
      </c>
      <c r="D4085" s="51" t="n">
        <v>44551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inlineStr">
        <is>
          <t>77036</t>
        </is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  <c r="V4085" s="51">
        <f>INDEX(Customers!$C$2:$C$805,MATCH(F4085,Customers!$A$2:$A$805,0))</f>
        <v/>
      </c>
      <c r="W4085">
        <f>INDEX(Customers!$D$2:$D$805,MATCH(F4085,Customers!$A$2:$A$805,0))</f>
        <v/>
      </c>
      <c r="X4085">
        <f>YEAR(C4085)</f>
        <v/>
      </c>
      <c r="Y4085">
        <f>X4085-YEAR(V4085)+1</f>
        <v/>
      </c>
    </row>
    <row r="4086">
      <c r="A4086" t="n">
        <v>4085</v>
      </c>
      <c r="B4086" t="inlineStr">
        <is>
          <t>US-2021-123218</t>
        </is>
      </c>
      <c r="C4086" s="51" t="n">
        <v>44550</v>
      </c>
      <c r="D4086" s="51" t="n">
        <v>44555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inlineStr">
        <is>
          <t>60623</t>
        </is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  <c r="V4086" s="51">
        <f>INDEX(Customers!$C$2:$C$805,MATCH(F4086,Customers!$A$2:$A$805,0))</f>
        <v/>
      </c>
      <c r="W4086">
        <f>INDEX(Customers!$D$2:$D$805,MATCH(F4086,Customers!$A$2:$A$805,0))</f>
        <v/>
      </c>
      <c r="X4086">
        <f>YEAR(C4086)</f>
        <v/>
      </c>
      <c r="Y4086">
        <f>X4086-YEAR(V4086)+1</f>
        <v/>
      </c>
    </row>
    <row r="4087">
      <c r="A4087" t="n">
        <v>4086</v>
      </c>
      <c r="B4087" t="inlineStr">
        <is>
          <t>US-2021-154284</t>
        </is>
      </c>
      <c r="C4087" s="51" t="n">
        <v>44551</v>
      </c>
      <c r="D4087" s="51" t="n">
        <v>44556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inlineStr">
        <is>
          <t>60174</t>
        </is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  <c r="V4087" s="51">
        <f>INDEX(Customers!$C$2:$C$805,MATCH(F4087,Customers!$A$2:$A$805,0))</f>
        <v/>
      </c>
      <c r="W4087">
        <f>INDEX(Customers!$D$2:$D$805,MATCH(F4087,Customers!$A$2:$A$805,0))</f>
        <v/>
      </c>
      <c r="X4087">
        <f>YEAR(C4087)</f>
        <v/>
      </c>
      <c r="Y4087">
        <f>X4087-YEAR(V4087)+1</f>
        <v/>
      </c>
    </row>
    <row r="4088">
      <c r="A4088" t="n">
        <v>4087</v>
      </c>
      <c r="B4088" t="inlineStr">
        <is>
          <t>US-2021-126214</t>
        </is>
      </c>
      <c r="C4088" s="51" t="n">
        <v>44551</v>
      </c>
      <c r="D4088" s="51" t="n">
        <v>44554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inlineStr">
        <is>
          <t>98103</t>
        </is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  <c r="V4088" s="51">
        <f>INDEX(Customers!$C$2:$C$805,MATCH(F4088,Customers!$A$2:$A$805,0))</f>
        <v/>
      </c>
      <c r="W4088">
        <f>INDEX(Customers!$D$2:$D$805,MATCH(F4088,Customers!$A$2:$A$805,0))</f>
        <v/>
      </c>
      <c r="X4088">
        <f>YEAR(C4088)</f>
        <v/>
      </c>
      <c r="Y4088">
        <f>X4088-YEAR(V4088)+1</f>
        <v/>
      </c>
    </row>
    <row r="4089">
      <c r="A4089" t="n">
        <v>4088</v>
      </c>
      <c r="B4089" t="inlineStr">
        <is>
          <t>US-2021-127019</t>
        </is>
      </c>
      <c r="C4089" s="51" t="n">
        <v>44551</v>
      </c>
      <c r="D4089" s="51" t="n">
        <v>44555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inlineStr">
        <is>
          <t>80906</t>
        </is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  <c r="V4089" s="51">
        <f>INDEX(Customers!$C$2:$C$805,MATCH(F4089,Customers!$A$2:$A$805,0))</f>
        <v/>
      </c>
      <c r="W4089">
        <f>INDEX(Customers!$D$2:$D$805,MATCH(F4089,Customers!$A$2:$A$805,0))</f>
        <v/>
      </c>
      <c r="X4089">
        <f>YEAR(C4089)</f>
        <v/>
      </c>
      <c r="Y4089">
        <f>X4089-YEAR(V4089)+1</f>
        <v/>
      </c>
    </row>
    <row r="4090">
      <c r="A4090" t="n">
        <v>4089</v>
      </c>
      <c r="B4090" t="inlineStr">
        <is>
          <t>US-2021-154284</t>
        </is>
      </c>
      <c r="C4090" s="51" t="n">
        <v>44551</v>
      </c>
      <c r="D4090" s="51" t="n">
        <v>44556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inlineStr">
        <is>
          <t>60174</t>
        </is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  <c r="V4090" s="51">
        <f>INDEX(Customers!$C$2:$C$805,MATCH(F4090,Customers!$A$2:$A$805,0))</f>
        <v/>
      </c>
      <c r="W4090">
        <f>INDEX(Customers!$D$2:$D$805,MATCH(F4090,Customers!$A$2:$A$805,0))</f>
        <v/>
      </c>
      <c r="X4090">
        <f>YEAR(C4090)</f>
        <v/>
      </c>
      <c r="Y4090">
        <f>X4090-YEAR(V4090)+1</f>
        <v/>
      </c>
    </row>
    <row r="4091">
      <c r="A4091" t="n">
        <v>4090</v>
      </c>
      <c r="B4091" t="inlineStr">
        <is>
          <t>US-2021-161795</t>
        </is>
      </c>
      <c r="C4091" s="51" t="n">
        <v>44551</v>
      </c>
      <c r="D4091" s="51" t="n">
        <v>44553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inlineStr">
        <is>
          <t>43229</t>
        </is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  <c r="V4091" s="51">
        <f>INDEX(Customers!$C$2:$C$805,MATCH(F4091,Customers!$A$2:$A$805,0))</f>
        <v/>
      </c>
      <c r="W4091">
        <f>INDEX(Customers!$D$2:$D$805,MATCH(F4091,Customers!$A$2:$A$805,0))</f>
        <v/>
      </c>
      <c r="X4091">
        <f>YEAR(C4091)</f>
        <v/>
      </c>
      <c r="Y4091">
        <f>X4091-YEAR(V4091)+1</f>
        <v/>
      </c>
    </row>
    <row r="4092">
      <c r="A4092" t="n">
        <v>4091</v>
      </c>
      <c r="B4092" t="inlineStr">
        <is>
          <t>US-2021-112375</t>
        </is>
      </c>
      <c r="C4092" s="51" t="n">
        <v>44551</v>
      </c>
      <c r="D4092" s="51" t="n">
        <v>44557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inlineStr">
        <is>
          <t>32114</t>
        </is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  <c r="V4092" s="51">
        <f>INDEX(Customers!$C$2:$C$805,MATCH(F4092,Customers!$A$2:$A$805,0))</f>
        <v/>
      </c>
      <c r="W4092">
        <f>INDEX(Customers!$D$2:$D$805,MATCH(F4092,Customers!$A$2:$A$805,0))</f>
        <v/>
      </c>
      <c r="X4092">
        <f>YEAR(C4092)</f>
        <v/>
      </c>
      <c r="Y4092">
        <f>X4092-YEAR(V4092)+1</f>
        <v/>
      </c>
    </row>
    <row r="4093">
      <c r="A4093" t="n">
        <v>4092</v>
      </c>
      <c r="B4093" t="inlineStr">
        <is>
          <t>US-2021-126214</t>
        </is>
      </c>
      <c r="C4093" s="51" t="n">
        <v>44551</v>
      </c>
      <c r="D4093" s="51" t="n">
        <v>44554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inlineStr">
        <is>
          <t>98103</t>
        </is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  <c r="V4093" s="51">
        <f>INDEX(Customers!$C$2:$C$805,MATCH(F4093,Customers!$A$2:$A$805,0))</f>
        <v/>
      </c>
      <c r="W4093">
        <f>INDEX(Customers!$D$2:$D$805,MATCH(F4093,Customers!$A$2:$A$805,0))</f>
        <v/>
      </c>
      <c r="X4093">
        <f>YEAR(C4093)</f>
        <v/>
      </c>
      <c r="Y4093">
        <f>X4093-YEAR(V4093)+1</f>
        <v/>
      </c>
    </row>
    <row r="4094">
      <c r="A4094" t="n">
        <v>4093</v>
      </c>
      <c r="B4094" t="inlineStr">
        <is>
          <t>US-2021-154284</t>
        </is>
      </c>
      <c r="C4094" s="51" t="n">
        <v>44551</v>
      </c>
      <c r="D4094" s="51" t="n">
        <v>44556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inlineStr">
        <is>
          <t>60174</t>
        </is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  <c r="V4094" s="51">
        <f>INDEX(Customers!$C$2:$C$805,MATCH(F4094,Customers!$A$2:$A$805,0))</f>
        <v/>
      </c>
      <c r="W4094">
        <f>INDEX(Customers!$D$2:$D$805,MATCH(F4094,Customers!$A$2:$A$805,0))</f>
        <v/>
      </c>
      <c r="X4094">
        <f>YEAR(C4094)</f>
        <v/>
      </c>
      <c r="Y4094">
        <f>X4094-YEAR(V4094)+1</f>
        <v/>
      </c>
    </row>
    <row r="4095">
      <c r="A4095" t="n">
        <v>4094</v>
      </c>
      <c r="B4095" t="inlineStr">
        <is>
          <t>US-2021-112375</t>
        </is>
      </c>
      <c r="C4095" s="51" t="n">
        <v>44551</v>
      </c>
      <c r="D4095" s="51" t="n">
        <v>44557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inlineStr">
        <is>
          <t>32114</t>
        </is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  <c r="V4095" s="51">
        <f>INDEX(Customers!$C$2:$C$805,MATCH(F4095,Customers!$A$2:$A$805,0))</f>
        <v/>
      </c>
      <c r="W4095">
        <f>INDEX(Customers!$D$2:$D$805,MATCH(F4095,Customers!$A$2:$A$805,0))</f>
        <v/>
      </c>
      <c r="X4095">
        <f>YEAR(C4095)</f>
        <v/>
      </c>
      <c r="Y4095">
        <f>X4095-YEAR(V4095)+1</f>
        <v/>
      </c>
    </row>
    <row r="4096">
      <c r="A4096" t="n">
        <v>4095</v>
      </c>
      <c r="B4096" t="inlineStr">
        <is>
          <t>US-2021-154284</t>
        </is>
      </c>
      <c r="C4096" s="51" t="n">
        <v>44551</v>
      </c>
      <c r="D4096" s="51" t="n">
        <v>44556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inlineStr">
        <is>
          <t>60174</t>
        </is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  <c r="V4096" s="51">
        <f>INDEX(Customers!$C$2:$C$805,MATCH(F4096,Customers!$A$2:$A$805,0))</f>
        <v/>
      </c>
      <c r="W4096">
        <f>INDEX(Customers!$D$2:$D$805,MATCH(F4096,Customers!$A$2:$A$805,0))</f>
        <v/>
      </c>
      <c r="X4096">
        <f>YEAR(C4096)</f>
        <v/>
      </c>
      <c r="Y4096">
        <f>X4096-YEAR(V4096)+1</f>
        <v/>
      </c>
    </row>
    <row r="4097">
      <c r="A4097" t="n">
        <v>4096</v>
      </c>
      <c r="B4097" t="inlineStr">
        <is>
          <t>US-2021-165414</t>
        </is>
      </c>
      <c r="C4097" s="51" t="n">
        <v>44551</v>
      </c>
      <c r="D4097" s="51" t="n">
        <v>44554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inlineStr">
        <is>
          <t>28540</t>
        </is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  <c r="V4097" s="51">
        <f>INDEX(Customers!$C$2:$C$805,MATCH(F4097,Customers!$A$2:$A$805,0))</f>
        <v/>
      </c>
      <c r="W4097">
        <f>INDEX(Customers!$D$2:$D$805,MATCH(F4097,Customers!$A$2:$A$805,0))</f>
        <v/>
      </c>
      <c r="X4097">
        <f>YEAR(C4097)</f>
        <v/>
      </c>
      <c r="Y4097">
        <f>X4097-YEAR(V4097)+1</f>
        <v/>
      </c>
    </row>
    <row r="4098">
      <c r="A4098" t="n">
        <v>4097</v>
      </c>
      <c r="B4098" t="inlineStr">
        <is>
          <t>US-2021-157287</t>
        </is>
      </c>
      <c r="C4098" s="51" t="n">
        <v>44552</v>
      </c>
      <c r="D4098" s="51" t="n">
        <v>44553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inlineStr">
        <is>
          <t>19140</t>
        </is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  <c r="V4098" s="51">
        <f>INDEX(Customers!$C$2:$C$805,MATCH(F4098,Customers!$A$2:$A$805,0))</f>
        <v/>
      </c>
      <c r="W4098">
        <f>INDEX(Customers!$D$2:$D$805,MATCH(F4098,Customers!$A$2:$A$805,0))</f>
        <v/>
      </c>
      <c r="X4098">
        <f>YEAR(C4098)</f>
        <v/>
      </c>
      <c r="Y4098">
        <f>X4098-YEAR(V4098)+1</f>
        <v/>
      </c>
    </row>
    <row r="4099">
      <c r="A4099" t="n">
        <v>4098</v>
      </c>
      <c r="B4099" t="inlineStr">
        <is>
          <t>US-2021-153612</t>
        </is>
      </c>
      <c r="C4099" s="51" t="n">
        <v>44552</v>
      </c>
      <c r="D4099" s="51" t="n">
        <v>44557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inlineStr">
        <is>
          <t>54880</t>
        </is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  <c r="V4099" s="51">
        <f>INDEX(Customers!$C$2:$C$805,MATCH(F4099,Customers!$A$2:$A$805,0))</f>
        <v/>
      </c>
      <c r="W4099">
        <f>INDEX(Customers!$D$2:$D$805,MATCH(F4099,Customers!$A$2:$A$805,0))</f>
        <v/>
      </c>
      <c r="X4099">
        <f>YEAR(C4099)</f>
        <v/>
      </c>
      <c r="Y4099">
        <f>X4099-YEAR(V4099)+1</f>
        <v/>
      </c>
    </row>
    <row r="4100">
      <c r="A4100" t="n">
        <v>4099</v>
      </c>
      <c r="B4100" t="inlineStr">
        <is>
          <t>US-2021-157287</t>
        </is>
      </c>
      <c r="C4100" s="51" t="n">
        <v>44552</v>
      </c>
      <c r="D4100" s="51" t="n">
        <v>44553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inlineStr">
        <is>
          <t>19140</t>
        </is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  <c r="V4100" s="51">
        <f>INDEX(Customers!$C$2:$C$805,MATCH(F4100,Customers!$A$2:$A$805,0))</f>
        <v/>
      </c>
      <c r="W4100">
        <f>INDEX(Customers!$D$2:$D$805,MATCH(F4100,Customers!$A$2:$A$805,0))</f>
        <v/>
      </c>
      <c r="X4100">
        <f>YEAR(C4100)</f>
        <v/>
      </c>
      <c r="Y4100">
        <f>X4100-YEAR(V4100)+1</f>
        <v/>
      </c>
    </row>
    <row r="4101">
      <c r="A4101" t="n">
        <v>4100</v>
      </c>
      <c r="B4101" t="inlineStr">
        <is>
          <t>US-2021-117828</t>
        </is>
      </c>
      <c r="C4101" s="51" t="n">
        <v>44553</v>
      </c>
      <c r="D4101" s="51" t="n">
        <v>44556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inlineStr">
        <is>
          <t>23223</t>
        </is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  <c r="V4101" s="51">
        <f>INDEX(Customers!$C$2:$C$805,MATCH(F4101,Customers!$A$2:$A$805,0))</f>
        <v/>
      </c>
      <c r="W4101">
        <f>INDEX(Customers!$D$2:$D$805,MATCH(F4101,Customers!$A$2:$A$805,0))</f>
        <v/>
      </c>
      <c r="X4101">
        <f>YEAR(C4101)</f>
        <v/>
      </c>
      <c r="Y4101">
        <f>X4101-YEAR(V4101)+1</f>
        <v/>
      </c>
    </row>
    <row r="4102">
      <c r="A4102" t="n">
        <v>4101</v>
      </c>
      <c r="B4102" t="inlineStr">
        <is>
          <t>US-2021-103471</t>
        </is>
      </c>
      <c r="C4102" s="51" t="n">
        <v>44554</v>
      </c>
      <c r="D4102" s="51" t="n">
        <v>44558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inlineStr">
        <is>
          <t>80906</t>
        </is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  <c r="V4102" s="51">
        <f>INDEX(Customers!$C$2:$C$805,MATCH(F4102,Customers!$A$2:$A$805,0))</f>
        <v/>
      </c>
      <c r="W4102">
        <f>INDEX(Customers!$D$2:$D$805,MATCH(F4102,Customers!$A$2:$A$805,0))</f>
        <v/>
      </c>
      <c r="X4102">
        <f>YEAR(C4102)</f>
        <v/>
      </c>
      <c r="Y4102">
        <f>X4102-YEAR(V4102)+1</f>
        <v/>
      </c>
    </row>
    <row r="4103">
      <c r="A4103" t="n">
        <v>4102</v>
      </c>
      <c r="B4103" t="inlineStr">
        <is>
          <t>US-2021-135538</t>
        </is>
      </c>
      <c r="C4103" s="51" t="n">
        <v>44554</v>
      </c>
      <c r="D4103" s="51" t="n">
        <v>44558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inlineStr">
        <is>
          <t>85234</t>
        </is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  <c r="V4103" s="51">
        <f>INDEX(Customers!$C$2:$C$805,MATCH(F4103,Customers!$A$2:$A$805,0))</f>
        <v/>
      </c>
      <c r="W4103">
        <f>INDEX(Customers!$D$2:$D$805,MATCH(F4103,Customers!$A$2:$A$805,0))</f>
        <v/>
      </c>
      <c r="X4103">
        <f>YEAR(C4103)</f>
        <v/>
      </c>
      <c r="Y4103">
        <f>X4103-YEAR(V4103)+1</f>
        <v/>
      </c>
    </row>
    <row r="4104">
      <c r="A4104" t="n">
        <v>4103</v>
      </c>
      <c r="B4104" t="inlineStr">
        <is>
          <t>US-2021-169397</t>
        </is>
      </c>
      <c r="C4104" s="51" t="n">
        <v>44554</v>
      </c>
      <c r="D4104" s="51" t="n">
        <v>44557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inlineStr">
        <is>
          <t>43017</t>
        </is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  <c r="V4104" s="51">
        <f>INDEX(Customers!$C$2:$C$805,MATCH(F4104,Customers!$A$2:$A$805,0))</f>
        <v/>
      </c>
      <c r="W4104">
        <f>INDEX(Customers!$D$2:$D$805,MATCH(F4104,Customers!$A$2:$A$805,0))</f>
        <v/>
      </c>
      <c r="X4104">
        <f>YEAR(C4104)</f>
        <v/>
      </c>
      <c r="Y4104">
        <f>X4104-YEAR(V4104)+1</f>
        <v/>
      </c>
    </row>
    <row r="4105">
      <c r="A4105" t="n">
        <v>4104</v>
      </c>
      <c r="B4105" t="inlineStr">
        <is>
          <t>US-2021-120103</t>
        </is>
      </c>
      <c r="C4105" s="51" t="n">
        <v>44554</v>
      </c>
      <c r="D4105" s="51" t="n">
        <v>44559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inlineStr">
        <is>
          <t>85023</t>
        </is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  <c r="V4105" s="51">
        <f>INDEX(Customers!$C$2:$C$805,MATCH(F4105,Customers!$A$2:$A$805,0))</f>
        <v/>
      </c>
      <c r="W4105">
        <f>INDEX(Customers!$D$2:$D$805,MATCH(F4105,Customers!$A$2:$A$805,0))</f>
        <v/>
      </c>
      <c r="X4105">
        <f>YEAR(C4105)</f>
        <v/>
      </c>
      <c r="Y4105">
        <f>X4105-YEAR(V4105)+1</f>
        <v/>
      </c>
    </row>
    <row r="4106">
      <c r="A4106" t="n">
        <v>4105</v>
      </c>
      <c r="B4106" t="inlineStr">
        <is>
          <t>US-2021-128587</t>
        </is>
      </c>
      <c r="C4106" s="51" t="n">
        <v>44554</v>
      </c>
      <c r="D4106" s="51" t="n">
        <v>44560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inlineStr">
        <is>
          <t>65807</t>
        </is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  <c r="V4106" s="51">
        <f>INDEX(Customers!$C$2:$C$805,MATCH(F4106,Customers!$A$2:$A$805,0))</f>
        <v/>
      </c>
      <c r="W4106">
        <f>INDEX(Customers!$D$2:$D$805,MATCH(F4106,Customers!$A$2:$A$805,0))</f>
        <v/>
      </c>
      <c r="X4106">
        <f>YEAR(C4106)</f>
        <v/>
      </c>
      <c r="Y4106">
        <f>X4106-YEAR(V4106)+1</f>
        <v/>
      </c>
    </row>
    <row r="4107">
      <c r="A4107" t="n">
        <v>4106</v>
      </c>
      <c r="B4107" t="inlineStr">
        <is>
          <t>US-2021-169397</t>
        </is>
      </c>
      <c r="C4107" s="51" t="n">
        <v>44554</v>
      </c>
      <c r="D4107" s="51" t="n">
        <v>44557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inlineStr">
        <is>
          <t>43017</t>
        </is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  <c r="V4107" s="51">
        <f>INDEX(Customers!$C$2:$C$805,MATCH(F4107,Customers!$A$2:$A$805,0))</f>
        <v/>
      </c>
      <c r="W4107">
        <f>INDEX(Customers!$D$2:$D$805,MATCH(F4107,Customers!$A$2:$A$805,0))</f>
        <v/>
      </c>
      <c r="X4107">
        <f>YEAR(C4107)</f>
        <v/>
      </c>
      <c r="Y4107">
        <f>X4107-YEAR(V4107)+1</f>
        <v/>
      </c>
    </row>
    <row r="4108">
      <c r="A4108" t="n">
        <v>4107</v>
      </c>
      <c r="B4108" t="inlineStr">
        <is>
          <t>US-2021-103471</t>
        </is>
      </c>
      <c r="C4108" s="51" t="n">
        <v>44554</v>
      </c>
      <c r="D4108" s="51" t="n">
        <v>44558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inlineStr">
        <is>
          <t>80906</t>
        </is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  <c r="V4108" s="51">
        <f>INDEX(Customers!$C$2:$C$805,MATCH(F4108,Customers!$A$2:$A$805,0))</f>
        <v/>
      </c>
      <c r="W4108">
        <f>INDEX(Customers!$D$2:$D$805,MATCH(F4108,Customers!$A$2:$A$805,0))</f>
        <v/>
      </c>
      <c r="X4108">
        <f>YEAR(C4108)</f>
        <v/>
      </c>
      <c r="Y4108">
        <f>X4108-YEAR(V4108)+1</f>
        <v/>
      </c>
    </row>
    <row r="4109">
      <c r="A4109" t="n">
        <v>4108</v>
      </c>
      <c r="B4109" t="inlineStr">
        <is>
          <t>US-2021-158456</t>
        </is>
      </c>
      <c r="C4109" s="51" t="n">
        <v>44554</v>
      </c>
      <c r="D4109" s="51" t="n">
        <v>44559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inlineStr">
        <is>
          <t>90032</t>
        </is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  <c r="V4109" s="51">
        <f>INDEX(Customers!$C$2:$C$805,MATCH(F4109,Customers!$A$2:$A$805,0))</f>
        <v/>
      </c>
      <c r="W4109">
        <f>INDEX(Customers!$D$2:$D$805,MATCH(F4109,Customers!$A$2:$A$805,0))</f>
        <v/>
      </c>
      <c r="X4109">
        <f>YEAR(C4109)</f>
        <v/>
      </c>
      <c r="Y4109">
        <f>X4109-YEAR(V4109)+1</f>
        <v/>
      </c>
    </row>
    <row r="4110">
      <c r="A4110" t="n">
        <v>4109</v>
      </c>
      <c r="B4110" t="inlineStr">
        <is>
          <t>US-2021-169397</t>
        </is>
      </c>
      <c r="C4110" s="51" t="n">
        <v>44554</v>
      </c>
      <c r="D4110" s="51" t="n">
        <v>44557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inlineStr">
        <is>
          <t>43017</t>
        </is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  <c r="V4110" s="51">
        <f>INDEX(Customers!$C$2:$C$805,MATCH(F4110,Customers!$A$2:$A$805,0))</f>
        <v/>
      </c>
      <c r="W4110">
        <f>INDEX(Customers!$D$2:$D$805,MATCH(F4110,Customers!$A$2:$A$805,0))</f>
        <v/>
      </c>
      <c r="X4110">
        <f>YEAR(C4110)</f>
        <v/>
      </c>
      <c r="Y4110">
        <f>X4110-YEAR(V4110)+1</f>
        <v/>
      </c>
    </row>
    <row r="4111">
      <c r="A4111" t="n">
        <v>4110</v>
      </c>
      <c r="B4111" t="inlineStr">
        <is>
          <t>US-2021-169397</t>
        </is>
      </c>
      <c r="C4111" s="51" t="n">
        <v>44554</v>
      </c>
      <c r="D4111" s="51" t="n">
        <v>44557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inlineStr">
        <is>
          <t>43017</t>
        </is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  <c r="V4111" s="51">
        <f>INDEX(Customers!$C$2:$C$805,MATCH(F4111,Customers!$A$2:$A$805,0))</f>
        <v/>
      </c>
      <c r="W4111">
        <f>INDEX(Customers!$D$2:$D$805,MATCH(F4111,Customers!$A$2:$A$805,0))</f>
        <v/>
      </c>
      <c r="X4111">
        <f>YEAR(C4111)</f>
        <v/>
      </c>
      <c r="Y4111">
        <f>X4111-YEAR(V4111)+1</f>
        <v/>
      </c>
    </row>
    <row r="4112">
      <c r="A4112" t="n">
        <v>4111</v>
      </c>
      <c r="B4112" t="inlineStr">
        <is>
          <t>US-2021-158456</t>
        </is>
      </c>
      <c r="C4112" s="51" t="n">
        <v>44554</v>
      </c>
      <c r="D4112" s="51" t="n">
        <v>44559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inlineStr">
        <is>
          <t>90032</t>
        </is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  <c r="V4112" s="51">
        <f>INDEX(Customers!$C$2:$C$805,MATCH(F4112,Customers!$A$2:$A$805,0))</f>
        <v/>
      </c>
      <c r="W4112">
        <f>INDEX(Customers!$D$2:$D$805,MATCH(F4112,Customers!$A$2:$A$805,0))</f>
        <v/>
      </c>
      <c r="X4112">
        <f>YEAR(C4112)</f>
        <v/>
      </c>
      <c r="Y4112">
        <f>X4112-YEAR(V4112)+1</f>
        <v/>
      </c>
    </row>
    <row r="4113">
      <c r="A4113" t="n">
        <v>4112</v>
      </c>
      <c r="B4113" t="inlineStr">
        <is>
          <t>US-2021-124653</t>
        </is>
      </c>
      <c r="C4113" s="51" t="n">
        <v>44554</v>
      </c>
      <c r="D4113" s="51" t="n">
        <v>44556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inlineStr">
        <is>
          <t>14609</t>
        </is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  <c r="V4113" s="51">
        <f>INDEX(Customers!$C$2:$C$805,MATCH(F4113,Customers!$A$2:$A$805,0))</f>
        <v/>
      </c>
      <c r="W4113">
        <f>INDEX(Customers!$D$2:$D$805,MATCH(F4113,Customers!$A$2:$A$805,0))</f>
        <v/>
      </c>
      <c r="X4113">
        <f>YEAR(C4113)</f>
        <v/>
      </c>
      <c r="Y4113">
        <f>X4113-YEAR(V4113)+1</f>
        <v/>
      </c>
    </row>
    <row r="4114">
      <c r="A4114" t="n">
        <v>4113</v>
      </c>
      <c r="B4114" t="inlineStr">
        <is>
          <t>US-2021-124653</t>
        </is>
      </c>
      <c r="C4114" s="51" t="n">
        <v>44554</v>
      </c>
      <c r="D4114" s="51" t="n">
        <v>44556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inlineStr">
        <is>
          <t>14609</t>
        </is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  <c r="V4114" s="51">
        <f>INDEX(Customers!$C$2:$C$805,MATCH(F4114,Customers!$A$2:$A$805,0))</f>
        <v/>
      </c>
      <c r="W4114">
        <f>INDEX(Customers!$D$2:$D$805,MATCH(F4114,Customers!$A$2:$A$805,0))</f>
        <v/>
      </c>
      <c r="X4114">
        <f>YEAR(C4114)</f>
        <v/>
      </c>
      <c r="Y4114">
        <f>X4114-YEAR(V4114)+1</f>
        <v/>
      </c>
    </row>
    <row r="4115">
      <c r="A4115" t="n">
        <v>4114</v>
      </c>
      <c r="B4115" t="inlineStr">
        <is>
          <t>US-2021-120103</t>
        </is>
      </c>
      <c r="C4115" s="51" t="n">
        <v>44554</v>
      </c>
      <c r="D4115" s="51" t="n">
        <v>44559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inlineStr">
        <is>
          <t>85023</t>
        </is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  <c r="V4115" s="51">
        <f>INDEX(Customers!$C$2:$C$805,MATCH(F4115,Customers!$A$2:$A$805,0))</f>
        <v/>
      </c>
      <c r="W4115">
        <f>INDEX(Customers!$D$2:$D$805,MATCH(F4115,Customers!$A$2:$A$805,0))</f>
        <v/>
      </c>
      <c r="X4115">
        <f>YEAR(C4115)</f>
        <v/>
      </c>
      <c r="Y4115">
        <f>X4115-YEAR(V4115)+1</f>
        <v/>
      </c>
    </row>
    <row r="4116">
      <c r="A4116" t="n">
        <v>4115</v>
      </c>
      <c r="B4116" t="inlineStr">
        <is>
          <t>US-2021-124653</t>
        </is>
      </c>
      <c r="C4116" s="51" t="n">
        <v>44554</v>
      </c>
      <c r="D4116" s="51" t="n">
        <v>44556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inlineStr">
        <is>
          <t>14609</t>
        </is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  <c r="V4116" s="51">
        <f>INDEX(Customers!$C$2:$C$805,MATCH(F4116,Customers!$A$2:$A$805,0))</f>
        <v/>
      </c>
      <c r="W4116">
        <f>INDEX(Customers!$D$2:$D$805,MATCH(F4116,Customers!$A$2:$A$805,0))</f>
        <v/>
      </c>
      <c r="X4116">
        <f>YEAR(C4116)</f>
        <v/>
      </c>
      <c r="Y4116">
        <f>X4116-YEAR(V4116)+1</f>
        <v/>
      </c>
    </row>
    <row r="4117">
      <c r="A4117" t="n">
        <v>4116</v>
      </c>
      <c r="B4117" t="inlineStr">
        <is>
          <t>US-2021-169397</t>
        </is>
      </c>
      <c r="C4117" s="51" t="n">
        <v>44554</v>
      </c>
      <c r="D4117" s="51" t="n">
        <v>44557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inlineStr">
        <is>
          <t>43017</t>
        </is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  <c r="V4117" s="51">
        <f>INDEX(Customers!$C$2:$C$805,MATCH(F4117,Customers!$A$2:$A$805,0))</f>
        <v/>
      </c>
      <c r="W4117">
        <f>INDEX(Customers!$D$2:$D$805,MATCH(F4117,Customers!$A$2:$A$805,0))</f>
        <v/>
      </c>
      <c r="X4117">
        <f>YEAR(C4117)</f>
        <v/>
      </c>
      <c r="Y4117">
        <f>X4117-YEAR(V4117)+1</f>
        <v/>
      </c>
    </row>
    <row r="4118">
      <c r="A4118" t="n">
        <v>4117</v>
      </c>
      <c r="B4118" t="inlineStr">
        <is>
          <t>US-2021-128587</t>
        </is>
      </c>
      <c r="C4118" s="51" t="n">
        <v>44554</v>
      </c>
      <c r="D4118" s="51" t="n">
        <v>44560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inlineStr">
        <is>
          <t>65807</t>
        </is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  <c r="V4118" s="51">
        <f>INDEX(Customers!$C$2:$C$805,MATCH(F4118,Customers!$A$2:$A$805,0))</f>
        <v/>
      </c>
      <c r="W4118">
        <f>INDEX(Customers!$D$2:$D$805,MATCH(F4118,Customers!$A$2:$A$805,0))</f>
        <v/>
      </c>
      <c r="X4118">
        <f>YEAR(C4118)</f>
        <v/>
      </c>
      <c r="Y4118">
        <f>X4118-YEAR(V4118)+1</f>
        <v/>
      </c>
    </row>
    <row r="4119">
      <c r="A4119" t="n">
        <v>4118</v>
      </c>
      <c r="B4119" t="inlineStr">
        <is>
          <t>US-2021-169397</t>
        </is>
      </c>
      <c r="C4119" s="51" t="n">
        <v>44554</v>
      </c>
      <c r="D4119" s="51" t="n">
        <v>44557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inlineStr">
        <is>
          <t>43017</t>
        </is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  <c r="V4119" s="51">
        <f>INDEX(Customers!$C$2:$C$805,MATCH(F4119,Customers!$A$2:$A$805,0))</f>
        <v/>
      </c>
      <c r="W4119">
        <f>INDEX(Customers!$D$2:$D$805,MATCH(F4119,Customers!$A$2:$A$805,0))</f>
        <v/>
      </c>
      <c r="X4119">
        <f>YEAR(C4119)</f>
        <v/>
      </c>
      <c r="Y4119">
        <f>X4119-YEAR(V4119)+1</f>
        <v/>
      </c>
    </row>
    <row r="4120">
      <c r="A4120" t="n">
        <v>4119</v>
      </c>
      <c r="B4120" t="inlineStr">
        <is>
          <t>US-2021-120103</t>
        </is>
      </c>
      <c r="C4120" s="51" t="n">
        <v>44554</v>
      </c>
      <c r="D4120" s="51" t="n">
        <v>44559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inlineStr">
        <is>
          <t>85023</t>
        </is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  <c r="V4120" s="51">
        <f>INDEX(Customers!$C$2:$C$805,MATCH(F4120,Customers!$A$2:$A$805,0))</f>
        <v/>
      </c>
      <c r="W4120">
        <f>INDEX(Customers!$D$2:$D$805,MATCH(F4120,Customers!$A$2:$A$805,0))</f>
        <v/>
      </c>
      <c r="X4120">
        <f>YEAR(C4120)</f>
        <v/>
      </c>
      <c r="Y4120">
        <f>X4120-YEAR(V4120)+1</f>
        <v/>
      </c>
    </row>
    <row r="4121">
      <c r="A4121" t="n">
        <v>4120</v>
      </c>
      <c r="B4121" t="inlineStr">
        <is>
          <t>US-2021-113152</t>
        </is>
      </c>
      <c r="C4121" s="51" t="n">
        <v>44555</v>
      </c>
      <c r="D4121" s="51" t="n">
        <v>44560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inlineStr">
        <is>
          <t>10024</t>
        </is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  <c r="V4121" s="51">
        <f>INDEX(Customers!$C$2:$C$805,MATCH(F4121,Customers!$A$2:$A$805,0))</f>
        <v/>
      </c>
      <c r="W4121">
        <f>INDEX(Customers!$D$2:$D$805,MATCH(F4121,Customers!$A$2:$A$805,0))</f>
        <v/>
      </c>
      <c r="X4121">
        <f>YEAR(C4121)</f>
        <v/>
      </c>
      <c r="Y4121">
        <f>X4121-YEAR(V4121)+1</f>
        <v/>
      </c>
    </row>
    <row r="4122">
      <c r="A4122" t="n">
        <v>4121</v>
      </c>
      <c r="B4122" t="inlineStr">
        <is>
          <t>US-2021-153717</t>
        </is>
      </c>
      <c r="C4122" s="51" t="n">
        <v>44555</v>
      </c>
      <c r="D4122" s="51" t="n">
        <v>44562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inlineStr">
        <is>
          <t>48227</t>
        </is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  <c r="V4122" s="51">
        <f>INDEX(Customers!$C$2:$C$805,MATCH(F4122,Customers!$A$2:$A$805,0))</f>
        <v/>
      </c>
      <c r="W4122">
        <f>INDEX(Customers!$D$2:$D$805,MATCH(F4122,Customers!$A$2:$A$805,0))</f>
        <v/>
      </c>
      <c r="X4122">
        <f>YEAR(C4122)</f>
        <v/>
      </c>
      <c r="Y4122">
        <f>X4122-YEAR(V4122)+1</f>
        <v/>
      </c>
    </row>
    <row r="4123">
      <c r="A4123" t="n">
        <v>4122</v>
      </c>
      <c r="B4123" t="inlineStr">
        <is>
          <t>US-2021-136749</t>
        </is>
      </c>
      <c r="C4123" s="51" t="n">
        <v>44555</v>
      </c>
      <c r="D4123" s="51" t="n">
        <v>44557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inlineStr">
        <is>
          <t>31907</t>
        </is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  <c r="V4123" s="51">
        <f>INDEX(Customers!$C$2:$C$805,MATCH(F4123,Customers!$A$2:$A$805,0))</f>
        <v/>
      </c>
      <c r="W4123">
        <f>INDEX(Customers!$D$2:$D$805,MATCH(F4123,Customers!$A$2:$A$805,0))</f>
        <v/>
      </c>
      <c r="X4123">
        <f>YEAR(C4123)</f>
        <v/>
      </c>
      <c r="Y4123">
        <f>X4123-YEAR(V4123)+1</f>
        <v/>
      </c>
    </row>
    <row r="4124">
      <c r="A4124" t="n">
        <v>4123</v>
      </c>
      <c r="B4124" t="inlineStr">
        <is>
          <t>US-2021-147739</t>
        </is>
      </c>
      <c r="C4124" s="51" t="n">
        <v>44555</v>
      </c>
      <c r="D4124" s="51" t="n">
        <v>44559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inlineStr">
        <is>
          <t>19140</t>
        </is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  <c r="V4124" s="51">
        <f>INDEX(Customers!$C$2:$C$805,MATCH(F4124,Customers!$A$2:$A$805,0))</f>
        <v/>
      </c>
      <c r="W4124">
        <f>INDEX(Customers!$D$2:$D$805,MATCH(F4124,Customers!$A$2:$A$805,0))</f>
        <v/>
      </c>
      <c r="X4124">
        <f>YEAR(C4124)</f>
        <v/>
      </c>
      <c r="Y4124">
        <f>X4124-YEAR(V4124)+1</f>
        <v/>
      </c>
    </row>
    <row r="4125">
      <c r="A4125" t="n">
        <v>4124</v>
      </c>
      <c r="B4125" t="inlineStr">
        <is>
          <t>US-2021-143980</t>
        </is>
      </c>
      <c r="C4125" s="51" t="n">
        <v>44555</v>
      </c>
      <c r="D4125" s="51" t="n">
        <v>44559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10011</t>
        </is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  <c r="V4125" s="51">
        <f>INDEX(Customers!$C$2:$C$805,MATCH(F4125,Customers!$A$2:$A$805,0))</f>
        <v/>
      </c>
      <c r="W4125">
        <f>INDEX(Customers!$D$2:$D$805,MATCH(F4125,Customers!$A$2:$A$805,0))</f>
        <v/>
      </c>
      <c r="X4125">
        <f>YEAR(C4125)</f>
        <v/>
      </c>
      <c r="Y4125">
        <f>X4125-YEAR(V4125)+1</f>
        <v/>
      </c>
    </row>
    <row r="4126">
      <c r="A4126" t="n">
        <v>4125</v>
      </c>
      <c r="B4126" t="inlineStr">
        <is>
          <t>US-2021-153717</t>
        </is>
      </c>
      <c r="C4126" s="51" t="n">
        <v>44555</v>
      </c>
      <c r="D4126" s="51" t="n">
        <v>44562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inlineStr">
        <is>
          <t>48227</t>
        </is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  <c r="V4126" s="51">
        <f>INDEX(Customers!$C$2:$C$805,MATCH(F4126,Customers!$A$2:$A$805,0))</f>
        <v/>
      </c>
      <c r="W4126">
        <f>INDEX(Customers!$D$2:$D$805,MATCH(F4126,Customers!$A$2:$A$805,0))</f>
        <v/>
      </c>
      <c r="X4126">
        <f>YEAR(C4126)</f>
        <v/>
      </c>
      <c r="Y4126">
        <f>X4126-YEAR(V4126)+1</f>
        <v/>
      </c>
    </row>
    <row r="4127">
      <c r="A4127" t="n">
        <v>4126</v>
      </c>
      <c r="B4127" t="inlineStr">
        <is>
          <t>US-2021-136749</t>
        </is>
      </c>
      <c r="C4127" s="51" t="n">
        <v>44555</v>
      </c>
      <c r="D4127" s="51" t="n">
        <v>44557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inlineStr">
        <is>
          <t>31907</t>
        </is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  <c r="V4127" s="51">
        <f>INDEX(Customers!$C$2:$C$805,MATCH(F4127,Customers!$A$2:$A$805,0))</f>
        <v/>
      </c>
      <c r="W4127">
        <f>INDEX(Customers!$D$2:$D$805,MATCH(F4127,Customers!$A$2:$A$805,0))</f>
        <v/>
      </c>
      <c r="X4127">
        <f>YEAR(C4127)</f>
        <v/>
      </c>
      <c r="Y4127">
        <f>X4127-YEAR(V4127)+1</f>
        <v/>
      </c>
    </row>
    <row r="4128">
      <c r="A4128" t="n">
        <v>4127</v>
      </c>
      <c r="B4128" t="inlineStr">
        <is>
          <t>US-2021-144288</t>
        </is>
      </c>
      <c r="C4128" s="51" t="n">
        <v>44555</v>
      </c>
      <c r="D4128" s="51" t="n">
        <v>44561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inlineStr">
        <is>
          <t>37211</t>
        </is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  <c r="V4128" s="51">
        <f>INDEX(Customers!$C$2:$C$805,MATCH(F4128,Customers!$A$2:$A$805,0))</f>
        <v/>
      </c>
      <c r="W4128">
        <f>INDEX(Customers!$D$2:$D$805,MATCH(F4128,Customers!$A$2:$A$805,0))</f>
        <v/>
      </c>
      <c r="X4128">
        <f>YEAR(C4128)</f>
        <v/>
      </c>
      <c r="Y4128">
        <f>X4128-YEAR(V4128)+1</f>
        <v/>
      </c>
    </row>
    <row r="4129">
      <c r="A4129" t="n">
        <v>4128</v>
      </c>
      <c r="B4129" t="inlineStr">
        <is>
          <t>US-2021-111780</t>
        </is>
      </c>
      <c r="C4129" s="51" t="n">
        <v>44555</v>
      </c>
      <c r="D4129" s="51" t="n">
        <v>44560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inlineStr">
        <is>
          <t>92037</t>
        </is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  <c r="V4129" s="51">
        <f>INDEX(Customers!$C$2:$C$805,MATCH(F4129,Customers!$A$2:$A$805,0))</f>
        <v/>
      </c>
      <c r="W4129">
        <f>INDEX(Customers!$D$2:$D$805,MATCH(F4129,Customers!$A$2:$A$805,0))</f>
        <v/>
      </c>
      <c r="X4129">
        <f>YEAR(C4129)</f>
        <v/>
      </c>
      <c r="Y4129">
        <f>X4129-YEAR(V4129)+1</f>
        <v/>
      </c>
    </row>
    <row r="4130">
      <c r="A4130" t="n">
        <v>4129</v>
      </c>
      <c r="B4130" t="inlineStr">
        <is>
          <t>US-2021-144890</t>
        </is>
      </c>
      <c r="C4130" s="51" t="n">
        <v>44555</v>
      </c>
      <c r="D4130" s="51" t="n">
        <v>44559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inlineStr">
        <is>
          <t>90049</t>
        </is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  <c r="V4130" s="51">
        <f>INDEX(Customers!$C$2:$C$805,MATCH(F4130,Customers!$A$2:$A$805,0))</f>
        <v/>
      </c>
      <c r="W4130">
        <f>INDEX(Customers!$D$2:$D$805,MATCH(F4130,Customers!$A$2:$A$805,0))</f>
        <v/>
      </c>
      <c r="X4130">
        <f>YEAR(C4130)</f>
        <v/>
      </c>
      <c r="Y4130">
        <f>X4130-YEAR(V4130)+1</f>
        <v/>
      </c>
    </row>
    <row r="4131">
      <c r="A4131" t="n">
        <v>4130</v>
      </c>
      <c r="B4131" t="inlineStr">
        <is>
          <t>US-2021-111780</t>
        </is>
      </c>
      <c r="C4131" s="51" t="n">
        <v>44555</v>
      </c>
      <c r="D4131" s="51" t="n">
        <v>44560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inlineStr">
        <is>
          <t>92037</t>
        </is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  <c r="V4131" s="51">
        <f>INDEX(Customers!$C$2:$C$805,MATCH(F4131,Customers!$A$2:$A$805,0))</f>
        <v/>
      </c>
      <c r="W4131">
        <f>INDEX(Customers!$D$2:$D$805,MATCH(F4131,Customers!$A$2:$A$805,0))</f>
        <v/>
      </c>
      <c r="X4131">
        <f>YEAR(C4131)</f>
        <v/>
      </c>
      <c r="Y4131">
        <f>X4131-YEAR(V4131)+1</f>
        <v/>
      </c>
    </row>
    <row r="4132">
      <c r="A4132" t="n">
        <v>4131</v>
      </c>
      <c r="B4132" t="inlineStr">
        <is>
          <t>US-2021-153717</t>
        </is>
      </c>
      <c r="C4132" s="51" t="n">
        <v>44555</v>
      </c>
      <c r="D4132" s="51" t="n">
        <v>44562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inlineStr">
        <is>
          <t>48227</t>
        </is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  <c r="V4132" s="51">
        <f>INDEX(Customers!$C$2:$C$805,MATCH(F4132,Customers!$A$2:$A$805,0))</f>
        <v/>
      </c>
      <c r="W4132">
        <f>INDEX(Customers!$D$2:$D$805,MATCH(F4132,Customers!$A$2:$A$805,0))</f>
        <v/>
      </c>
      <c r="X4132">
        <f>YEAR(C4132)</f>
        <v/>
      </c>
      <c r="Y4132">
        <f>X4132-YEAR(V4132)+1</f>
        <v/>
      </c>
    </row>
    <row r="4133">
      <c r="A4133" t="n">
        <v>4132</v>
      </c>
      <c r="B4133" t="inlineStr">
        <is>
          <t>US-2021-144288</t>
        </is>
      </c>
      <c r="C4133" s="51" t="n">
        <v>44555</v>
      </c>
      <c r="D4133" s="51" t="n">
        <v>44561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inlineStr">
        <is>
          <t>37211</t>
        </is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  <c r="V4133" s="51">
        <f>INDEX(Customers!$C$2:$C$805,MATCH(F4133,Customers!$A$2:$A$805,0))</f>
        <v/>
      </c>
      <c r="W4133">
        <f>INDEX(Customers!$D$2:$D$805,MATCH(F4133,Customers!$A$2:$A$805,0))</f>
        <v/>
      </c>
      <c r="X4133">
        <f>YEAR(C4133)</f>
        <v/>
      </c>
      <c r="Y4133">
        <f>X4133-YEAR(V4133)+1</f>
        <v/>
      </c>
    </row>
    <row r="4134">
      <c r="A4134" t="n">
        <v>4133</v>
      </c>
      <c r="B4134" t="inlineStr">
        <is>
          <t>US-2021-113152</t>
        </is>
      </c>
      <c r="C4134" s="51" t="n">
        <v>44555</v>
      </c>
      <c r="D4134" s="51" t="n">
        <v>44560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inlineStr">
        <is>
          <t>10024</t>
        </is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  <c r="V4134" s="51">
        <f>INDEX(Customers!$C$2:$C$805,MATCH(F4134,Customers!$A$2:$A$805,0))</f>
        <v/>
      </c>
      <c r="W4134">
        <f>INDEX(Customers!$D$2:$D$805,MATCH(F4134,Customers!$A$2:$A$805,0))</f>
        <v/>
      </c>
      <c r="X4134">
        <f>YEAR(C4134)</f>
        <v/>
      </c>
      <c r="Y4134">
        <f>X4134-YEAR(V4134)+1</f>
        <v/>
      </c>
    </row>
    <row r="4135">
      <c r="A4135" t="n">
        <v>4134</v>
      </c>
      <c r="B4135" t="inlineStr">
        <is>
          <t>US-2021-111780</t>
        </is>
      </c>
      <c r="C4135" s="51" t="n">
        <v>44555</v>
      </c>
      <c r="D4135" s="51" t="n">
        <v>44560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inlineStr">
        <is>
          <t>92037</t>
        </is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  <c r="V4135" s="51">
        <f>INDEX(Customers!$C$2:$C$805,MATCH(F4135,Customers!$A$2:$A$805,0))</f>
        <v/>
      </c>
      <c r="W4135">
        <f>INDEX(Customers!$D$2:$D$805,MATCH(F4135,Customers!$A$2:$A$805,0))</f>
        <v/>
      </c>
      <c r="X4135">
        <f>YEAR(C4135)</f>
        <v/>
      </c>
      <c r="Y4135">
        <f>X4135-YEAR(V4135)+1</f>
        <v/>
      </c>
    </row>
    <row r="4136">
      <c r="A4136" t="n">
        <v>4135</v>
      </c>
      <c r="B4136" t="inlineStr">
        <is>
          <t>US-2021-153717</t>
        </is>
      </c>
      <c r="C4136" s="51" t="n">
        <v>44555</v>
      </c>
      <c r="D4136" s="51" t="n">
        <v>44562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inlineStr">
        <is>
          <t>48227</t>
        </is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  <c r="V4136" s="51">
        <f>INDEX(Customers!$C$2:$C$805,MATCH(F4136,Customers!$A$2:$A$805,0))</f>
        <v/>
      </c>
      <c r="W4136">
        <f>INDEX(Customers!$D$2:$D$805,MATCH(F4136,Customers!$A$2:$A$805,0))</f>
        <v/>
      </c>
      <c r="X4136">
        <f>YEAR(C4136)</f>
        <v/>
      </c>
      <c r="Y4136">
        <f>X4136-YEAR(V4136)+1</f>
        <v/>
      </c>
    </row>
    <row r="4137">
      <c r="A4137" t="n">
        <v>4136</v>
      </c>
      <c r="B4137" t="inlineStr">
        <is>
          <t>US-2021-119550</t>
        </is>
      </c>
      <c r="C4137" s="51" t="n">
        <v>44556</v>
      </c>
      <c r="D4137" s="51" t="n">
        <v>44561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inlineStr">
        <is>
          <t>77070</t>
        </is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  <c r="V4137" s="51">
        <f>INDEX(Customers!$C$2:$C$805,MATCH(F4137,Customers!$A$2:$A$805,0))</f>
        <v/>
      </c>
      <c r="W4137">
        <f>INDEX(Customers!$D$2:$D$805,MATCH(F4137,Customers!$A$2:$A$805,0))</f>
        <v/>
      </c>
      <c r="X4137">
        <f>YEAR(C4137)</f>
        <v/>
      </c>
      <c r="Y4137">
        <f>X4137-YEAR(V4137)+1</f>
        <v/>
      </c>
    </row>
    <row r="4138">
      <c r="A4138" t="n">
        <v>4137</v>
      </c>
      <c r="B4138" t="inlineStr">
        <is>
          <t>US-2021-111073</t>
        </is>
      </c>
      <c r="C4138" s="51" t="n">
        <v>44556</v>
      </c>
      <c r="D4138" s="51" t="n">
        <v>44560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inlineStr">
        <is>
          <t>44256</t>
        </is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  <c r="V4138" s="51">
        <f>INDEX(Customers!$C$2:$C$805,MATCH(F4138,Customers!$A$2:$A$805,0))</f>
        <v/>
      </c>
      <c r="W4138">
        <f>INDEX(Customers!$D$2:$D$805,MATCH(F4138,Customers!$A$2:$A$805,0))</f>
        <v/>
      </c>
      <c r="X4138">
        <f>YEAR(C4138)</f>
        <v/>
      </c>
      <c r="Y4138">
        <f>X4138-YEAR(V4138)+1</f>
        <v/>
      </c>
    </row>
    <row r="4139">
      <c r="A4139" t="n">
        <v>4138</v>
      </c>
      <c r="B4139" t="inlineStr">
        <is>
          <t>US-2021-158792</t>
        </is>
      </c>
      <c r="C4139" s="51" t="n">
        <v>44556</v>
      </c>
      <c r="D4139" s="51" t="n">
        <v>44563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inlineStr">
        <is>
          <t>01841</t>
        </is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  <c r="V4139" s="51">
        <f>INDEX(Customers!$C$2:$C$805,MATCH(F4139,Customers!$A$2:$A$805,0))</f>
        <v/>
      </c>
      <c r="W4139">
        <f>INDEX(Customers!$D$2:$D$805,MATCH(F4139,Customers!$A$2:$A$805,0))</f>
        <v/>
      </c>
      <c r="X4139">
        <f>YEAR(C4139)</f>
        <v/>
      </c>
      <c r="Y4139">
        <f>X4139-YEAR(V4139)+1</f>
        <v/>
      </c>
    </row>
    <row r="4140">
      <c r="A4140" t="n">
        <v>4139</v>
      </c>
      <c r="B4140" t="inlineStr">
        <is>
          <t>US-2021-124933</t>
        </is>
      </c>
      <c r="C4140" s="51" t="n">
        <v>44556</v>
      </c>
      <c r="D4140" s="51" t="n">
        <v>44560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inlineStr">
        <is>
          <t>10009</t>
        </is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  <c r="V4140" s="51">
        <f>INDEX(Customers!$C$2:$C$805,MATCH(F4140,Customers!$A$2:$A$805,0))</f>
        <v/>
      </c>
      <c r="W4140">
        <f>INDEX(Customers!$D$2:$D$805,MATCH(F4140,Customers!$A$2:$A$805,0))</f>
        <v/>
      </c>
      <c r="X4140">
        <f>YEAR(C4140)</f>
        <v/>
      </c>
      <c r="Y4140">
        <f>X4140-YEAR(V4140)+1</f>
        <v/>
      </c>
    </row>
    <row r="4141">
      <c r="A4141" t="n">
        <v>4140</v>
      </c>
      <c r="B4141" t="inlineStr">
        <is>
          <t>CA-2021-158792</t>
        </is>
      </c>
      <c r="C4141" s="51" t="n">
        <v>44556</v>
      </c>
      <c r="D4141" s="51" t="n">
        <v>44563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  <c r="V4141" s="51">
        <f>INDEX(Customers!$C$2:$C$805,MATCH(F4141,Customers!$A$2:$A$805,0))</f>
        <v/>
      </c>
      <c r="W4141">
        <f>INDEX(Customers!$D$2:$D$805,MATCH(F4141,Customers!$A$2:$A$805,0))</f>
        <v/>
      </c>
      <c r="X4141">
        <f>YEAR(C4141)</f>
        <v/>
      </c>
      <c r="Y4141">
        <f>X4141-YEAR(V4141)+1</f>
        <v/>
      </c>
    </row>
    <row r="4142">
      <c r="A4142" t="n">
        <v>4141</v>
      </c>
      <c r="B4142" t="inlineStr">
        <is>
          <t>US-2021-117415</t>
        </is>
      </c>
      <c r="C4142" s="51" t="n">
        <v>44557</v>
      </c>
      <c r="D4142" s="51" t="n">
        <v>44561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inlineStr">
        <is>
          <t>77041</t>
        </is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  <c r="V4142" s="51">
        <f>INDEX(Customers!$C$2:$C$805,MATCH(F4142,Customers!$A$2:$A$805,0))</f>
        <v/>
      </c>
      <c r="W4142">
        <f>INDEX(Customers!$D$2:$D$805,MATCH(F4142,Customers!$A$2:$A$805,0))</f>
        <v/>
      </c>
      <c r="X4142">
        <f>YEAR(C4142)</f>
        <v/>
      </c>
      <c r="Y4142">
        <f>X4142-YEAR(V4142)+1</f>
        <v/>
      </c>
    </row>
    <row r="4143">
      <c r="A4143" t="n">
        <v>4142</v>
      </c>
      <c r="B4143" t="inlineStr">
        <is>
          <t>US-2021-103870</t>
        </is>
      </c>
      <c r="C4143" s="51" t="n">
        <v>44557</v>
      </c>
      <c r="D4143" s="51" t="n">
        <v>44561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inlineStr">
        <is>
          <t>37130</t>
        </is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  <c r="V4143" s="51">
        <f>INDEX(Customers!$C$2:$C$805,MATCH(F4143,Customers!$A$2:$A$805,0))</f>
        <v/>
      </c>
      <c r="W4143">
        <f>INDEX(Customers!$D$2:$D$805,MATCH(F4143,Customers!$A$2:$A$805,0))</f>
        <v/>
      </c>
      <c r="X4143">
        <f>YEAR(C4143)</f>
        <v/>
      </c>
      <c r="Y4143">
        <f>X4143-YEAR(V4143)+1</f>
        <v/>
      </c>
    </row>
    <row r="4144">
      <c r="A4144" t="n">
        <v>4143</v>
      </c>
      <c r="B4144" t="inlineStr">
        <is>
          <t>US-2021-117415</t>
        </is>
      </c>
      <c r="C4144" s="51" t="n">
        <v>44557</v>
      </c>
      <c r="D4144" s="51" t="n">
        <v>44561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inlineStr">
        <is>
          <t>77041</t>
        </is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  <c r="V4144" s="51">
        <f>INDEX(Customers!$C$2:$C$805,MATCH(F4144,Customers!$A$2:$A$805,0))</f>
        <v/>
      </c>
      <c r="W4144">
        <f>INDEX(Customers!$D$2:$D$805,MATCH(F4144,Customers!$A$2:$A$805,0))</f>
        <v/>
      </c>
      <c r="X4144">
        <f>YEAR(C4144)</f>
        <v/>
      </c>
      <c r="Y4144">
        <f>X4144-YEAR(V4144)+1</f>
        <v/>
      </c>
    </row>
    <row r="4145">
      <c r="A4145" t="n">
        <v>4144</v>
      </c>
      <c r="B4145" t="inlineStr">
        <is>
          <t>US-2021-103870</t>
        </is>
      </c>
      <c r="C4145" s="51" t="n">
        <v>44557</v>
      </c>
      <c r="D4145" s="51" t="n">
        <v>44561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inlineStr">
        <is>
          <t>37130</t>
        </is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  <c r="V4145" s="51">
        <f>INDEX(Customers!$C$2:$C$805,MATCH(F4145,Customers!$A$2:$A$805,0))</f>
        <v/>
      </c>
      <c r="W4145">
        <f>INDEX(Customers!$D$2:$D$805,MATCH(F4145,Customers!$A$2:$A$805,0))</f>
        <v/>
      </c>
      <c r="X4145">
        <f>YEAR(C4145)</f>
        <v/>
      </c>
      <c r="Y4145">
        <f>X4145-YEAR(V4145)+1</f>
        <v/>
      </c>
    </row>
    <row r="4146">
      <c r="A4146" t="n">
        <v>4145</v>
      </c>
      <c r="B4146" t="inlineStr">
        <is>
          <t>US-2021-101889</t>
        </is>
      </c>
      <c r="C4146" s="51" t="n">
        <v>44557</v>
      </c>
      <c r="D4146" s="51" t="n">
        <v>44561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inlineStr">
        <is>
          <t>43302</t>
        </is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  <c r="V4146" s="51">
        <f>INDEX(Customers!$C$2:$C$805,MATCH(F4146,Customers!$A$2:$A$805,0))</f>
        <v/>
      </c>
      <c r="W4146">
        <f>INDEX(Customers!$D$2:$D$805,MATCH(F4146,Customers!$A$2:$A$805,0))</f>
        <v/>
      </c>
      <c r="X4146">
        <f>YEAR(C4146)</f>
        <v/>
      </c>
      <c r="Y4146">
        <f>X4146-YEAR(V4146)+1</f>
        <v/>
      </c>
    </row>
    <row r="4147">
      <c r="A4147" t="n">
        <v>4146</v>
      </c>
      <c r="B4147" t="inlineStr">
        <is>
          <t>US-2021-148376</t>
        </is>
      </c>
      <c r="C4147" s="51" t="n">
        <v>44557</v>
      </c>
      <c r="D4147" s="51" t="n">
        <v>44561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inlineStr">
        <is>
          <t>90008</t>
        </is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  <c r="V4147" s="51">
        <f>INDEX(Customers!$C$2:$C$805,MATCH(F4147,Customers!$A$2:$A$805,0))</f>
        <v/>
      </c>
      <c r="W4147">
        <f>INDEX(Customers!$D$2:$D$805,MATCH(F4147,Customers!$A$2:$A$805,0))</f>
        <v/>
      </c>
      <c r="X4147">
        <f>YEAR(C4147)</f>
        <v/>
      </c>
      <c r="Y4147">
        <f>X4147-YEAR(V4147)+1</f>
        <v/>
      </c>
    </row>
    <row r="4148">
      <c r="A4148" t="n">
        <v>4147</v>
      </c>
      <c r="B4148" t="inlineStr">
        <is>
          <t>US-2021-165085</t>
        </is>
      </c>
      <c r="C4148" s="51" t="n">
        <v>44557</v>
      </c>
      <c r="D4148" s="51" t="n">
        <v>44561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inlineStr">
        <is>
          <t>20735</t>
        </is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  <c r="V4148" s="51">
        <f>INDEX(Customers!$C$2:$C$805,MATCH(F4148,Customers!$A$2:$A$805,0))</f>
        <v/>
      </c>
      <c r="W4148">
        <f>INDEX(Customers!$D$2:$D$805,MATCH(F4148,Customers!$A$2:$A$805,0))</f>
        <v/>
      </c>
      <c r="X4148">
        <f>YEAR(C4148)</f>
        <v/>
      </c>
      <c r="Y4148">
        <f>X4148-YEAR(V4148)+1</f>
        <v/>
      </c>
    </row>
    <row r="4149">
      <c r="A4149" t="n">
        <v>4148</v>
      </c>
      <c r="B4149" t="inlineStr">
        <is>
          <t>US-2021-134782</t>
        </is>
      </c>
      <c r="C4149" s="51" t="n">
        <v>44557</v>
      </c>
      <c r="D4149" s="51" t="n">
        <v>44561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inlineStr">
        <is>
          <t>72701</t>
        </is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  <c r="V4149" s="51">
        <f>INDEX(Customers!$C$2:$C$805,MATCH(F4149,Customers!$A$2:$A$805,0))</f>
        <v/>
      </c>
      <c r="W4149">
        <f>INDEX(Customers!$D$2:$D$805,MATCH(F4149,Customers!$A$2:$A$805,0))</f>
        <v/>
      </c>
      <c r="X4149">
        <f>YEAR(C4149)</f>
        <v/>
      </c>
      <c r="Y4149">
        <f>X4149-YEAR(V4149)+1</f>
        <v/>
      </c>
    </row>
    <row r="4150">
      <c r="A4150" t="n">
        <v>4149</v>
      </c>
      <c r="B4150" t="inlineStr">
        <is>
          <t>US-2021-117415</t>
        </is>
      </c>
      <c r="C4150" s="51" t="n">
        <v>44557</v>
      </c>
      <c r="D4150" s="51" t="n">
        <v>44561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inlineStr">
        <is>
          <t>77041</t>
        </is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  <c r="V4150" s="51">
        <f>INDEX(Customers!$C$2:$C$805,MATCH(F4150,Customers!$A$2:$A$805,0))</f>
        <v/>
      </c>
      <c r="W4150">
        <f>INDEX(Customers!$D$2:$D$805,MATCH(F4150,Customers!$A$2:$A$805,0))</f>
        <v/>
      </c>
      <c r="X4150">
        <f>YEAR(C4150)</f>
        <v/>
      </c>
      <c r="Y4150">
        <f>X4150-YEAR(V4150)+1</f>
        <v/>
      </c>
    </row>
    <row r="4151">
      <c r="A4151" t="n">
        <v>4150</v>
      </c>
      <c r="B4151" t="inlineStr">
        <is>
          <t>US-2021-101889</t>
        </is>
      </c>
      <c r="C4151" s="51" t="n">
        <v>44557</v>
      </c>
      <c r="D4151" s="51" t="n">
        <v>44561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inlineStr">
        <is>
          <t>43302</t>
        </is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  <c r="V4151" s="51">
        <f>INDEX(Customers!$C$2:$C$805,MATCH(F4151,Customers!$A$2:$A$805,0))</f>
        <v/>
      </c>
      <c r="W4151">
        <f>INDEX(Customers!$D$2:$D$805,MATCH(F4151,Customers!$A$2:$A$805,0))</f>
        <v/>
      </c>
      <c r="X4151">
        <f>YEAR(C4151)</f>
        <v/>
      </c>
      <c r="Y4151">
        <f>X4151-YEAR(V4151)+1</f>
        <v/>
      </c>
    </row>
    <row r="4152">
      <c r="A4152" t="n">
        <v>4151</v>
      </c>
      <c r="B4152" t="inlineStr">
        <is>
          <t>US-2021-148376</t>
        </is>
      </c>
      <c r="C4152" s="51" t="n">
        <v>44557</v>
      </c>
      <c r="D4152" s="51" t="n">
        <v>44561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inlineStr">
        <is>
          <t>90008</t>
        </is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  <c r="V4152" s="51">
        <f>INDEX(Customers!$C$2:$C$805,MATCH(F4152,Customers!$A$2:$A$805,0))</f>
        <v/>
      </c>
      <c r="W4152">
        <f>INDEX(Customers!$D$2:$D$805,MATCH(F4152,Customers!$A$2:$A$805,0))</f>
        <v/>
      </c>
      <c r="X4152">
        <f>YEAR(C4152)</f>
        <v/>
      </c>
      <c r="Y4152">
        <f>X4152-YEAR(V4152)+1</f>
        <v/>
      </c>
    </row>
    <row r="4153">
      <c r="A4153" t="n">
        <v>4152</v>
      </c>
      <c r="B4153" t="inlineStr">
        <is>
          <t>US-2021-165085</t>
        </is>
      </c>
      <c r="C4153" s="51" t="n">
        <v>44557</v>
      </c>
      <c r="D4153" s="51" t="n">
        <v>44561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inlineStr">
        <is>
          <t>20735</t>
        </is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  <c r="V4153" s="51">
        <f>INDEX(Customers!$C$2:$C$805,MATCH(F4153,Customers!$A$2:$A$805,0))</f>
        <v/>
      </c>
      <c r="W4153">
        <f>INDEX(Customers!$D$2:$D$805,MATCH(F4153,Customers!$A$2:$A$805,0))</f>
        <v/>
      </c>
      <c r="X4153">
        <f>YEAR(C4153)</f>
        <v/>
      </c>
      <c r="Y4153">
        <f>X4153-YEAR(V4153)+1</f>
        <v/>
      </c>
    </row>
    <row r="4154">
      <c r="A4154" t="n">
        <v>4153</v>
      </c>
      <c r="B4154" t="inlineStr">
        <is>
          <t>US-2021-151589</t>
        </is>
      </c>
      <c r="C4154" s="51" t="n">
        <v>44557</v>
      </c>
      <c r="D4154" s="51" t="n">
        <v>44560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inlineStr">
        <is>
          <t>54703</t>
        </is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  <c r="V4154" s="51">
        <f>INDEX(Customers!$C$2:$C$805,MATCH(F4154,Customers!$A$2:$A$805,0))</f>
        <v/>
      </c>
      <c r="W4154">
        <f>INDEX(Customers!$D$2:$D$805,MATCH(F4154,Customers!$A$2:$A$805,0))</f>
        <v/>
      </c>
      <c r="X4154">
        <f>YEAR(C4154)</f>
        <v/>
      </c>
      <c r="Y4154">
        <f>X4154-YEAR(V4154)+1</f>
        <v/>
      </c>
    </row>
    <row r="4155">
      <c r="A4155" t="n">
        <v>4154</v>
      </c>
      <c r="B4155" t="inlineStr">
        <is>
          <t>US-2021-130113</t>
        </is>
      </c>
      <c r="C4155" s="51" t="n">
        <v>44557</v>
      </c>
      <c r="D4155" s="51" t="n">
        <v>44561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inlineStr">
        <is>
          <t>94122</t>
        </is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  <c r="V4155" s="51">
        <f>INDEX(Customers!$C$2:$C$805,MATCH(F4155,Customers!$A$2:$A$805,0))</f>
        <v/>
      </c>
      <c r="W4155">
        <f>INDEX(Customers!$D$2:$D$805,MATCH(F4155,Customers!$A$2:$A$805,0))</f>
        <v/>
      </c>
      <c r="X4155">
        <f>YEAR(C4155)</f>
        <v/>
      </c>
      <c r="Y4155">
        <f>X4155-YEAR(V4155)+1</f>
        <v/>
      </c>
    </row>
    <row r="4156">
      <c r="A4156" t="n">
        <v>4155</v>
      </c>
      <c r="B4156" t="inlineStr">
        <is>
          <t>US-2021-103870</t>
        </is>
      </c>
      <c r="C4156" s="51" t="n">
        <v>44557</v>
      </c>
      <c r="D4156" s="51" t="n">
        <v>44561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inlineStr">
        <is>
          <t>37130</t>
        </is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  <c r="V4156" s="51">
        <f>INDEX(Customers!$C$2:$C$805,MATCH(F4156,Customers!$A$2:$A$805,0))</f>
        <v/>
      </c>
      <c r="W4156">
        <f>INDEX(Customers!$D$2:$D$805,MATCH(F4156,Customers!$A$2:$A$805,0))</f>
        <v/>
      </c>
      <c r="X4156">
        <f>YEAR(C4156)</f>
        <v/>
      </c>
      <c r="Y4156">
        <f>X4156-YEAR(V4156)+1</f>
        <v/>
      </c>
    </row>
    <row r="4157">
      <c r="A4157" t="n">
        <v>4156</v>
      </c>
      <c r="B4157" t="inlineStr">
        <is>
          <t>US-2021-163783</t>
        </is>
      </c>
      <c r="C4157" s="51" t="n">
        <v>44557</v>
      </c>
      <c r="D4157" s="51" t="n">
        <v>44562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inlineStr">
        <is>
          <t>60610</t>
        </is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  <c r="V4157" s="51">
        <f>INDEX(Customers!$C$2:$C$805,MATCH(F4157,Customers!$A$2:$A$805,0))</f>
        <v/>
      </c>
      <c r="W4157">
        <f>INDEX(Customers!$D$2:$D$805,MATCH(F4157,Customers!$A$2:$A$805,0))</f>
        <v/>
      </c>
      <c r="X4157">
        <f>YEAR(C4157)</f>
        <v/>
      </c>
      <c r="Y4157">
        <f>X4157-YEAR(V4157)+1</f>
        <v/>
      </c>
    </row>
    <row r="4158">
      <c r="A4158" t="n">
        <v>4157</v>
      </c>
      <c r="B4158" t="inlineStr">
        <is>
          <t>US-2021-103870</t>
        </is>
      </c>
      <c r="C4158" s="51" t="n">
        <v>44557</v>
      </c>
      <c r="D4158" s="51" t="n">
        <v>44561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inlineStr">
        <is>
          <t>37130</t>
        </is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  <c r="V4158" s="51">
        <f>INDEX(Customers!$C$2:$C$805,MATCH(F4158,Customers!$A$2:$A$805,0))</f>
        <v/>
      </c>
      <c r="W4158">
        <f>INDEX(Customers!$D$2:$D$805,MATCH(F4158,Customers!$A$2:$A$805,0))</f>
        <v/>
      </c>
      <c r="X4158">
        <f>YEAR(C4158)</f>
        <v/>
      </c>
      <c r="Y4158">
        <f>X4158-YEAR(V4158)+1</f>
        <v/>
      </c>
    </row>
    <row r="4159">
      <c r="A4159" t="n">
        <v>4158</v>
      </c>
      <c r="B4159" t="inlineStr">
        <is>
          <t>US-2021-155145</t>
        </is>
      </c>
      <c r="C4159" s="51" t="n">
        <v>44557</v>
      </c>
      <c r="D4159" s="51" t="n">
        <v>44559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inlineStr">
        <is>
          <t>93277</t>
        </is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  <c r="V4159" s="51">
        <f>INDEX(Customers!$C$2:$C$805,MATCH(F4159,Customers!$A$2:$A$805,0))</f>
        <v/>
      </c>
      <c r="W4159">
        <f>INDEX(Customers!$D$2:$D$805,MATCH(F4159,Customers!$A$2:$A$805,0))</f>
        <v/>
      </c>
      <c r="X4159">
        <f>YEAR(C4159)</f>
        <v/>
      </c>
      <c r="Y4159">
        <f>X4159-YEAR(V4159)+1</f>
        <v/>
      </c>
    </row>
    <row r="4160">
      <c r="A4160" t="n">
        <v>4159</v>
      </c>
      <c r="B4160" t="inlineStr">
        <is>
          <t>US-2021-103870</t>
        </is>
      </c>
      <c r="C4160" s="51" t="n">
        <v>44557</v>
      </c>
      <c r="D4160" s="51" t="n">
        <v>44561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inlineStr">
        <is>
          <t>37130</t>
        </is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  <c r="V4160" s="51">
        <f>INDEX(Customers!$C$2:$C$805,MATCH(F4160,Customers!$A$2:$A$805,0))</f>
        <v/>
      </c>
      <c r="W4160">
        <f>INDEX(Customers!$D$2:$D$805,MATCH(F4160,Customers!$A$2:$A$805,0))</f>
        <v/>
      </c>
      <c r="X4160">
        <f>YEAR(C4160)</f>
        <v/>
      </c>
      <c r="Y4160">
        <f>X4160-YEAR(V4160)+1</f>
        <v/>
      </c>
    </row>
    <row r="4161">
      <c r="A4161" t="n">
        <v>4160</v>
      </c>
      <c r="B4161" t="inlineStr">
        <is>
          <t>US-2021-117415</t>
        </is>
      </c>
      <c r="C4161" s="51" t="n">
        <v>44557</v>
      </c>
      <c r="D4161" s="51" t="n">
        <v>44561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inlineStr">
        <is>
          <t>77041</t>
        </is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  <c r="V4161" s="51">
        <f>INDEX(Customers!$C$2:$C$805,MATCH(F4161,Customers!$A$2:$A$805,0))</f>
        <v/>
      </c>
      <c r="W4161">
        <f>INDEX(Customers!$D$2:$D$805,MATCH(F4161,Customers!$A$2:$A$805,0))</f>
        <v/>
      </c>
      <c r="X4161">
        <f>YEAR(C4161)</f>
        <v/>
      </c>
      <c r="Y4161">
        <f>X4161-YEAR(V4161)+1</f>
        <v/>
      </c>
    </row>
    <row r="4162">
      <c r="A4162" t="n">
        <v>4161</v>
      </c>
      <c r="B4162" t="inlineStr">
        <is>
          <t>US-2021-130113</t>
        </is>
      </c>
      <c r="C4162" s="51" t="n">
        <v>44557</v>
      </c>
      <c r="D4162" s="51" t="n">
        <v>44561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94122</t>
        </is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  <c r="V4162" s="51">
        <f>INDEX(Customers!$C$2:$C$805,MATCH(F4162,Customers!$A$2:$A$805,0))</f>
        <v/>
      </c>
      <c r="W4162">
        <f>INDEX(Customers!$D$2:$D$805,MATCH(F4162,Customers!$A$2:$A$805,0))</f>
        <v/>
      </c>
      <c r="X4162">
        <f>YEAR(C4162)</f>
        <v/>
      </c>
      <c r="Y4162">
        <f>X4162-YEAR(V4162)+1</f>
        <v/>
      </c>
    </row>
    <row r="4163">
      <c r="A4163" t="n">
        <v>4162</v>
      </c>
      <c r="B4163" t="inlineStr">
        <is>
          <t>US-2021-151589</t>
        </is>
      </c>
      <c r="C4163" s="51" t="n">
        <v>44557</v>
      </c>
      <c r="D4163" s="51" t="n">
        <v>44560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inlineStr">
        <is>
          <t>54703</t>
        </is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  <c r="V4163" s="51">
        <f>INDEX(Customers!$C$2:$C$805,MATCH(F4163,Customers!$A$2:$A$805,0))</f>
        <v/>
      </c>
      <c r="W4163">
        <f>INDEX(Customers!$D$2:$D$805,MATCH(F4163,Customers!$A$2:$A$805,0))</f>
        <v/>
      </c>
      <c r="X4163">
        <f>YEAR(C4163)</f>
        <v/>
      </c>
      <c r="Y4163">
        <f>X4163-YEAR(V4163)+1</f>
        <v/>
      </c>
    </row>
    <row r="4164">
      <c r="A4164" t="n">
        <v>4163</v>
      </c>
      <c r="B4164" t="inlineStr">
        <is>
          <t>US-2021-148859</t>
        </is>
      </c>
      <c r="C4164" s="51" t="n">
        <v>44558</v>
      </c>
      <c r="D4164" s="51" t="n">
        <v>44562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inlineStr">
        <is>
          <t>60623</t>
        </is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  <c r="V4164" s="51">
        <f>INDEX(Customers!$C$2:$C$805,MATCH(F4164,Customers!$A$2:$A$805,0))</f>
        <v/>
      </c>
      <c r="W4164">
        <f>INDEX(Customers!$D$2:$D$805,MATCH(F4164,Customers!$A$2:$A$805,0))</f>
        <v/>
      </c>
      <c r="X4164">
        <f>YEAR(C4164)</f>
        <v/>
      </c>
      <c r="Y4164">
        <f>X4164-YEAR(V4164)+1</f>
        <v/>
      </c>
    </row>
    <row r="4165">
      <c r="A4165" t="n">
        <v>4164</v>
      </c>
      <c r="B4165" t="inlineStr">
        <is>
          <t>US-2021-119697</t>
        </is>
      </c>
      <c r="C4165" s="51" t="n">
        <v>44558</v>
      </c>
      <c r="D4165" s="51" t="n">
        <v>44561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inlineStr">
        <is>
          <t>19134</t>
        </is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  <c r="V4165" s="51">
        <f>INDEX(Customers!$C$2:$C$805,MATCH(F4165,Customers!$A$2:$A$805,0))</f>
        <v/>
      </c>
      <c r="W4165">
        <f>INDEX(Customers!$D$2:$D$805,MATCH(F4165,Customers!$A$2:$A$805,0))</f>
        <v/>
      </c>
      <c r="X4165">
        <f>YEAR(C4165)</f>
        <v/>
      </c>
      <c r="Y4165">
        <f>X4165-YEAR(V4165)+1</f>
        <v/>
      </c>
    </row>
    <row r="4166">
      <c r="A4166" t="n">
        <v>4165</v>
      </c>
      <c r="B4166" t="inlineStr">
        <is>
          <t>US-2021-130855</t>
        </is>
      </c>
      <c r="C4166" s="51" t="n">
        <v>44559</v>
      </c>
      <c r="D4166" s="51" t="n">
        <v>44566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10035</t>
        </is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  <c r="V4166" s="51">
        <f>INDEX(Customers!$C$2:$C$805,MATCH(F4166,Customers!$A$2:$A$805,0))</f>
        <v/>
      </c>
      <c r="W4166">
        <f>INDEX(Customers!$D$2:$D$805,MATCH(F4166,Customers!$A$2:$A$805,0))</f>
        <v/>
      </c>
      <c r="X4166">
        <f>YEAR(C4166)</f>
        <v/>
      </c>
      <c r="Y4166">
        <f>X4166-YEAR(V4166)+1</f>
        <v/>
      </c>
    </row>
    <row r="4167">
      <c r="A4167" t="n">
        <v>4166</v>
      </c>
      <c r="B4167" t="inlineStr">
        <is>
          <t>US-2021-135580</t>
        </is>
      </c>
      <c r="C4167" s="51" t="n">
        <v>44560</v>
      </c>
      <c r="D4167" s="51" t="n">
        <v>44564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inlineStr">
        <is>
          <t>90049</t>
        </is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  <c r="V4167" s="51">
        <f>INDEX(Customers!$C$2:$C$805,MATCH(F4167,Customers!$A$2:$A$805,0))</f>
        <v/>
      </c>
      <c r="W4167">
        <f>INDEX(Customers!$D$2:$D$805,MATCH(F4167,Customers!$A$2:$A$805,0))</f>
        <v/>
      </c>
      <c r="X4167">
        <f>YEAR(C4167)</f>
        <v/>
      </c>
      <c r="Y4167">
        <f>X4167-YEAR(V4167)+1</f>
        <v/>
      </c>
    </row>
    <row r="4168">
      <c r="A4168" t="n">
        <v>4167</v>
      </c>
      <c r="B4168" t="inlineStr">
        <is>
          <t>US-2021-135580</t>
        </is>
      </c>
      <c r="C4168" s="51" t="n">
        <v>44560</v>
      </c>
      <c r="D4168" s="51" t="n">
        <v>44564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inlineStr">
        <is>
          <t>90049</t>
        </is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  <c r="V4168" s="51">
        <f>INDEX(Customers!$C$2:$C$805,MATCH(F4168,Customers!$A$2:$A$805,0))</f>
        <v/>
      </c>
      <c r="W4168">
        <f>INDEX(Customers!$D$2:$D$805,MATCH(F4168,Customers!$A$2:$A$805,0))</f>
        <v/>
      </c>
      <c r="X4168">
        <f>YEAR(C4168)</f>
        <v/>
      </c>
      <c r="Y4168">
        <f>X4168-YEAR(V4168)+1</f>
        <v/>
      </c>
    </row>
    <row r="4169">
      <c r="A4169" t="n">
        <v>4168</v>
      </c>
      <c r="B4169" t="inlineStr">
        <is>
          <t>US-2021-135580</t>
        </is>
      </c>
      <c r="C4169" s="51" t="n">
        <v>44560</v>
      </c>
      <c r="D4169" s="51" t="n">
        <v>44564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90049</t>
        </is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  <c r="V4169" s="51">
        <f>INDEX(Customers!$C$2:$C$805,MATCH(F4169,Customers!$A$2:$A$805,0))</f>
        <v/>
      </c>
      <c r="W4169">
        <f>INDEX(Customers!$D$2:$D$805,MATCH(F4169,Customers!$A$2:$A$805,0))</f>
        <v/>
      </c>
      <c r="X4169">
        <f>YEAR(C4169)</f>
        <v/>
      </c>
      <c r="Y4169">
        <f>X4169-YEAR(V4169)+1</f>
        <v/>
      </c>
    </row>
    <row r="4170">
      <c r="A4170" t="n">
        <v>4169</v>
      </c>
      <c r="B4170" t="inlineStr">
        <is>
          <t>US-2021-135580</t>
        </is>
      </c>
      <c r="C4170" s="51" t="n">
        <v>44560</v>
      </c>
      <c r="D4170" s="51" t="n">
        <v>44564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90049</t>
        </is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  <c r="V4170" s="51">
        <f>INDEX(Customers!$C$2:$C$805,MATCH(F4170,Customers!$A$2:$A$805,0))</f>
        <v/>
      </c>
      <c r="W4170">
        <f>INDEX(Customers!$D$2:$D$805,MATCH(F4170,Customers!$A$2:$A$805,0))</f>
        <v/>
      </c>
      <c r="X4170">
        <f>YEAR(C4170)</f>
        <v/>
      </c>
      <c r="Y4170">
        <f>X4170-YEAR(V4170)+1</f>
        <v/>
      </c>
    </row>
    <row r="4171">
      <c r="A4171" t="n">
        <v>4170</v>
      </c>
      <c r="B4171" t="inlineStr">
        <is>
          <t>US-2021-135580</t>
        </is>
      </c>
      <c r="C4171" s="51" t="n">
        <v>44560</v>
      </c>
      <c r="D4171" s="51" t="n">
        <v>44564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inlineStr">
        <is>
          <t>90049</t>
        </is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  <c r="V4171" s="51">
        <f>INDEX(Customers!$C$2:$C$805,MATCH(F4171,Customers!$A$2:$A$805,0))</f>
        <v/>
      </c>
      <c r="W4171">
        <f>INDEX(Customers!$D$2:$D$805,MATCH(F4171,Customers!$A$2:$A$805,0))</f>
        <v/>
      </c>
      <c r="X4171">
        <f>YEAR(C4171)</f>
        <v/>
      </c>
      <c r="Y4171">
        <f>X4171-YEAR(V4171)+1</f>
        <v/>
      </c>
    </row>
    <row r="4172">
      <c r="A4172" t="n">
        <v>4171</v>
      </c>
      <c r="B4172" t="inlineStr">
        <is>
          <t>US-2021-156377</t>
        </is>
      </c>
      <c r="C4172" s="51" t="n">
        <v>44561</v>
      </c>
      <c r="D4172" s="51" t="n">
        <v>44566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inlineStr">
        <is>
          <t>75051</t>
        </is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  <c r="V4172" s="51">
        <f>INDEX(Customers!$C$2:$C$805,MATCH(F4172,Customers!$A$2:$A$805,0))</f>
        <v/>
      </c>
      <c r="W4172">
        <f>INDEX(Customers!$D$2:$D$805,MATCH(F4172,Customers!$A$2:$A$805,0))</f>
        <v/>
      </c>
      <c r="X4172">
        <f>YEAR(C4172)</f>
        <v/>
      </c>
      <c r="Y4172">
        <f>X4172-YEAR(V4172)+1</f>
        <v/>
      </c>
    </row>
    <row r="4173">
      <c r="A4173" t="n">
        <v>4172</v>
      </c>
      <c r="B4173" t="inlineStr">
        <is>
          <t>US-2021-109470</t>
        </is>
      </c>
      <c r="C4173" s="51" t="n">
        <v>44561</v>
      </c>
      <c r="D4173" s="51" t="n">
        <v>44564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inlineStr">
        <is>
          <t>42420</t>
        </is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  <c r="V4173" s="51">
        <f>INDEX(Customers!$C$2:$C$805,MATCH(F4173,Customers!$A$2:$A$805,0))</f>
        <v/>
      </c>
      <c r="W4173">
        <f>INDEX(Customers!$D$2:$D$805,MATCH(F4173,Customers!$A$2:$A$805,0))</f>
        <v/>
      </c>
      <c r="X4173">
        <f>YEAR(C4173)</f>
        <v/>
      </c>
      <c r="Y4173">
        <f>X4173-YEAR(V4173)+1</f>
        <v/>
      </c>
    </row>
    <row r="4174">
      <c r="A4174" t="n">
        <v>4173</v>
      </c>
      <c r="B4174" t="inlineStr">
        <is>
          <t>US-2021-109470</t>
        </is>
      </c>
      <c r="C4174" s="51" t="n">
        <v>44561</v>
      </c>
      <c r="D4174" s="51" t="n">
        <v>44564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inlineStr">
        <is>
          <t>42420</t>
        </is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  <c r="V4174" s="51">
        <f>INDEX(Customers!$C$2:$C$805,MATCH(F4174,Customers!$A$2:$A$805,0))</f>
        <v/>
      </c>
      <c r="W4174">
        <f>INDEX(Customers!$D$2:$D$805,MATCH(F4174,Customers!$A$2:$A$805,0))</f>
        <v/>
      </c>
      <c r="X4174">
        <f>YEAR(C4174)</f>
        <v/>
      </c>
      <c r="Y4174">
        <f>X4174-YEAR(V4174)+1</f>
        <v/>
      </c>
    </row>
    <row r="4175">
      <c r="A4175" t="n">
        <v>4174</v>
      </c>
      <c r="B4175" t="inlineStr">
        <is>
          <t>US-2021-156377</t>
        </is>
      </c>
      <c r="C4175" s="51" t="n">
        <v>44561</v>
      </c>
      <c r="D4175" s="51" t="n">
        <v>44566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inlineStr">
        <is>
          <t>75051</t>
        </is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  <c r="V4175" s="51">
        <f>INDEX(Customers!$C$2:$C$805,MATCH(F4175,Customers!$A$2:$A$805,0))</f>
        <v/>
      </c>
      <c r="W4175">
        <f>INDEX(Customers!$D$2:$D$805,MATCH(F4175,Customers!$A$2:$A$805,0))</f>
        <v/>
      </c>
      <c r="X4175">
        <f>YEAR(C4175)</f>
        <v/>
      </c>
      <c r="Y4175">
        <f>X4175-YEAR(V4175)+1</f>
        <v/>
      </c>
    </row>
    <row r="4176">
      <c r="A4176" t="n">
        <v>4175</v>
      </c>
      <c r="B4176" t="inlineStr">
        <is>
          <t>US-2021-109470</t>
        </is>
      </c>
      <c r="C4176" s="51" t="n">
        <v>44561</v>
      </c>
      <c r="D4176" s="51" t="n">
        <v>44564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inlineStr">
        <is>
          <t>42420</t>
        </is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  <c r="V4176" s="51">
        <f>INDEX(Customers!$C$2:$C$805,MATCH(F4176,Customers!$A$2:$A$805,0))</f>
        <v/>
      </c>
      <c r="W4176">
        <f>INDEX(Customers!$D$2:$D$805,MATCH(F4176,Customers!$A$2:$A$805,0))</f>
        <v/>
      </c>
      <c r="X4176">
        <f>YEAR(C4176)</f>
        <v/>
      </c>
      <c r="Y4176">
        <f>X4176-YEAR(V4176)+1</f>
        <v/>
      </c>
    </row>
    <row r="4177">
      <c r="A4177" t="n">
        <v>4176</v>
      </c>
      <c r="B4177" t="inlineStr">
        <is>
          <t>US-2021-139780</t>
        </is>
      </c>
      <c r="C4177" s="51" t="n">
        <v>44561</v>
      </c>
      <c r="D4177" s="51" t="n">
        <v>44563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inlineStr">
        <is>
          <t>48205</t>
        </is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  <c r="V4177" s="51">
        <f>INDEX(Customers!$C$2:$C$805,MATCH(F4177,Customers!$A$2:$A$805,0))</f>
        <v/>
      </c>
      <c r="W4177">
        <f>INDEX(Customers!$D$2:$D$805,MATCH(F4177,Customers!$A$2:$A$805,0))</f>
        <v/>
      </c>
      <c r="X4177">
        <f>YEAR(C4177)</f>
        <v/>
      </c>
      <c r="Y4177">
        <f>X4177-YEAR(V4177)+1</f>
        <v/>
      </c>
    </row>
    <row r="4178">
      <c r="A4178" t="n">
        <v>4177</v>
      </c>
      <c r="B4178" t="inlineStr">
        <is>
          <t>US-2021-109470</t>
        </is>
      </c>
      <c r="C4178" s="51" t="n">
        <v>44561</v>
      </c>
      <c r="D4178" s="51" t="n">
        <v>44564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inlineStr">
        <is>
          <t>42420</t>
        </is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  <c r="V4178" s="51">
        <f>INDEX(Customers!$C$2:$C$805,MATCH(F4178,Customers!$A$2:$A$805,0))</f>
        <v/>
      </c>
      <c r="W4178">
        <f>INDEX(Customers!$D$2:$D$805,MATCH(F4178,Customers!$A$2:$A$805,0))</f>
        <v/>
      </c>
      <c r="X4178">
        <f>YEAR(C4178)</f>
        <v/>
      </c>
      <c r="Y4178">
        <f>X4178-YEAR(V4178)+1</f>
        <v/>
      </c>
    </row>
    <row r="4179">
      <c r="A4179" t="n">
        <v>4178</v>
      </c>
      <c r="B4179" t="inlineStr">
        <is>
          <t>US-2021-109197</t>
        </is>
      </c>
      <c r="C4179" s="51" t="n">
        <v>44561</v>
      </c>
      <c r="D4179" s="51" t="n">
        <v>44565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inlineStr">
        <is>
          <t>59801</t>
        </is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  <c r="V4179" s="51">
        <f>INDEX(Customers!$C$2:$C$805,MATCH(F4179,Customers!$A$2:$A$805,0))</f>
        <v/>
      </c>
      <c r="W4179">
        <f>INDEX(Customers!$D$2:$D$805,MATCH(F4179,Customers!$A$2:$A$805,0))</f>
        <v/>
      </c>
      <c r="X4179">
        <f>YEAR(C4179)</f>
        <v/>
      </c>
      <c r="Y4179">
        <f>X4179-YEAR(V4179)+1</f>
        <v/>
      </c>
    </row>
    <row r="4180">
      <c r="A4180" t="n">
        <v>4179</v>
      </c>
      <c r="B4180" t="inlineStr">
        <is>
          <t>US-2021-120901</t>
        </is>
      </c>
      <c r="C4180" s="51" t="n">
        <v>44561</v>
      </c>
      <c r="D4180" s="51" t="n">
        <v>44565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inlineStr">
        <is>
          <t>78745</t>
        </is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  <c r="V4180" s="51">
        <f>INDEX(Customers!$C$2:$C$805,MATCH(F4180,Customers!$A$2:$A$805,0))</f>
        <v/>
      </c>
      <c r="W4180">
        <f>INDEX(Customers!$D$2:$D$805,MATCH(F4180,Customers!$A$2:$A$805,0))</f>
        <v/>
      </c>
      <c r="X4180">
        <f>YEAR(C4180)</f>
        <v/>
      </c>
      <c r="Y4180">
        <f>X4180-YEAR(V4180)+1</f>
        <v/>
      </c>
    </row>
    <row r="4181">
      <c r="A4181" t="n">
        <v>4180</v>
      </c>
      <c r="B4181" t="inlineStr">
        <is>
          <t>US-2021-120901</t>
        </is>
      </c>
      <c r="C4181" s="51" t="n">
        <v>44561</v>
      </c>
      <c r="D4181" s="51" t="n">
        <v>44565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inlineStr">
        <is>
          <t>78745</t>
        </is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  <c r="V4181" s="51">
        <f>INDEX(Customers!$C$2:$C$805,MATCH(F4181,Customers!$A$2:$A$805,0))</f>
        <v/>
      </c>
      <c r="W4181">
        <f>INDEX(Customers!$D$2:$D$805,MATCH(F4181,Customers!$A$2:$A$805,0))</f>
        <v/>
      </c>
      <c r="X4181">
        <f>YEAR(C4181)</f>
        <v/>
      </c>
      <c r="Y4181">
        <f>X4181-YEAR(V4181)+1</f>
        <v/>
      </c>
    </row>
    <row r="4182">
      <c r="A4182" t="n">
        <v>4181</v>
      </c>
      <c r="B4182" t="inlineStr">
        <is>
          <t>US-2021-120901</t>
        </is>
      </c>
      <c r="C4182" s="51" t="n">
        <v>44561</v>
      </c>
      <c r="D4182" s="51" t="n">
        <v>44565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inlineStr">
        <is>
          <t>78745</t>
        </is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  <c r="V4182" s="51">
        <f>INDEX(Customers!$C$2:$C$805,MATCH(F4182,Customers!$A$2:$A$805,0))</f>
        <v/>
      </c>
      <c r="W4182">
        <f>INDEX(Customers!$D$2:$D$805,MATCH(F4182,Customers!$A$2:$A$805,0))</f>
        <v/>
      </c>
      <c r="X4182">
        <f>YEAR(C4182)</f>
        <v/>
      </c>
      <c r="Y4182">
        <f>X4182-YEAR(V4182)+1</f>
        <v/>
      </c>
    </row>
    <row r="4183">
      <c r="A4183" t="n">
        <v>4182</v>
      </c>
      <c r="B4183" t="inlineStr">
        <is>
          <t>US-2022-160304</t>
        </is>
      </c>
      <c r="C4183" s="51" t="n">
        <v>44563</v>
      </c>
      <c r="D4183" s="51" t="n">
        <v>44568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inlineStr">
        <is>
          <t>20877</t>
        </is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  <c r="V4183" s="51">
        <f>INDEX(Customers!$C$2:$C$805,MATCH(F4183,Customers!$A$2:$A$805,0))</f>
        <v/>
      </c>
      <c r="W4183">
        <f>INDEX(Customers!$D$2:$D$805,MATCH(F4183,Customers!$A$2:$A$805,0))</f>
        <v/>
      </c>
      <c r="X4183">
        <f>YEAR(C4183)</f>
        <v/>
      </c>
      <c r="Y4183">
        <f>X4183-YEAR(V4183)+1</f>
        <v/>
      </c>
    </row>
    <row r="4184">
      <c r="A4184" t="n">
        <v>4183</v>
      </c>
      <c r="B4184" t="inlineStr">
        <is>
          <t>US-2022-160304</t>
        </is>
      </c>
      <c r="C4184" s="51" t="n">
        <v>44563</v>
      </c>
      <c r="D4184" s="51" t="n">
        <v>44568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inlineStr">
        <is>
          <t>20877</t>
        </is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  <c r="V4184" s="51">
        <f>INDEX(Customers!$C$2:$C$805,MATCH(F4184,Customers!$A$2:$A$805,0))</f>
        <v/>
      </c>
      <c r="W4184">
        <f>INDEX(Customers!$D$2:$D$805,MATCH(F4184,Customers!$A$2:$A$805,0))</f>
        <v/>
      </c>
      <c r="X4184">
        <f>YEAR(C4184)</f>
        <v/>
      </c>
      <c r="Y4184">
        <f>X4184-YEAR(V4184)+1</f>
        <v/>
      </c>
    </row>
    <row r="4185">
      <c r="A4185" t="n">
        <v>4184</v>
      </c>
      <c r="B4185" t="inlineStr">
        <is>
          <t>US-2022-105207</t>
        </is>
      </c>
      <c r="C4185" s="51" t="n">
        <v>44564</v>
      </c>
      <c r="D4185" s="51" t="n">
        <v>44569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inlineStr">
        <is>
          <t>74012</t>
        </is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  <c r="V4185" s="51">
        <f>INDEX(Customers!$C$2:$C$805,MATCH(F4185,Customers!$A$2:$A$805,0))</f>
        <v/>
      </c>
      <c r="W4185">
        <f>INDEX(Customers!$D$2:$D$805,MATCH(F4185,Customers!$A$2:$A$805,0))</f>
        <v/>
      </c>
      <c r="X4185">
        <f>YEAR(C4185)</f>
        <v/>
      </c>
      <c r="Y4185">
        <f>X4185-YEAR(V4185)+1</f>
        <v/>
      </c>
    </row>
    <row r="4186">
      <c r="A4186" t="n">
        <v>4185</v>
      </c>
      <c r="B4186" t="inlineStr">
        <is>
          <t>US-2022-105207</t>
        </is>
      </c>
      <c r="C4186" s="51" t="n">
        <v>44564</v>
      </c>
      <c r="D4186" s="51" t="n">
        <v>44569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inlineStr">
        <is>
          <t>74012</t>
        </is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  <c r="V4186" s="51">
        <f>INDEX(Customers!$C$2:$C$805,MATCH(F4186,Customers!$A$2:$A$805,0))</f>
        <v/>
      </c>
      <c r="W4186">
        <f>INDEX(Customers!$D$2:$D$805,MATCH(F4186,Customers!$A$2:$A$805,0))</f>
        <v/>
      </c>
      <c r="X4186">
        <f>YEAR(C4186)</f>
        <v/>
      </c>
      <c r="Y4186">
        <f>X4186-YEAR(V4186)+1</f>
        <v/>
      </c>
    </row>
    <row r="4187">
      <c r="A4187" t="n">
        <v>4186</v>
      </c>
      <c r="B4187" t="inlineStr">
        <is>
          <t>US-2022-125206</t>
        </is>
      </c>
      <c r="C4187" s="51" t="n">
        <v>44564</v>
      </c>
      <c r="D4187" s="51" t="n">
        <v>44566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inlineStr">
        <is>
          <t>90045</t>
        </is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  <c r="V4187" s="51">
        <f>INDEX(Customers!$C$2:$C$805,MATCH(F4187,Customers!$A$2:$A$805,0))</f>
        <v/>
      </c>
      <c r="W4187">
        <f>INDEX(Customers!$D$2:$D$805,MATCH(F4187,Customers!$A$2:$A$805,0))</f>
        <v/>
      </c>
      <c r="X4187">
        <f>YEAR(C4187)</f>
        <v/>
      </c>
      <c r="Y4187">
        <f>X4187-YEAR(V4187)+1</f>
        <v/>
      </c>
    </row>
    <row r="4188">
      <c r="A4188" t="n">
        <v>4187</v>
      </c>
      <c r="B4188" t="inlineStr">
        <is>
          <t>US-2022-116365</t>
        </is>
      </c>
      <c r="C4188" s="51" t="n">
        <v>44564</v>
      </c>
      <c r="D4188" s="51" t="n">
        <v>44569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inlineStr">
        <is>
          <t>78207</t>
        </is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  <c r="V4188" s="51">
        <f>INDEX(Customers!$C$2:$C$805,MATCH(F4188,Customers!$A$2:$A$805,0))</f>
        <v/>
      </c>
      <c r="W4188">
        <f>INDEX(Customers!$D$2:$D$805,MATCH(F4188,Customers!$A$2:$A$805,0))</f>
        <v/>
      </c>
      <c r="X4188">
        <f>YEAR(C4188)</f>
        <v/>
      </c>
      <c r="Y4188">
        <f>X4188-YEAR(V4188)+1</f>
        <v/>
      </c>
    </row>
    <row r="4189">
      <c r="A4189" t="n">
        <v>4188</v>
      </c>
      <c r="B4189" t="inlineStr">
        <is>
          <t>US-2022-116365</t>
        </is>
      </c>
      <c r="C4189" s="51" t="n">
        <v>44564</v>
      </c>
      <c r="D4189" s="51" t="n">
        <v>44569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inlineStr">
        <is>
          <t>78207</t>
        </is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  <c r="V4189" s="51">
        <f>INDEX(Customers!$C$2:$C$805,MATCH(F4189,Customers!$A$2:$A$805,0))</f>
        <v/>
      </c>
      <c r="W4189">
        <f>INDEX(Customers!$D$2:$D$805,MATCH(F4189,Customers!$A$2:$A$805,0))</f>
        <v/>
      </c>
      <c r="X4189">
        <f>YEAR(C4189)</f>
        <v/>
      </c>
      <c r="Y4189">
        <f>X4189-YEAR(V4189)+1</f>
        <v/>
      </c>
    </row>
    <row r="4190">
      <c r="A4190" t="n">
        <v>4189</v>
      </c>
      <c r="B4190" t="inlineStr">
        <is>
          <t>US-2022-116365</t>
        </is>
      </c>
      <c r="C4190" s="51" t="n">
        <v>44564</v>
      </c>
      <c r="D4190" s="51" t="n">
        <v>44569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inlineStr">
        <is>
          <t>78207</t>
        </is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  <c r="V4190" s="51">
        <f>INDEX(Customers!$C$2:$C$805,MATCH(F4190,Customers!$A$2:$A$805,0))</f>
        <v/>
      </c>
      <c r="W4190">
        <f>INDEX(Customers!$D$2:$D$805,MATCH(F4190,Customers!$A$2:$A$805,0))</f>
        <v/>
      </c>
      <c r="X4190">
        <f>YEAR(C4190)</f>
        <v/>
      </c>
      <c r="Y4190">
        <f>X4190-YEAR(V4190)+1</f>
        <v/>
      </c>
    </row>
    <row r="4191">
      <c r="A4191" t="n">
        <v>4190</v>
      </c>
      <c r="B4191" t="inlineStr">
        <is>
          <t>US-2022-158211</t>
        </is>
      </c>
      <c r="C4191" s="51" t="n">
        <v>44565</v>
      </c>
      <c r="D4191" s="51" t="n">
        <v>44569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inlineStr">
        <is>
          <t>19143</t>
        </is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  <c r="V4191" s="51">
        <f>INDEX(Customers!$C$2:$C$805,MATCH(F4191,Customers!$A$2:$A$805,0))</f>
        <v/>
      </c>
      <c r="W4191">
        <f>INDEX(Customers!$D$2:$D$805,MATCH(F4191,Customers!$A$2:$A$805,0))</f>
        <v/>
      </c>
      <c r="X4191">
        <f>YEAR(C4191)</f>
        <v/>
      </c>
      <c r="Y4191">
        <f>X4191-YEAR(V4191)+1</f>
        <v/>
      </c>
    </row>
    <row r="4192">
      <c r="A4192" t="n">
        <v>4191</v>
      </c>
      <c r="B4192" t="inlineStr">
        <is>
          <t>US-2022-158211</t>
        </is>
      </c>
      <c r="C4192" s="51" t="n">
        <v>44565</v>
      </c>
      <c r="D4192" s="51" t="n">
        <v>44569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inlineStr">
        <is>
          <t>19143</t>
        </is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  <c r="V4192" s="51">
        <f>INDEX(Customers!$C$2:$C$805,MATCH(F4192,Customers!$A$2:$A$805,0))</f>
        <v/>
      </c>
      <c r="W4192">
        <f>INDEX(Customers!$D$2:$D$805,MATCH(F4192,Customers!$A$2:$A$805,0))</f>
        <v/>
      </c>
      <c r="X4192">
        <f>YEAR(C4192)</f>
        <v/>
      </c>
      <c r="Y4192">
        <f>X4192-YEAR(V4192)+1</f>
        <v/>
      </c>
    </row>
    <row r="4193">
      <c r="A4193" t="n">
        <v>4192</v>
      </c>
      <c r="B4193" t="inlineStr">
        <is>
          <t>US-2022-164630</t>
        </is>
      </c>
      <c r="C4193" s="51" t="n">
        <v>44565</v>
      </c>
      <c r="D4193" s="51" t="n">
        <v>44570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inlineStr">
        <is>
          <t>28205</t>
        </is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  <c r="V4193" s="51">
        <f>INDEX(Customers!$C$2:$C$805,MATCH(F4193,Customers!$A$2:$A$805,0))</f>
        <v/>
      </c>
      <c r="W4193">
        <f>INDEX(Customers!$D$2:$D$805,MATCH(F4193,Customers!$A$2:$A$805,0))</f>
        <v/>
      </c>
      <c r="X4193">
        <f>YEAR(C4193)</f>
        <v/>
      </c>
      <c r="Y4193">
        <f>X4193-YEAR(V4193)+1</f>
        <v/>
      </c>
    </row>
    <row r="4194">
      <c r="A4194" t="n">
        <v>4193</v>
      </c>
      <c r="B4194" t="inlineStr">
        <is>
          <t>US-2022-134474</t>
        </is>
      </c>
      <c r="C4194" s="51" t="n">
        <v>44566</v>
      </c>
      <c r="D4194" s="51" t="n">
        <v>44568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inlineStr">
        <is>
          <t>32216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  <c r="V4194" s="51">
        <f>INDEX(Customers!$C$2:$C$805,MATCH(F4194,Customers!$A$2:$A$805,0))</f>
        <v/>
      </c>
      <c r="W4194">
        <f>INDEX(Customers!$D$2:$D$805,MATCH(F4194,Customers!$A$2:$A$805,0))</f>
        <v/>
      </c>
      <c r="X4194">
        <f>YEAR(C4194)</f>
        <v/>
      </c>
      <c r="Y4194">
        <f>X4194-YEAR(V4194)+1</f>
        <v/>
      </c>
    </row>
    <row r="4195">
      <c r="A4195" t="n">
        <v>4194</v>
      </c>
      <c r="B4195" t="inlineStr">
        <is>
          <t>US-2022-134474</t>
        </is>
      </c>
      <c r="C4195" s="51" t="n">
        <v>44566</v>
      </c>
      <c r="D4195" s="51" t="n">
        <v>44568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inlineStr">
        <is>
          <t>32216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  <c r="V4195" s="51">
        <f>INDEX(Customers!$C$2:$C$805,MATCH(F4195,Customers!$A$2:$A$805,0))</f>
        <v/>
      </c>
      <c r="W4195">
        <f>INDEX(Customers!$D$2:$D$805,MATCH(F4195,Customers!$A$2:$A$805,0))</f>
        <v/>
      </c>
      <c r="X4195">
        <f>YEAR(C4195)</f>
        <v/>
      </c>
      <c r="Y4195">
        <f>X4195-YEAR(V4195)+1</f>
        <v/>
      </c>
    </row>
    <row r="4196">
      <c r="A4196" t="n">
        <v>4195</v>
      </c>
      <c r="B4196" t="inlineStr">
        <is>
          <t>US-2022-134474</t>
        </is>
      </c>
      <c r="C4196" s="51" t="n">
        <v>44566</v>
      </c>
      <c r="D4196" s="51" t="n">
        <v>44568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inlineStr">
        <is>
          <t>32216</t>
        </is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  <c r="V4196" s="51">
        <f>INDEX(Customers!$C$2:$C$805,MATCH(F4196,Customers!$A$2:$A$805,0))</f>
        <v/>
      </c>
      <c r="W4196">
        <f>INDEX(Customers!$D$2:$D$805,MATCH(F4196,Customers!$A$2:$A$805,0))</f>
        <v/>
      </c>
      <c r="X4196">
        <f>YEAR(C4196)</f>
        <v/>
      </c>
      <c r="Y4196">
        <f>X4196-YEAR(V4196)+1</f>
        <v/>
      </c>
    </row>
    <row r="4197">
      <c r="A4197" t="n">
        <v>4196</v>
      </c>
      <c r="B4197" t="inlineStr">
        <is>
          <t>US-2022-158806</t>
        </is>
      </c>
      <c r="C4197" s="51" t="n">
        <v>44568</v>
      </c>
      <c r="D4197" s="51" t="n">
        <v>44572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inlineStr">
        <is>
          <t>79109</t>
        </is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  <c r="V4197" s="51">
        <f>INDEX(Customers!$C$2:$C$805,MATCH(F4197,Customers!$A$2:$A$805,0))</f>
        <v/>
      </c>
      <c r="W4197">
        <f>INDEX(Customers!$D$2:$D$805,MATCH(F4197,Customers!$A$2:$A$805,0))</f>
        <v/>
      </c>
      <c r="X4197">
        <f>YEAR(C4197)</f>
        <v/>
      </c>
      <c r="Y4197">
        <f>X4197-YEAR(V4197)+1</f>
        <v/>
      </c>
    </row>
    <row r="4198">
      <c r="A4198" t="n">
        <v>4197</v>
      </c>
      <c r="B4198" t="inlineStr">
        <is>
          <t>US-2022-101938</t>
        </is>
      </c>
      <c r="C4198" s="51" t="n">
        <v>44568</v>
      </c>
      <c r="D4198" s="51" t="n">
        <v>44573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inlineStr">
        <is>
          <t>94601</t>
        </is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  <c r="V4198" s="51">
        <f>INDEX(Customers!$C$2:$C$805,MATCH(F4198,Customers!$A$2:$A$805,0))</f>
        <v/>
      </c>
      <c r="W4198">
        <f>INDEX(Customers!$D$2:$D$805,MATCH(F4198,Customers!$A$2:$A$805,0))</f>
        <v/>
      </c>
      <c r="X4198">
        <f>YEAR(C4198)</f>
        <v/>
      </c>
      <c r="Y4198">
        <f>X4198-YEAR(V4198)+1</f>
        <v/>
      </c>
    </row>
    <row r="4199">
      <c r="A4199" t="n">
        <v>4198</v>
      </c>
      <c r="B4199" t="inlineStr">
        <is>
          <t>US-2022-158806</t>
        </is>
      </c>
      <c r="C4199" s="51" t="n">
        <v>44568</v>
      </c>
      <c r="D4199" s="51" t="n">
        <v>44572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inlineStr">
        <is>
          <t>79109</t>
        </is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  <c r="V4199" s="51">
        <f>INDEX(Customers!$C$2:$C$805,MATCH(F4199,Customers!$A$2:$A$805,0))</f>
        <v/>
      </c>
      <c r="W4199">
        <f>INDEX(Customers!$D$2:$D$805,MATCH(F4199,Customers!$A$2:$A$805,0))</f>
        <v/>
      </c>
      <c r="X4199">
        <f>YEAR(C4199)</f>
        <v/>
      </c>
      <c r="Y4199">
        <f>X4199-YEAR(V4199)+1</f>
        <v/>
      </c>
    </row>
    <row r="4200">
      <c r="A4200" t="n">
        <v>4199</v>
      </c>
      <c r="B4200" t="inlineStr">
        <is>
          <t>US-2022-100461</t>
        </is>
      </c>
      <c r="C4200" s="51" t="n">
        <v>44569</v>
      </c>
      <c r="D4200" s="51" t="n">
        <v>44573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inlineStr">
        <is>
          <t>53132</t>
        </is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  <c r="V4200" s="51">
        <f>INDEX(Customers!$C$2:$C$805,MATCH(F4200,Customers!$A$2:$A$805,0))</f>
        <v/>
      </c>
      <c r="W4200">
        <f>INDEX(Customers!$D$2:$D$805,MATCH(F4200,Customers!$A$2:$A$805,0))</f>
        <v/>
      </c>
      <c r="X4200">
        <f>YEAR(C4200)</f>
        <v/>
      </c>
      <c r="Y4200">
        <f>X4200-YEAR(V4200)+1</f>
        <v/>
      </c>
    </row>
    <row r="4201">
      <c r="A4201" t="n">
        <v>4200</v>
      </c>
      <c r="B4201" t="inlineStr">
        <is>
          <t>US-2022-137295</t>
        </is>
      </c>
      <c r="C4201" s="51" t="n">
        <v>44569</v>
      </c>
      <c r="D4201" s="51" t="n">
        <v>44574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inlineStr">
        <is>
          <t>27604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  <c r="V4201" s="51">
        <f>INDEX(Customers!$C$2:$C$805,MATCH(F4201,Customers!$A$2:$A$805,0))</f>
        <v/>
      </c>
      <c r="W4201">
        <f>INDEX(Customers!$D$2:$D$805,MATCH(F4201,Customers!$A$2:$A$805,0))</f>
        <v/>
      </c>
      <c r="X4201">
        <f>YEAR(C4201)</f>
        <v/>
      </c>
      <c r="Y4201">
        <f>X4201-YEAR(V4201)+1</f>
        <v/>
      </c>
    </row>
    <row r="4202">
      <c r="A4202" t="n">
        <v>4201</v>
      </c>
      <c r="B4202" t="inlineStr">
        <is>
          <t>US-2022-100461</t>
        </is>
      </c>
      <c r="C4202" s="51" t="n">
        <v>44569</v>
      </c>
      <c r="D4202" s="51" t="n">
        <v>44573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inlineStr">
        <is>
          <t>53132</t>
        </is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  <c r="V4202" s="51">
        <f>INDEX(Customers!$C$2:$C$805,MATCH(F4202,Customers!$A$2:$A$805,0))</f>
        <v/>
      </c>
      <c r="W4202">
        <f>INDEX(Customers!$D$2:$D$805,MATCH(F4202,Customers!$A$2:$A$805,0))</f>
        <v/>
      </c>
      <c r="X4202">
        <f>YEAR(C4202)</f>
        <v/>
      </c>
      <c r="Y4202">
        <f>X4202-YEAR(V4202)+1</f>
        <v/>
      </c>
    </row>
    <row r="4203">
      <c r="A4203" t="n">
        <v>4202</v>
      </c>
      <c r="B4203" t="inlineStr">
        <is>
          <t>US-2022-137295</t>
        </is>
      </c>
      <c r="C4203" s="51" t="n">
        <v>44569</v>
      </c>
      <c r="D4203" s="51" t="n">
        <v>44574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inlineStr">
        <is>
          <t>27604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  <c r="V4203" s="51">
        <f>INDEX(Customers!$C$2:$C$805,MATCH(F4203,Customers!$A$2:$A$805,0))</f>
        <v/>
      </c>
      <c r="W4203">
        <f>INDEX(Customers!$D$2:$D$805,MATCH(F4203,Customers!$A$2:$A$805,0))</f>
        <v/>
      </c>
      <c r="X4203">
        <f>YEAR(C4203)</f>
        <v/>
      </c>
      <c r="Y4203">
        <f>X4203-YEAR(V4203)+1</f>
        <v/>
      </c>
    </row>
    <row r="4204">
      <c r="A4204" t="n">
        <v>4203</v>
      </c>
      <c r="B4204" t="inlineStr">
        <is>
          <t>US-2022-137295</t>
        </is>
      </c>
      <c r="C4204" s="51" t="n">
        <v>44569</v>
      </c>
      <c r="D4204" s="51" t="n">
        <v>44574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inlineStr">
        <is>
          <t>27604</t>
        </is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  <c r="V4204" s="51">
        <f>INDEX(Customers!$C$2:$C$805,MATCH(F4204,Customers!$A$2:$A$805,0))</f>
        <v/>
      </c>
      <c r="W4204">
        <f>INDEX(Customers!$D$2:$D$805,MATCH(F4204,Customers!$A$2:$A$805,0))</f>
        <v/>
      </c>
      <c r="X4204">
        <f>YEAR(C4204)</f>
        <v/>
      </c>
      <c r="Y4204">
        <f>X4204-YEAR(V4204)+1</f>
        <v/>
      </c>
    </row>
    <row r="4205">
      <c r="A4205" t="n">
        <v>4204</v>
      </c>
      <c r="B4205" t="inlineStr">
        <is>
          <t>US-2022-126543</t>
        </is>
      </c>
      <c r="C4205" s="51" t="n">
        <v>44570</v>
      </c>
      <c r="D4205" s="51" t="n">
        <v>44574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inlineStr">
        <is>
          <t>43615</t>
        </is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  <c r="V4205" s="51">
        <f>INDEX(Customers!$C$2:$C$805,MATCH(F4205,Customers!$A$2:$A$805,0))</f>
        <v/>
      </c>
      <c r="W4205">
        <f>INDEX(Customers!$D$2:$D$805,MATCH(F4205,Customers!$A$2:$A$805,0))</f>
        <v/>
      </c>
      <c r="X4205">
        <f>YEAR(C4205)</f>
        <v/>
      </c>
      <c r="Y4205">
        <f>X4205-YEAR(V4205)+1</f>
        <v/>
      </c>
    </row>
    <row r="4206">
      <c r="A4206" t="n">
        <v>4205</v>
      </c>
      <c r="B4206" t="inlineStr">
        <is>
          <t>US-2022-108882</t>
        </is>
      </c>
      <c r="C4206" s="51" t="n">
        <v>44570</v>
      </c>
      <c r="D4206" s="51" t="n">
        <v>44576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inlineStr">
        <is>
          <t>93727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  <c r="V4206" s="51">
        <f>INDEX(Customers!$C$2:$C$805,MATCH(F4206,Customers!$A$2:$A$805,0))</f>
        <v/>
      </c>
      <c r="W4206">
        <f>INDEX(Customers!$D$2:$D$805,MATCH(F4206,Customers!$A$2:$A$805,0))</f>
        <v/>
      </c>
      <c r="X4206">
        <f>YEAR(C4206)</f>
        <v/>
      </c>
      <c r="Y4206">
        <f>X4206-YEAR(V4206)+1</f>
        <v/>
      </c>
    </row>
    <row r="4207">
      <c r="A4207" t="n">
        <v>4206</v>
      </c>
      <c r="B4207" t="inlineStr">
        <is>
          <t>US-2022-108882</t>
        </is>
      </c>
      <c r="C4207" s="51" t="n">
        <v>44570</v>
      </c>
      <c r="D4207" s="51" t="n">
        <v>44576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inlineStr">
        <is>
          <t>93727</t>
        </is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  <c r="V4207" s="51">
        <f>INDEX(Customers!$C$2:$C$805,MATCH(F4207,Customers!$A$2:$A$805,0))</f>
        <v/>
      </c>
      <c r="W4207">
        <f>INDEX(Customers!$D$2:$D$805,MATCH(F4207,Customers!$A$2:$A$805,0))</f>
        <v/>
      </c>
      <c r="X4207">
        <f>YEAR(C4207)</f>
        <v/>
      </c>
      <c r="Y4207">
        <f>X4207-YEAR(V4207)+1</f>
        <v/>
      </c>
    </row>
    <row r="4208">
      <c r="A4208" t="n">
        <v>4207</v>
      </c>
      <c r="B4208" t="inlineStr">
        <is>
          <t>US-2022-163937</t>
        </is>
      </c>
      <c r="C4208" s="51" t="n">
        <v>44571</v>
      </c>
      <c r="D4208" s="51" t="n">
        <v>44574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inlineStr">
        <is>
          <t>98632</t>
        </is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  <c r="V4208" s="51">
        <f>INDEX(Customers!$C$2:$C$805,MATCH(F4208,Customers!$A$2:$A$805,0))</f>
        <v/>
      </c>
      <c r="W4208">
        <f>INDEX(Customers!$D$2:$D$805,MATCH(F4208,Customers!$A$2:$A$805,0))</f>
        <v/>
      </c>
      <c r="X4208">
        <f>YEAR(C4208)</f>
        <v/>
      </c>
      <c r="Y4208">
        <f>X4208-YEAR(V4208)+1</f>
        <v/>
      </c>
    </row>
    <row r="4209">
      <c r="A4209" t="n">
        <v>4208</v>
      </c>
      <c r="B4209" t="inlineStr">
        <is>
          <t>US-2022-116547</t>
        </is>
      </c>
      <c r="C4209" s="51" t="n">
        <v>44571</v>
      </c>
      <c r="D4209" s="51" t="n">
        <v>44578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inlineStr">
        <is>
          <t>98115</t>
        </is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  <c r="V4209" s="51">
        <f>INDEX(Customers!$C$2:$C$805,MATCH(F4209,Customers!$A$2:$A$805,0))</f>
        <v/>
      </c>
      <c r="W4209">
        <f>INDEX(Customers!$D$2:$D$805,MATCH(F4209,Customers!$A$2:$A$805,0))</f>
        <v/>
      </c>
      <c r="X4209">
        <f>YEAR(C4209)</f>
        <v/>
      </c>
      <c r="Y4209">
        <f>X4209-YEAR(V4209)+1</f>
        <v/>
      </c>
    </row>
    <row r="4210">
      <c r="A4210" t="n">
        <v>4209</v>
      </c>
      <c r="B4210" t="inlineStr">
        <is>
          <t>US-2022-116547</t>
        </is>
      </c>
      <c r="C4210" s="51" t="n">
        <v>44571</v>
      </c>
      <c r="D4210" s="51" t="n">
        <v>44578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inlineStr">
        <is>
          <t>98115</t>
        </is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  <c r="V4210" s="51">
        <f>INDEX(Customers!$C$2:$C$805,MATCH(F4210,Customers!$A$2:$A$805,0))</f>
        <v/>
      </c>
      <c r="W4210">
        <f>INDEX(Customers!$D$2:$D$805,MATCH(F4210,Customers!$A$2:$A$805,0))</f>
        <v/>
      </c>
      <c r="X4210">
        <f>YEAR(C4210)</f>
        <v/>
      </c>
      <c r="Y4210">
        <f>X4210-YEAR(V4210)+1</f>
        <v/>
      </c>
    </row>
    <row r="4211">
      <c r="A4211" t="n">
        <v>4210</v>
      </c>
      <c r="B4211" t="inlineStr">
        <is>
          <t>US-2022-141887</t>
        </is>
      </c>
      <c r="C4211" s="51" t="n">
        <v>44572</v>
      </c>
      <c r="D4211" s="51" t="n">
        <v>44576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inlineStr">
        <is>
          <t>43229</t>
        </is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  <c r="V4211" s="51">
        <f>INDEX(Customers!$C$2:$C$805,MATCH(F4211,Customers!$A$2:$A$805,0))</f>
        <v/>
      </c>
      <c r="W4211">
        <f>INDEX(Customers!$D$2:$D$805,MATCH(F4211,Customers!$A$2:$A$805,0))</f>
        <v/>
      </c>
      <c r="X4211">
        <f>YEAR(C4211)</f>
        <v/>
      </c>
      <c r="Y4211">
        <f>X4211-YEAR(V4211)+1</f>
        <v/>
      </c>
    </row>
    <row r="4212">
      <c r="A4212" t="n">
        <v>4211</v>
      </c>
      <c r="B4212" t="inlineStr">
        <is>
          <t>US-2022-126529</t>
        </is>
      </c>
      <c r="C4212" s="51" t="n">
        <v>44572</v>
      </c>
      <c r="D4212" s="51" t="n">
        <v>44574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inlineStr">
        <is>
          <t>45503</t>
        </is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  <c r="V4212" s="51">
        <f>INDEX(Customers!$C$2:$C$805,MATCH(F4212,Customers!$A$2:$A$805,0))</f>
        <v/>
      </c>
      <c r="W4212">
        <f>INDEX(Customers!$D$2:$D$805,MATCH(F4212,Customers!$A$2:$A$805,0))</f>
        <v/>
      </c>
      <c r="X4212">
        <f>YEAR(C4212)</f>
        <v/>
      </c>
      <c r="Y4212">
        <f>X4212-YEAR(V4212)+1</f>
        <v/>
      </c>
    </row>
    <row r="4213">
      <c r="A4213" t="n">
        <v>4212</v>
      </c>
      <c r="B4213" t="inlineStr">
        <is>
          <t>US-2022-126529</t>
        </is>
      </c>
      <c r="C4213" s="51" t="n">
        <v>44572</v>
      </c>
      <c r="D4213" s="51" t="n">
        <v>44574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inlineStr">
        <is>
          <t>45503</t>
        </is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  <c r="V4213" s="51">
        <f>INDEX(Customers!$C$2:$C$805,MATCH(F4213,Customers!$A$2:$A$805,0))</f>
        <v/>
      </c>
      <c r="W4213">
        <f>INDEX(Customers!$D$2:$D$805,MATCH(F4213,Customers!$A$2:$A$805,0))</f>
        <v/>
      </c>
      <c r="X4213">
        <f>YEAR(C4213)</f>
        <v/>
      </c>
      <c r="Y4213">
        <f>X4213-YEAR(V4213)+1</f>
        <v/>
      </c>
    </row>
    <row r="4214">
      <c r="A4214" t="n">
        <v>4213</v>
      </c>
      <c r="B4214" t="inlineStr">
        <is>
          <t>US-2022-126529</t>
        </is>
      </c>
      <c r="C4214" s="51" t="n">
        <v>44572</v>
      </c>
      <c r="D4214" s="51" t="n">
        <v>44574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inlineStr">
        <is>
          <t>45503</t>
        </is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  <c r="V4214" s="51">
        <f>INDEX(Customers!$C$2:$C$805,MATCH(F4214,Customers!$A$2:$A$805,0))</f>
        <v/>
      </c>
      <c r="W4214">
        <f>INDEX(Customers!$D$2:$D$805,MATCH(F4214,Customers!$A$2:$A$805,0))</f>
        <v/>
      </c>
      <c r="X4214">
        <f>YEAR(C4214)</f>
        <v/>
      </c>
      <c r="Y4214">
        <f>X4214-YEAR(V4214)+1</f>
        <v/>
      </c>
    </row>
    <row r="4215">
      <c r="A4215" t="n">
        <v>4214</v>
      </c>
      <c r="B4215" t="inlineStr">
        <is>
          <t>US-2022-133368</t>
        </is>
      </c>
      <c r="C4215" s="51" t="n">
        <v>44575</v>
      </c>
      <c r="D4215" s="51" t="n">
        <v>44581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inlineStr">
        <is>
          <t>28027</t>
        </is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  <c r="V4215" s="51">
        <f>INDEX(Customers!$C$2:$C$805,MATCH(F4215,Customers!$A$2:$A$805,0))</f>
        <v/>
      </c>
      <c r="W4215">
        <f>INDEX(Customers!$D$2:$D$805,MATCH(F4215,Customers!$A$2:$A$805,0))</f>
        <v/>
      </c>
      <c r="X4215">
        <f>YEAR(C4215)</f>
        <v/>
      </c>
      <c r="Y4215">
        <f>X4215-YEAR(V4215)+1</f>
        <v/>
      </c>
    </row>
    <row r="4216">
      <c r="A4216" t="n">
        <v>4215</v>
      </c>
      <c r="B4216" t="inlineStr">
        <is>
          <t>US-2022-133368</t>
        </is>
      </c>
      <c r="C4216" s="51" t="n">
        <v>44575</v>
      </c>
      <c r="D4216" s="51" t="n">
        <v>44581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inlineStr">
        <is>
          <t>28027</t>
        </is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  <c r="V4216" s="51">
        <f>INDEX(Customers!$C$2:$C$805,MATCH(F4216,Customers!$A$2:$A$805,0))</f>
        <v/>
      </c>
      <c r="W4216">
        <f>INDEX(Customers!$D$2:$D$805,MATCH(F4216,Customers!$A$2:$A$805,0))</f>
        <v/>
      </c>
      <c r="X4216">
        <f>YEAR(C4216)</f>
        <v/>
      </c>
      <c r="Y4216">
        <f>X4216-YEAR(V4216)+1</f>
        <v/>
      </c>
    </row>
    <row r="4217">
      <c r="A4217" t="n">
        <v>4216</v>
      </c>
      <c r="B4217" t="inlineStr">
        <is>
          <t>US-2022-140746</t>
        </is>
      </c>
      <c r="C4217" s="51" t="n">
        <v>44576</v>
      </c>
      <c r="D4217" s="51" t="n">
        <v>44576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inlineStr">
        <is>
          <t>06824</t>
        </is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  <c r="V4217" s="51">
        <f>INDEX(Customers!$C$2:$C$805,MATCH(F4217,Customers!$A$2:$A$805,0))</f>
        <v/>
      </c>
      <c r="W4217">
        <f>INDEX(Customers!$D$2:$D$805,MATCH(F4217,Customers!$A$2:$A$805,0))</f>
        <v/>
      </c>
      <c r="X4217">
        <f>YEAR(C4217)</f>
        <v/>
      </c>
      <c r="Y4217">
        <f>X4217-YEAR(V4217)+1</f>
        <v/>
      </c>
    </row>
    <row r="4218">
      <c r="A4218" t="n">
        <v>4217</v>
      </c>
      <c r="B4218" t="inlineStr">
        <is>
          <t>US-2022-152072</t>
        </is>
      </c>
      <c r="C4218" s="51" t="n">
        <v>44576</v>
      </c>
      <c r="D4218" s="51" t="n">
        <v>44580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inlineStr">
        <is>
          <t>07090</t>
        </is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  <c r="V4218" s="51">
        <f>INDEX(Customers!$C$2:$C$805,MATCH(F4218,Customers!$A$2:$A$805,0))</f>
        <v/>
      </c>
      <c r="W4218">
        <f>INDEX(Customers!$D$2:$D$805,MATCH(F4218,Customers!$A$2:$A$805,0))</f>
        <v/>
      </c>
      <c r="X4218">
        <f>YEAR(C4218)</f>
        <v/>
      </c>
      <c r="Y4218">
        <f>X4218-YEAR(V4218)+1</f>
        <v/>
      </c>
    </row>
    <row r="4219">
      <c r="A4219" t="n">
        <v>4218</v>
      </c>
      <c r="B4219" t="inlineStr">
        <is>
          <t>US-2022-137848</t>
        </is>
      </c>
      <c r="C4219" s="51" t="n">
        <v>44576</v>
      </c>
      <c r="D4219" s="51" t="n">
        <v>44582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inlineStr">
        <is>
          <t>10011</t>
        </is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  <c r="V4219" s="51">
        <f>INDEX(Customers!$C$2:$C$805,MATCH(F4219,Customers!$A$2:$A$805,0))</f>
        <v/>
      </c>
      <c r="W4219">
        <f>INDEX(Customers!$D$2:$D$805,MATCH(F4219,Customers!$A$2:$A$805,0))</f>
        <v/>
      </c>
      <c r="X4219">
        <f>YEAR(C4219)</f>
        <v/>
      </c>
      <c r="Y4219">
        <f>X4219-YEAR(V4219)+1</f>
        <v/>
      </c>
    </row>
    <row r="4220">
      <c r="A4220" t="n">
        <v>4219</v>
      </c>
      <c r="B4220" t="inlineStr">
        <is>
          <t>US-2022-137848</t>
        </is>
      </c>
      <c r="C4220" s="51" t="n">
        <v>44576</v>
      </c>
      <c r="D4220" s="51" t="n">
        <v>44582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inlineStr">
        <is>
          <t>10011</t>
        </is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  <c r="V4220" s="51">
        <f>INDEX(Customers!$C$2:$C$805,MATCH(F4220,Customers!$A$2:$A$805,0))</f>
        <v/>
      </c>
      <c r="W4220">
        <f>INDEX(Customers!$D$2:$D$805,MATCH(F4220,Customers!$A$2:$A$805,0))</f>
        <v/>
      </c>
      <c r="X4220">
        <f>YEAR(C4220)</f>
        <v/>
      </c>
      <c r="Y4220">
        <f>X4220-YEAR(V4220)+1</f>
        <v/>
      </c>
    </row>
    <row r="4221">
      <c r="A4221" t="n">
        <v>4220</v>
      </c>
      <c r="B4221" t="inlineStr">
        <is>
          <t>US-2022-152072</t>
        </is>
      </c>
      <c r="C4221" s="51" t="n">
        <v>44576</v>
      </c>
      <c r="D4221" s="51" t="n">
        <v>44580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inlineStr">
        <is>
          <t>07090</t>
        </is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  <c r="V4221" s="51">
        <f>INDEX(Customers!$C$2:$C$805,MATCH(F4221,Customers!$A$2:$A$805,0))</f>
        <v/>
      </c>
      <c r="W4221">
        <f>INDEX(Customers!$D$2:$D$805,MATCH(F4221,Customers!$A$2:$A$805,0))</f>
        <v/>
      </c>
      <c r="X4221">
        <f>YEAR(C4221)</f>
        <v/>
      </c>
      <c r="Y4221">
        <f>X4221-YEAR(V4221)+1</f>
        <v/>
      </c>
    </row>
    <row r="4222">
      <c r="A4222" t="n">
        <v>4221</v>
      </c>
      <c r="B4222" t="inlineStr">
        <is>
          <t>US-2022-166912</t>
        </is>
      </c>
      <c r="C4222" s="51" t="n">
        <v>44576</v>
      </c>
      <c r="D4222" s="51" t="n">
        <v>44578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10009</t>
        </is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  <c r="V4222" s="51">
        <f>INDEX(Customers!$C$2:$C$805,MATCH(F4222,Customers!$A$2:$A$805,0))</f>
        <v/>
      </c>
      <c r="W4222">
        <f>INDEX(Customers!$D$2:$D$805,MATCH(F4222,Customers!$A$2:$A$805,0))</f>
        <v/>
      </c>
      <c r="X4222">
        <f>YEAR(C4222)</f>
        <v/>
      </c>
      <c r="Y4222">
        <f>X4222-YEAR(V4222)+1</f>
        <v/>
      </c>
    </row>
    <row r="4223">
      <c r="A4223" t="n">
        <v>4222</v>
      </c>
      <c r="B4223" t="inlineStr">
        <is>
          <t>US-2022-137848</t>
        </is>
      </c>
      <c r="C4223" s="51" t="n">
        <v>44576</v>
      </c>
      <c r="D4223" s="51" t="n">
        <v>44582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inlineStr">
        <is>
          <t>10011</t>
        </is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  <c r="V4223" s="51">
        <f>INDEX(Customers!$C$2:$C$805,MATCH(F4223,Customers!$A$2:$A$805,0))</f>
        <v/>
      </c>
      <c r="W4223">
        <f>INDEX(Customers!$D$2:$D$805,MATCH(F4223,Customers!$A$2:$A$805,0))</f>
        <v/>
      </c>
      <c r="X4223">
        <f>YEAR(C4223)</f>
        <v/>
      </c>
      <c r="Y4223">
        <f>X4223-YEAR(V4223)+1</f>
        <v/>
      </c>
    </row>
    <row r="4224">
      <c r="A4224" t="n">
        <v>4223</v>
      </c>
      <c r="B4224" t="inlineStr">
        <is>
          <t>US-2022-152072</t>
        </is>
      </c>
      <c r="C4224" s="51" t="n">
        <v>44576</v>
      </c>
      <c r="D4224" s="51" t="n">
        <v>44580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inlineStr">
        <is>
          <t>07090</t>
        </is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  <c r="V4224" s="51">
        <f>INDEX(Customers!$C$2:$C$805,MATCH(F4224,Customers!$A$2:$A$805,0))</f>
        <v/>
      </c>
      <c r="W4224">
        <f>INDEX(Customers!$D$2:$D$805,MATCH(F4224,Customers!$A$2:$A$805,0))</f>
        <v/>
      </c>
      <c r="X4224">
        <f>YEAR(C4224)</f>
        <v/>
      </c>
      <c r="Y4224">
        <f>X4224-YEAR(V4224)+1</f>
        <v/>
      </c>
    </row>
    <row r="4225">
      <c r="A4225" t="n">
        <v>4224</v>
      </c>
      <c r="B4225" t="inlineStr">
        <is>
          <t>US-2022-121755</t>
        </is>
      </c>
      <c r="C4225" s="51" t="n">
        <v>44577</v>
      </c>
      <c r="D4225" s="51" t="n">
        <v>44581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  <c r="V4225" s="51">
        <f>INDEX(Customers!$C$2:$C$805,MATCH(F4225,Customers!$A$2:$A$805,0))</f>
        <v/>
      </c>
      <c r="W4225">
        <f>INDEX(Customers!$D$2:$D$805,MATCH(F4225,Customers!$A$2:$A$805,0))</f>
        <v/>
      </c>
      <c r="X4225">
        <f>YEAR(C4225)</f>
        <v/>
      </c>
      <c r="Y4225">
        <f>X4225-YEAR(V4225)+1</f>
        <v/>
      </c>
    </row>
    <row r="4226">
      <c r="A4226" t="n">
        <v>4225</v>
      </c>
      <c r="B4226" t="inlineStr">
        <is>
          <t>US-2022-121755</t>
        </is>
      </c>
      <c r="C4226" s="51" t="n">
        <v>44577</v>
      </c>
      <c r="D4226" s="51" t="n">
        <v>44581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  <c r="V4226" s="51">
        <f>INDEX(Customers!$C$2:$C$805,MATCH(F4226,Customers!$A$2:$A$805,0))</f>
        <v/>
      </c>
      <c r="W4226">
        <f>INDEX(Customers!$D$2:$D$805,MATCH(F4226,Customers!$A$2:$A$805,0))</f>
        <v/>
      </c>
      <c r="X4226">
        <f>YEAR(C4226)</f>
        <v/>
      </c>
      <c r="Y4226">
        <f>X4226-YEAR(V4226)+1</f>
        <v/>
      </c>
    </row>
    <row r="4227">
      <c r="A4227" t="n">
        <v>4226</v>
      </c>
      <c r="B4227" t="inlineStr">
        <is>
          <t>US-2022-116736</t>
        </is>
      </c>
      <c r="C4227" s="51" t="n">
        <v>44578</v>
      </c>
      <c r="D4227" s="51" t="n">
        <v>44582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inlineStr">
        <is>
          <t>03301</t>
        </is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  <c r="V4227" s="51">
        <f>INDEX(Customers!$C$2:$C$805,MATCH(F4227,Customers!$A$2:$A$805,0))</f>
        <v/>
      </c>
      <c r="W4227">
        <f>INDEX(Customers!$D$2:$D$805,MATCH(F4227,Customers!$A$2:$A$805,0))</f>
        <v/>
      </c>
      <c r="X4227">
        <f>YEAR(C4227)</f>
        <v/>
      </c>
      <c r="Y4227">
        <f>X4227-YEAR(V4227)+1</f>
        <v/>
      </c>
    </row>
    <row r="4228">
      <c r="A4228" t="n">
        <v>4227</v>
      </c>
      <c r="B4228" t="inlineStr">
        <is>
          <t>US-2022-106558</t>
        </is>
      </c>
      <c r="C4228" s="51" t="n">
        <v>44578</v>
      </c>
      <c r="D4228" s="51" t="n">
        <v>44582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inlineStr">
        <is>
          <t>31907</t>
        </is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  <c r="V4228" s="51">
        <f>INDEX(Customers!$C$2:$C$805,MATCH(F4228,Customers!$A$2:$A$805,0))</f>
        <v/>
      </c>
      <c r="W4228">
        <f>INDEX(Customers!$D$2:$D$805,MATCH(F4228,Customers!$A$2:$A$805,0))</f>
        <v/>
      </c>
      <c r="X4228">
        <f>YEAR(C4228)</f>
        <v/>
      </c>
      <c r="Y4228">
        <f>X4228-YEAR(V4228)+1</f>
        <v/>
      </c>
    </row>
    <row r="4229">
      <c r="A4229" t="n">
        <v>4228</v>
      </c>
      <c r="B4229" t="inlineStr">
        <is>
          <t>US-2022-116736</t>
        </is>
      </c>
      <c r="C4229" s="51" t="n">
        <v>44578</v>
      </c>
      <c r="D4229" s="51" t="n">
        <v>44582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inlineStr">
        <is>
          <t>03301</t>
        </is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  <c r="V4229" s="51">
        <f>INDEX(Customers!$C$2:$C$805,MATCH(F4229,Customers!$A$2:$A$805,0))</f>
        <v/>
      </c>
      <c r="W4229">
        <f>INDEX(Customers!$D$2:$D$805,MATCH(F4229,Customers!$A$2:$A$805,0))</f>
        <v/>
      </c>
      <c r="X4229">
        <f>YEAR(C4229)</f>
        <v/>
      </c>
      <c r="Y4229">
        <f>X4229-YEAR(V4229)+1</f>
        <v/>
      </c>
    </row>
    <row r="4230">
      <c r="A4230" t="n">
        <v>4229</v>
      </c>
      <c r="B4230" t="inlineStr">
        <is>
          <t>US-2022-116736</t>
        </is>
      </c>
      <c r="C4230" s="51" t="n">
        <v>44578</v>
      </c>
      <c r="D4230" s="51" t="n">
        <v>44582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inlineStr">
        <is>
          <t>03301</t>
        </is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  <c r="V4230" s="51">
        <f>INDEX(Customers!$C$2:$C$805,MATCH(F4230,Customers!$A$2:$A$805,0))</f>
        <v/>
      </c>
      <c r="W4230">
        <f>INDEX(Customers!$D$2:$D$805,MATCH(F4230,Customers!$A$2:$A$805,0))</f>
        <v/>
      </c>
      <c r="X4230">
        <f>YEAR(C4230)</f>
        <v/>
      </c>
      <c r="Y4230">
        <f>X4230-YEAR(V4230)+1</f>
        <v/>
      </c>
    </row>
    <row r="4231">
      <c r="A4231" t="n">
        <v>4230</v>
      </c>
      <c r="B4231" t="inlineStr">
        <is>
          <t>CA-2022-155412</t>
        </is>
      </c>
      <c r="C4231" s="51" t="n">
        <v>44578</v>
      </c>
      <c r="D4231" s="51" t="n">
        <v>44583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  <c r="V4231" s="51">
        <f>INDEX(Customers!$C$2:$C$805,MATCH(F4231,Customers!$A$2:$A$805,0))</f>
        <v/>
      </c>
      <c r="W4231">
        <f>INDEX(Customers!$D$2:$D$805,MATCH(F4231,Customers!$A$2:$A$805,0))</f>
        <v/>
      </c>
      <c r="X4231">
        <f>YEAR(C4231)</f>
        <v/>
      </c>
      <c r="Y4231">
        <f>X4231-YEAR(V4231)+1</f>
        <v/>
      </c>
    </row>
    <row r="4232">
      <c r="A4232" t="n">
        <v>4231</v>
      </c>
      <c r="B4232" t="inlineStr">
        <is>
          <t>US-2022-167339</t>
        </is>
      </c>
      <c r="C4232" s="51" t="n">
        <v>44582</v>
      </c>
      <c r="D4232" s="51" t="n">
        <v>44584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inlineStr">
        <is>
          <t>92037</t>
        </is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  <c r="V4232" s="51">
        <f>INDEX(Customers!$C$2:$C$805,MATCH(F4232,Customers!$A$2:$A$805,0))</f>
        <v/>
      </c>
      <c r="W4232">
        <f>INDEX(Customers!$D$2:$D$805,MATCH(F4232,Customers!$A$2:$A$805,0))</f>
        <v/>
      </c>
      <c r="X4232">
        <f>YEAR(C4232)</f>
        <v/>
      </c>
      <c r="Y4232">
        <f>X4232-YEAR(V4232)+1</f>
        <v/>
      </c>
    </row>
    <row r="4233">
      <c r="A4233" t="n">
        <v>4232</v>
      </c>
      <c r="B4233" t="inlineStr">
        <is>
          <t>US-2022-167339</t>
        </is>
      </c>
      <c r="C4233" s="51" t="n">
        <v>44582</v>
      </c>
      <c r="D4233" s="51" t="n">
        <v>44584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inlineStr">
        <is>
          <t>92037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  <c r="V4233" s="51">
        <f>INDEX(Customers!$C$2:$C$805,MATCH(F4233,Customers!$A$2:$A$805,0))</f>
        <v/>
      </c>
      <c r="W4233">
        <f>INDEX(Customers!$D$2:$D$805,MATCH(F4233,Customers!$A$2:$A$805,0))</f>
        <v/>
      </c>
      <c r="X4233">
        <f>YEAR(C4233)</f>
        <v/>
      </c>
      <c r="Y4233">
        <f>X4233-YEAR(V4233)+1</f>
        <v/>
      </c>
    </row>
    <row r="4234">
      <c r="A4234" t="n">
        <v>4233</v>
      </c>
      <c r="B4234" t="inlineStr">
        <is>
          <t>CA-2022-115238</t>
        </is>
      </c>
      <c r="C4234" s="51" t="n">
        <v>44582</v>
      </c>
      <c r="D4234" s="51" t="n">
        <v>44585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  <c r="V4234" s="51">
        <f>INDEX(Customers!$C$2:$C$805,MATCH(F4234,Customers!$A$2:$A$805,0))</f>
        <v/>
      </c>
      <c r="W4234">
        <f>INDEX(Customers!$D$2:$D$805,MATCH(F4234,Customers!$A$2:$A$805,0))</f>
        <v/>
      </c>
      <c r="X4234">
        <f>YEAR(C4234)</f>
        <v/>
      </c>
      <c r="Y4234">
        <f>X4234-YEAR(V4234)+1</f>
        <v/>
      </c>
    </row>
    <row r="4235">
      <c r="A4235" t="n">
        <v>4234</v>
      </c>
      <c r="B4235" t="inlineStr">
        <is>
          <t>CA-2022-115238</t>
        </is>
      </c>
      <c r="C4235" s="51" t="n">
        <v>44582</v>
      </c>
      <c r="D4235" s="51" t="n">
        <v>44585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  <c r="V4235" s="51">
        <f>INDEX(Customers!$C$2:$C$805,MATCH(F4235,Customers!$A$2:$A$805,0))</f>
        <v/>
      </c>
      <c r="W4235">
        <f>INDEX(Customers!$D$2:$D$805,MATCH(F4235,Customers!$A$2:$A$805,0))</f>
        <v/>
      </c>
      <c r="X4235">
        <f>YEAR(C4235)</f>
        <v/>
      </c>
      <c r="Y4235">
        <f>X4235-YEAR(V4235)+1</f>
        <v/>
      </c>
    </row>
    <row r="4236">
      <c r="A4236" t="n">
        <v>4235</v>
      </c>
      <c r="B4236" t="inlineStr">
        <is>
          <t>CA-2022-115238</t>
        </is>
      </c>
      <c r="C4236" s="51" t="n">
        <v>44582</v>
      </c>
      <c r="D4236" s="51" t="n">
        <v>44585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  <c r="V4236" s="51">
        <f>INDEX(Customers!$C$2:$C$805,MATCH(F4236,Customers!$A$2:$A$805,0))</f>
        <v/>
      </c>
      <c r="W4236">
        <f>INDEX(Customers!$D$2:$D$805,MATCH(F4236,Customers!$A$2:$A$805,0))</f>
        <v/>
      </c>
      <c r="X4236">
        <f>YEAR(C4236)</f>
        <v/>
      </c>
      <c r="Y4236">
        <f>X4236-YEAR(V4236)+1</f>
        <v/>
      </c>
    </row>
    <row r="4237">
      <c r="A4237" t="n">
        <v>4236</v>
      </c>
      <c r="B4237" t="inlineStr">
        <is>
          <t>CA-2022-115238</t>
        </is>
      </c>
      <c r="C4237" s="51" t="n">
        <v>44582</v>
      </c>
      <c r="D4237" s="51" t="n">
        <v>44585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  <c r="V4237" s="51">
        <f>INDEX(Customers!$C$2:$C$805,MATCH(F4237,Customers!$A$2:$A$805,0))</f>
        <v/>
      </c>
      <c r="W4237">
        <f>INDEX(Customers!$D$2:$D$805,MATCH(F4237,Customers!$A$2:$A$805,0))</f>
        <v/>
      </c>
      <c r="X4237">
        <f>YEAR(C4237)</f>
        <v/>
      </c>
      <c r="Y4237">
        <f>X4237-YEAR(V4237)+1</f>
        <v/>
      </c>
    </row>
    <row r="4238">
      <c r="A4238" t="n">
        <v>4237</v>
      </c>
      <c r="B4238" t="inlineStr">
        <is>
          <t>CA-2022-115238</t>
        </is>
      </c>
      <c r="C4238" s="51" t="n">
        <v>44582</v>
      </c>
      <c r="D4238" s="51" t="n">
        <v>44585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  <c r="V4238" s="51">
        <f>INDEX(Customers!$C$2:$C$805,MATCH(F4238,Customers!$A$2:$A$805,0))</f>
        <v/>
      </c>
      <c r="W4238">
        <f>INDEX(Customers!$D$2:$D$805,MATCH(F4238,Customers!$A$2:$A$805,0))</f>
        <v/>
      </c>
      <c r="X4238">
        <f>YEAR(C4238)</f>
        <v/>
      </c>
      <c r="Y4238">
        <f>X4238-YEAR(V4238)+1</f>
        <v/>
      </c>
    </row>
    <row r="4239">
      <c r="A4239" t="n">
        <v>4238</v>
      </c>
      <c r="B4239" t="inlineStr">
        <is>
          <t>US-2022-135923</t>
        </is>
      </c>
      <c r="C4239" s="51" t="n">
        <v>44583</v>
      </c>
      <c r="D4239" s="51" t="n">
        <v>44589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inlineStr">
        <is>
          <t>28314</t>
        </is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  <c r="V4239" s="51">
        <f>INDEX(Customers!$C$2:$C$805,MATCH(F4239,Customers!$A$2:$A$805,0))</f>
        <v/>
      </c>
      <c r="W4239">
        <f>INDEX(Customers!$D$2:$D$805,MATCH(F4239,Customers!$A$2:$A$805,0))</f>
        <v/>
      </c>
      <c r="X4239">
        <f>YEAR(C4239)</f>
        <v/>
      </c>
      <c r="Y4239">
        <f>X4239-YEAR(V4239)+1</f>
        <v/>
      </c>
    </row>
    <row r="4240">
      <c r="A4240" t="n">
        <v>4239</v>
      </c>
      <c r="B4240" t="inlineStr">
        <is>
          <t>US-2022-138079</t>
        </is>
      </c>
      <c r="C4240" s="51" t="n">
        <v>44583</v>
      </c>
      <c r="D4240" s="51" t="n">
        <v>44589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98115</t>
        </is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  <c r="V4240" s="51">
        <f>INDEX(Customers!$C$2:$C$805,MATCH(F4240,Customers!$A$2:$A$805,0))</f>
        <v/>
      </c>
      <c r="W4240">
        <f>INDEX(Customers!$D$2:$D$805,MATCH(F4240,Customers!$A$2:$A$805,0))</f>
        <v/>
      </c>
      <c r="X4240">
        <f>YEAR(C4240)</f>
        <v/>
      </c>
      <c r="Y4240">
        <f>X4240-YEAR(V4240)+1</f>
        <v/>
      </c>
    </row>
    <row r="4241">
      <c r="A4241" t="n">
        <v>4240</v>
      </c>
      <c r="B4241" t="inlineStr">
        <is>
          <t>US-2022-135923</t>
        </is>
      </c>
      <c r="C4241" s="51" t="n">
        <v>44583</v>
      </c>
      <c r="D4241" s="51" t="n">
        <v>44589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inlineStr">
        <is>
          <t>28314</t>
        </is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  <c r="V4241" s="51">
        <f>INDEX(Customers!$C$2:$C$805,MATCH(F4241,Customers!$A$2:$A$805,0))</f>
        <v/>
      </c>
      <c r="W4241">
        <f>INDEX(Customers!$D$2:$D$805,MATCH(F4241,Customers!$A$2:$A$805,0))</f>
        <v/>
      </c>
      <c r="X4241">
        <f>YEAR(C4241)</f>
        <v/>
      </c>
      <c r="Y4241">
        <f>X4241-YEAR(V4241)+1</f>
        <v/>
      </c>
    </row>
    <row r="4242">
      <c r="A4242" t="n">
        <v>4241</v>
      </c>
      <c r="B4242" t="inlineStr">
        <is>
          <t>US-2022-135923</t>
        </is>
      </c>
      <c r="C4242" s="51" t="n">
        <v>44583</v>
      </c>
      <c r="D4242" s="51" t="n">
        <v>44589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inlineStr">
        <is>
          <t>28314</t>
        </is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  <c r="V4242" s="51">
        <f>INDEX(Customers!$C$2:$C$805,MATCH(F4242,Customers!$A$2:$A$805,0))</f>
        <v/>
      </c>
      <c r="W4242">
        <f>INDEX(Customers!$D$2:$D$805,MATCH(F4242,Customers!$A$2:$A$805,0))</f>
        <v/>
      </c>
      <c r="X4242">
        <f>YEAR(C4242)</f>
        <v/>
      </c>
      <c r="Y4242">
        <f>X4242-YEAR(V4242)+1</f>
        <v/>
      </c>
    </row>
    <row r="4243">
      <c r="A4243" t="n">
        <v>4242</v>
      </c>
      <c r="B4243" t="inlineStr">
        <is>
          <t>US-2022-155180</t>
        </is>
      </c>
      <c r="C4243" s="51" t="n">
        <v>44583</v>
      </c>
      <c r="D4243" s="51" t="n">
        <v>44590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inlineStr">
        <is>
          <t>10009</t>
        </is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  <c r="V4243" s="51">
        <f>INDEX(Customers!$C$2:$C$805,MATCH(F4243,Customers!$A$2:$A$805,0))</f>
        <v/>
      </c>
      <c r="W4243">
        <f>INDEX(Customers!$D$2:$D$805,MATCH(F4243,Customers!$A$2:$A$805,0))</f>
        <v/>
      </c>
      <c r="X4243">
        <f>YEAR(C4243)</f>
        <v/>
      </c>
      <c r="Y4243">
        <f>X4243-YEAR(V4243)+1</f>
        <v/>
      </c>
    </row>
    <row r="4244">
      <c r="A4244" t="n">
        <v>4243</v>
      </c>
      <c r="B4244" t="inlineStr">
        <is>
          <t>US-2022-111010</t>
        </is>
      </c>
      <c r="C4244" s="51" t="n">
        <v>44583</v>
      </c>
      <c r="D4244" s="51" t="n">
        <v>44589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inlineStr">
        <is>
          <t>07960</t>
        </is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  <c r="V4244" s="51">
        <f>INDEX(Customers!$C$2:$C$805,MATCH(F4244,Customers!$A$2:$A$805,0))</f>
        <v/>
      </c>
      <c r="W4244">
        <f>INDEX(Customers!$D$2:$D$805,MATCH(F4244,Customers!$A$2:$A$805,0))</f>
        <v/>
      </c>
      <c r="X4244">
        <f>YEAR(C4244)</f>
        <v/>
      </c>
      <c r="Y4244">
        <f>X4244-YEAR(V4244)+1</f>
        <v/>
      </c>
    </row>
    <row r="4245">
      <c r="A4245" t="n">
        <v>4244</v>
      </c>
      <c r="B4245" t="inlineStr">
        <is>
          <t>US-2022-125850</t>
        </is>
      </c>
      <c r="C4245" s="51" t="n">
        <v>44583</v>
      </c>
      <c r="D4245" s="51" t="n">
        <v>44589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inlineStr">
        <is>
          <t>92037</t>
        </is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  <c r="V4245" s="51">
        <f>INDEX(Customers!$C$2:$C$805,MATCH(F4245,Customers!$A$2:$A$805,0))</f>
        <v/>
      </c>
      <c r="W4245">
        <f>INDEX(Customers!$D$2:$D$805,MATCH(F4245,Customers!$A$2:$A$805,0))</f>
        <v/>
      </c>
      <c r="X4245">
        <f>YEAR(C4245)</f>
        <v/>
      </c>
      <c r="Y4245">
        <f>X4245-YEAR(V4245)+1</f>
        <v/>
      </c>
    </row>
    <row r="4246">
      <c r="A4246" t="n">
        <v>4245</v>
      </c>
      <c r="B4246" t="inlineStr">
        <is>
          <t>US-2022-125850</t>
        </is>
      </c>
      <c r="C4246" s="51" t="n">
        <v>44583</v>
      </c>
      <c r="D4246" s="51" t="n">
        <v>44589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inlineStr">
        <is>
          <t>92037</t>
        </is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  <c r="V4246" s="51">
        <f>INDEX(Customers!$C$2:$C$805,MATCH(F4246,Customers!$A$2:$A$805,0))</f>
        <v/>
      </c>
      <c r="W4246">
        <f>INDEX(Customers!$D$2:$D$805,MATCH(F4246,Customers!$A$2:$A$805,0))</f>
        <v/>
      </c>
      <c r="X4246">
        <f>YEAR(C4246)</f>
        <v/>
      </c>
      <c r="Y4246">
        <f>X4246-YEAR(V4246)+1</f>
        <v/>
      </c>
    </row>
    <row r="4247">
      <c r="A4247" t="n">
        <v>4246</v>
      </c>
      <c r="B4247" t="inlineStr">
        <is>
          <t>US-2022-146318</t>
        </is>
      </c>
      <c r="C4247" s="51" t="n">
        <v>44583</v>
      </c>
      <c r="D4247" s="51" t="n">
        <v>44588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98105</t>
        </is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  <c r="V4247" s="51">
        <f>INDEX(Customers!$C$2:$C$805,MATCH(F4247,Customers!$A$2:$A$805,0))</f>
        <v/>
      </c>
      <c r="W4247">
        <f>INDEX(Customers!$D$2:$D$805,MATCH(F4247,Customers!$A$2:$A$805,0))</f>
        <v/>
      </c>
      <c r="X4247">
        <f>YEAR(C4247)</f>
        <v/>
      </c>
      <c r="Y4247">
        <f>X4247-YEAR(V4247)+1</f>
        <v/>
      </c>
    </row>
    <row r="4248">
      <c r="A4248" t="n">
        <v>4247</v>
      </c>
      <c r="B4248" t="inlineStr">
        <is>
          <t>US-2022-148208</t>
        </is>
      </c>
      <c r="C4248" s="51" t="n">
        <v>44583</v>
      </c>
      <c r="D4248" s="51" t="n">
        <v>44588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inlineStr">
        <is>
          <t>44105</t>
        </is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  <c r="V4248" s="51">
        <f>INDEX(Customers!$C$2:$C$805,MATCH(F4248,Customers!$A$2:$A$805,0))</f>
        <v/>
      </c>
      <c r="W4248">
        <f>INDEX(Customers!$D$2:$D$805,MATCH(F4248,Customers!$A$2:$A$805,0))</f>
        <v/>
      </c>
      <c r="X4248">
        <f>YEAR(C4248)</f>
        <v/>
      </c>
      <c r="Y4248">
        <f>X4248-YEAR(V4248)+1</f>
        <v/>
      </c>
    </row>
    <row r="4249">
      <c r="A4249" t="n">
        <v>4248</v>
      </c>
      <c r="B4249" t="inlineStr">
        <is>
          <t>US-2022-148208</t>
        </is>
      </c>
      <c r="C4249" s="51" t="n">
        <v>44583</v>
      </c>
      <c r="D4249" s="51" t="n">
        <v>44588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inlineStr">
        <is>
          <t>44105</t>
        </is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  <c r="V4249" s="51">
        <f>INDEX(Customers!$C$2:$C$805,MATCH(F4249,Customers!$A$2:$A$805,0))</f>
        <v/>
      </c>
      <c r="W4249">
        <f>INDEX(Customers!$D$2:$D$805,MATCH(F4249,Customers!$A$2:$A$805,0))</f>
        <v/>
      </c>
      <c r="X4249">
        <f>YEAR(C4249)</f>
        <v/>
      </c>
      <c r="Y4249">
        <f>X4249-YEAR(V4249)+1</f>
        <v/>
      </c>
    </row>
    <row r="4250">
      <c r="A4250" t="n">
        <v>4249</v>
      </c>
      <c r="B4250" t="inlineStr">
        <is>
          <t>US-2022-113656</t>
        </is>
      </c>
      <c r="C4250" s="51" t="n">
        <v>44584</v>
      </c>
      <c r="D4250" s="51" t="n">
        <v>44590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inlineStr">
        <is>
          <t>90036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  <c r="V4250" s="51">
        <f>INDEX(Customers!$C$2:$C$805,MATCH(F4250,Customers!$A$2:$A$805,0))</f>
        <v/>
      </c>
      <c r="W4250">
        <f>INDEX(Customers!$D$2:$D$805,MATCH(F4250,Customers!$A$2:$A$805,0))</f>
        <v/>
      </c>
      <c r="X4250">
        <f>YEAR(C4250)</f>
        <v/>
      </c>
      <c r="Y4250">
        <f>X4250-YEAR(V4250)+1</f>
        <v/>
      </c>
    </row>
    <row r="4251">
      <c r="A4251" t="n">
        <v>4250</v>
      </c>
      <c r="B4251" t="inlineStr">
        <is>
          <t>US-2022-165505</t>
        </is>
      </c>
      <c r="C4251" s="51" t="n">
        <v>44584</v>
      </c>
      <c r="D4251" s="51" t="n">
        <v>44588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  <c r="V4251" s="51">
        <f>INDEX(Customers!$C$2:$C$805,MATCH(F4251,Customers!$A$2:$A$805,0))</f>
        <v/>
      </c>
      <c r="W4251">
        <f>INDEX(Customers!$D$2:$D$805,MATCH(F4251,Customers!$A$2:$A$805,0))</f>
        <v/>
      </c>
      <c r="X4251">
        <f>YEAR(C4251)</f>
        <v/>
      </c>
      <c r="Y4251">
        <f>X4251-YEAR(V4251)+1</f>
        <v/>
      </c>
    </row>
    <row r="4252">
      <c r="A4252" t="n">
        <v>4251</v>
      </c>
      <c r="B4252" t="inlineStr">
        <is>
          <t>US-2022-165505</t>
        </is>
      </c>
      <c r="C4252" s="51" t="n">
        <v>44584</v>
      </c>
      <c r="D4252" s="51" t="n">
        <v>44588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  <c r="V4252" s="51">
        <f>INDEX(Customers!$C$2:$C$805,MATCH(F4252,Customers!$A$2:$A$805,0))</f>
        <v/>
      </c>
      <c r="W4252">
        <f>INDEX(Customers!$D$2:$D$805,MATCH(F4252,Customers!$A$2:$A$805,0))</f>
        <v/>
      </c>
      <c r="X4252">
        <f>YEAR(C4252)</f>
        <v/>
      </c>
      <c r="Y4252">
        <f>X4252-YEAR(V4252)+1</f>
        <v/>
      </c>
    </row>
    <row r="4253">
      <c r="A4253" t="n">
        <v>4252</v>
      </c>
      <c r="B4253" t="inlineStr">
        <is>
          <t>US-2022-165505</t>
        </is>
      </c>
      <c r="C4253" s="51" t="n">
        <v>44584</v>
      </c>
      <c r="D4253" s="51" t="n">
        <v>44588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  <c r="V4253" s="51">
        <f>INDEX(Customers!$C$2:$C$805,MATCH(F4253,Customers!$A$2:$A$805,0))</f>
        <v/>
      </c>
      <c r="W4253">
        <f>INDEX(Customers!$D$2:$D$805,MATCH(F4253,Customers!$A$2:$A$805,0))</f>
        <v/>
      </c>
      <c r="X4253">
        <f>YEAR(C4253)</f>
        <v/>
      </c>
      <c r="Y4253">
        <f>X4253-YEAR(V4253)+1</f>
        <v/>
      </c>
    </row>
    <row r="4254">
      <c r="A4254" t="n">
        <v>4253</v>
      </c>
      <c r="B4254" t="inlineStr">
        <is>
          <t>US-2022-109407</t>
        </is>
      </c>
      <c r="C4254" s="51" t="n">
        <v>44585</v>
      </c>
      <c r="D4254" s="51" t="n">
        <v>44587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inlineStr">
        <is>
          <t>39503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  <c r="V4254" s="51">
        <f>INDEX(Customers!$C$2:$C$805,MATCH(F4254,Customers!$A$2:$A$805,0))</f>
        <v/>
      </c>
      <c r="W4254">
        <f>INDEX(Customers!$D$2:$D$805,MATCH(F4254,Customers!$A$2:$A$805,0))</f>
        <v/>
      </c>
      <c r="X4254">
        <f>YEAR(C4254)</f>
        <v/>
      </c>
      <c r="Y4254">
        <f>X4254-YEAR(V4254)+1</f>
        <v/>
      </c>
    </row>
    <row r="4255">
      <c r="A4255" t="n">
        <v>4254</v>
      </c>
      <c r="B4255" t="inlineStr">
        <is>
          <t>US-2022-168046</t>
        </is>
      </c>
      <c r="C4255" s="51" t="n">
        <v>44586</v>
      </c>
      <c r="D4255" s="51" t="n">
        <v>44589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10024</t>
        </is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  <c r="V4255" s="51">
        <f>INDEX(Customers!$C$2:$C$805,MATCH(F4255,Customers!$A$2:$A$805,0))</f>
        <v/>
      </c>
      <c r="W4255">
        <f>INDEX(Customers!$D$2:$D$805,MATCH(F4255,Customers!$A$2:$A$805,0))</f>
        <v/>
      </c>
      <c r="X4255">
        <f>YEAR(C4255)</f>
        <v/>
      </c>
      <c r="Y4255">
        <f>X4255-YEAR(V4255)+1</f>
        <v/>
      </c>
    </row>
    <row r="4256">
      <c r="A4256" t="n">
        <v>4255</v>
      </c>
      <c r="B4256" t="inlineStr">
        <is>
          <t>US-2022-168046</t>
        </is>
      </c>
      <c r="C4256" s="51" t="n">
        <v>44586</v>
      </c>
      <c r="D4256" s="51" t="n">
        <v>44589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inlineStr">
        <is>
          <t>10024</t>
        </is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  <c r="V4256" s="51">
        <f>INDEX(Customers!$C$2:$C$805,MATCH(F4256,Customers!$A$2:$A$805,0))</f>
        <v/>
      </c>
      <c r="W4256">
        <f>INDEX(Customers!$D$2:$D$805,MATCH(F4256,Customers!$A$2:$A$805,0))</f>
        <v/>
      </c>
      <c r="X4256">
        <f>YEAR(C4256)</f>
        <v/>
      </c>
      <c r="Y4256">
        <f>X4256-YEAR(V4256)+1</f>
        <v/>
      </c>
    </row>
    <row r="4257">
      <c r="A4257" t="n">
        <v>4256</v>
      </c>
      <c r="B4257" t="inlineStr">
        <is>
          <t>US-2022-153346</t>
        </is>
      </c>
      <c r="C4257" s="51" t="n">
        <v>44586</v>
      </c>
      <c r="D4257" s="51" t="n">
        <v>44588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inlineStr">
        <is>
          <t>07060</t>
        </is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  <c r="V4257" s="51">
        <f>INDEX(Customers!$C$2:$C$805,MATCH(F4257,Customers!$A$2:$A$805,0))</f>
        <v/>
      </c>
      <c r="W4257">
        <f>INDEX(Customers!$D$2:$D$805,MATCH(F4257,Customers!$A$2:$A$805,0))</f>
        <v/>
      </c>
      <c r="X4257">
        <f>YEAR(C4257)</f>
        <v/>
      </c>
      <c r="Y4257">
        <f>X4257-YEAR(V4257)+1</f>
        <v/>
      </c>
    </row>
    <row r="4258">
      <c r="A4258" t="n">
        <v>4257</v>
      </c>
      <c r="B4258" t="inlineStr">
        <is>
          <t>US-2022-168046</t>
        </is>
      </c>
      <c r="C4258" s="51" t="n">
        <v>44586</v>
      </c>
      <c r="D4258" s="51" t="n">
        <v>44589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inlineStr">
        <is>
          <t>10024</t>
        </is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  <c r="V4258" s="51">
        <f>INDEX(Customers!$C$2:$C$805,MATCH(F4258,Customers!$A$2:$A$805,0))</f>
        <v/>
      </c>
      <c r="W4258">
        <f>INDEX(Customers!$D$2:$D$805,MATCH(F4258,Customers!$A$2:$A$805,0))</f>
        <v/>
      </c>
      <c r="X4258">
        <f>YEAR(C4258)</f>
        <v/>
      </c>
      <c r="Y4258">
        <f>X4258-YEAR(V4258)+1</f>
        <v/>
      </c>
    </row>
    <row r="4259">
      <c r="A4259" t="n">
        <v>4258</v>
      </c>
      <c r="B4259" t="inlineStr">
        <is>
          <t>US-2022-153346</t>
        </is>
      </c>
      <c r="C4259" s="51" t="n">
        <v>44586</v>
      </c>
      <c r="D4259" s="51" t="n">
        <v>44588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inlineStr">
        <is>
          <t>07060</t>
        </is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  <c r="V4259" s="51">
        <f>INDEX(Customers!$C$2:$C$805,MATCH(F4259,Customers!$A$2:$A$805,0))</f>
        <v/>
      </c>
      <c r="W4259">
        <f>INDEX(Customers!$D$2:$D$805,MATCH(F4259,Customers!$A$2:$A$805,0))</f>
        <v/>
      </c>
      <c r="X4259">
        <f>YEAR(C4259)</f>
        <v/>
      </c>
      <c r="Y4259">
        <f>X4259-YEAR(V4259)+1</f>
        <v/>
      </c>
    </row>
    <row r="4260">
      <c r="A4260" t="n">
        <v>4259</v>
      </c>
      <c r="B4260" t="inlineStr">
        <is>
          <t>US-2022-168046</t>
        </is>
      </c>
      <c r="C4260" s="51" t="n">
        <v>44586</v>
      </c>
      <c r="D4260" s="51" t="n">
        <v>44589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10024</t>
        </is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  <c r="V4260" s="51">
        <f>INDEX(Customers!$C$2:$C$805,MATCH(F4260,Customers!$A$2:$A$805,0))</f>
        <v/>
      </c>
      <c r="W4260">
        <f>INDEX(Customers!$D$2:$D$805,MATCH(F4260,Customers!$A$2:$A$805,0))</f>
        <v/>
      </c>
      <c r="X4260">
        <f>YEAR(C4260)</f>
        <v/>
      </c>
      <c r="Y4260">
        <f>X4260-YEAR(V4260)+1</f>
        <v/>
      </c>
    </row>
    <row r="4261">
      <c r="A4261" t="n">
        <v>4260</v>
      </c>
      <c r="B4261" t="inlineStr">
        <is>
          <t>US-2022-146437</t>
        </is>
      </c>
      <c r="C4261" s="51" t="n">
        <v>44589</v>
      </c>
      <c r="D4261" s="51" t="n">
        <v>44593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90036</t>
        </is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  <c r="V4261" s="51">
        <f>INDEX(Customers!$C$2:$C$805,MATCH(F4261,Customers!$A$2:$A$805,0))</f>
        <v/>
      </c>
      <c r="W4261">
        <f>INDEX(Customers!$D$2:$D$805,MATCH(F4261,Customers!$A$2:$A$805,0))</f>
        <v/>
      </c>
      <c r="X4261">
        <f>YEAR(C4261)</f>
        <v/>
      </c>
      <c r="Y4261">
        <f>X4261-YEAR(V4261)+1</f>
        <v/>
      </c>
    </row>
    <row r="4262">
      <c r="A4262" t="n">
        <v>4261</v>
      </c>
      <c r="B4262" t="inlineStr">
        <is>
          <t>US-2022-166660</t>
        </is>
      </c>
      <c r="C4262" s="51" t="n">
        <v>44591</v>
      </c>
      <c r="D4262" s="51" t="n">
        <v>44593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inlineStr">
        <is>
          <t>98103</t>
        </is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  <c r="V4262" s="51">
        <f>INDEX(Customers!$C$2:$C$805,MATCH(F4262,Customers!$A$2:$A$805,0))</f>
        <v/>
      </c>
      <c r="W4262">
        <f>INDEX(Customers!$D$2:$D$805,MATCH(F4262,Customers!$A$2:$A$805,0))</f>
        <v/>
      </c>
      <c r="X4262">
        <f>YEAR(C4262)</f>
        <v/>
      </c>
      <c r="Y4262">
        <f>X4262-YEAR(V4262)+1</f>
        <v/>
      </c>
    </row>
    <row r="4263">
      <c r="A4263" t="n">
        <v>4262</v>
      </c>
      <c r="B4263" t="inlineStr">
        <is>
          <t>US-2022-166660</t>
        </is>
      </c>
      <c r="C4263" s="51" t="n">
        <v>44591</v>
      </c>
      <c r="D4263" s="51" t="n">
        <v>44593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inlineStr">
        <is>
          <t>98103</t>
        </is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  <c r="V4263" s="51">
        <f>INDEX(Customers!$C$2:$C$805,MATCH(F4263,Customers!$A$2:$A$805,0))</f>
        <v/>
      </c>
      <c r="W4263">
        <f>INDEX(Customers!$D$2:$D$805,MATCH(F4263,Customers!$A$2:$A$805,0))</f>
        <v/>
      </c>
      <c r="X4263">
        <f>YEAR(C4263)</f>
        <v/>
      </c>
      <c r="Y4263">
        <f>X4263-YEAR(V4263)+1</f>
        <v/>
      </c>
    </row>
    <row r="4264">
      <c r="A4264" t="n">
        <v>4263</v>
      </c>
      <c r="B4264" t="inlineStr">
        <is>
          <t>US-2022-168032</t>
        </is>
      </c>
      <c r="C4264" s="51" t="n">
        <v>44591</v>
      </c>
      <c r="D4264" s="51" t="n">
        <v>44595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inlineStr">
        <is>
          <t>61107</t>
        </is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  <c r="V4264" s="51">
        <f>INDEX(Customers!$C$2:$C$805,MATCH(F4264,Customers!$A$2:$A$805,0))</f>
        <v/>
      </c>
      <c r="W4264">
        <f>INDEX(Customers!$D$2:$D$805,MATCH(F4264,Customers!$A$2:$A$805,0))</f>
        <v/>
      </c>
      <c r="X4264">
        <f>YEAR(C4264)</f>
        <v/>
      </c>
      <c r="Y4264">
        <f>X4264-YEAR(V4264)+1</f>
        <v/>
      </c>
    </row>
    <row r="4265">
      <c r="A4265" t="n">
        <v>4264</v>
      </c>
      <c r="B4265" t="inlineStr">
        <is>
          <t>US-2022-164483</t>
        </is>
      </c>
      <c r="C4265" s="51" t="n">
        <v>44591</v>
      </c>
      <c r="D4265" s="51" t="n">
        <v>44595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94122</t>
        </is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  <c r="V4265" s="51">
        <f>INDEX(Customers!$C$2:$C$805,MATCH(F4265,Customers!$A$2:$A$805,0))</f>
        <v/>
      </c>
      <c r="W4265">
        <f>INDEX(Customers!$D$2:$D$805,MATCH(F4265,Customers!$A$2:$A$805,0))</f>
        <v/>
      </c>
      <c r="X4265">
        <f>YEAR(C4265)</f>
        <v/>
      </c>
      <c r="Y4265">
        <f>X4265-YEAR(V4265)+1</f>
        <v/>
      </c>
    </row>
    <row r="4266">
      <c r="A4266" t="n">
        <v>4265</v>
      </c>
      <c r="B4266" t="inlineStr">
        <is>
          <t>US-2022-168032</t>
        </is>
      </c>
      <c r="C4266" s="51" t="n">
        <v>44591</v>
      </c>
      <c r="D4266" s="51" t="n">
        <v>44595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inlineStr">
        <is>
          <t>61107</t>
        </is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  <c r="V4266" s="51">
        <f>INDEX(Customers!$C$2:$C$805,MATCH(F4266,Customers!$A$2:$A$805,0))</f>
        <v/>
      </c>
      <c r="W4266">
        <f>INDEX(Customers!$D$2:$D$805,MATCH(F4266,Customers!$A$2:$A$805,0))</f>
        <v/>
      </c>
      <c r="X4266">
        <f>YEAR(C4266)</f>
        <v/>
      </c>
      <c r="Y4266">
        <f>X4266-YEAR(V4266)+1</f>
        <v/>
      </c>
    </row>
    <row r="4267">
      <c r="A4267" t="n">
        <v>4266</v>
      </c>
      <c r="B4267" t="inlineStr">
        <is>
          <t>US-2022-153661</t>
        </is>
      </c>
      <c r="C4267" s="51" t="n">
        <v>44591</v>
      </c>
      <c r="D4267" s="51" t="n">
        <v>44592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inlineStr">
        <is>
          <t>94122</t>
        </is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  <c r="V4267" s="51">
        <f>INDEX(Customers!$C$2:$C$805,MATCH(F4267,Customers!$A$2:$A$805,0))</f>
        <v/>
      </c>
      <c r="W4267">
        <f>INDEX(Customers!$D$2:$D$805,MATCH(F4267,Customers!$A$2:$A$805,0))</f>
        <v/>
      </c>
      <c r="X4267">
        <f>YEAR(C4267)</f>
        <v/>
      </c>
      <c r="Y4267">
        <f>X4267-YEAR(V4267)+1</f>
        <v/>
      </c>
    </row>
    <row r="4268">
      <c r="A4268" t="n">
        <v>4267</v>
      </c>
      <c r="B4268" t="inlineStr">
        <is>
          <t>US-2022-153661</t>
        </is>
      </c>
      <c r="C4268" s="51" t="n">
        <v>44591</v>
      </c>
      <c r="D4268" s="51" t="n">
        <v>44592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inlineStr">
        <is>
          <t>94122</t>
        </is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  <c r="V4268" s="51">
        <f>INDEX(Customers!$C$2:$C$805,MATCH(F4268,Customers!$A$2:$A$805,0))</f>
        <v/>
      </c>
      <c r="W4268">
        <f>INDEX(Customers!$D$2:$D$805,MATCH(F4268,Customers!$A$2:$A$805,0))</f>
        <v/>
      </c>
      <c r="X4268">
        <f>YEAR(C4268)</f>
        <v/>
      </c>
      <c r="Y4268">
        <f>X4268-YEAR(V4268)+1</f>
        <v/>
      </c>
    </row>
    <row r="4269">
      <c r="A4269" t="n">
        <v>4268</v>
      </c>
      <c r="B4269" t="inlineStr">
        <is>
          <t>US-2022-114944</t>
        </is>
      </c>
      <c r="C4269" s="51" t="n">
        <v>44591</v>
      </c>
      <c r="D4269" s="51" t="n">
        <v>44596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60623</t>
        </is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  <c r="V4269" s="51">
        <f>INDEX(Customers!$C$2:$C$805,MATCH(F4269,Customers!$A$2:$A$805,0))</f>
        <v/>
      </c>
      <c r="W4269">
        <f>INDEX(Customers!$D$2:$D$805,MATCH(F4269,Customers!$A$2:$A$805,0))</f>
        <v/>
      </c>
      <c r="X4269">
        <f>YEAR(C4269)</f>
        <v/>
      </c>
      <c r="Y4269">
        <f>X4269-YEAR(V4269)+1</f>
        <v/>
      </c>
    </row>
    <row r="4270">
      <c r="A4270" t="n">
        <v>4269</v>
      </c>
      <c r="B4270" t="inlineStr">
        <is>
          <t>US-2022-153661</t>
        </is>
      </c>
      <c r="C4270" s="51" t="n">
        <v>44591</v>
      </c>
      <c r="D4270" s="51" t="n">
        <v>44592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inlineStr">
        <is>
          <t>94122</t>
        </is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  <c r="V4270" s="51">
        <f>INDEX(Customers!$C$2:$C$805,MATCH(F4270,Customers!$A$2:$A$805,0))</f>
        <v/>
      </c>
      <c r="W4270">
        <f>INDEX(Customers!$D$2:$D$805,MATCH(F4270,Customers!$A$2:$A$805,0))</f>
        <v/>
      </c>
      <c r="X4270">
        <f>YEAR(C4270)</f>
        <v/>
      </c>
      <c r="Y4270">
        <f>X4270-YEAR(V4270)+1</f>
        <v/>
      </c>
    </row>
    <row r="4271">
      <c r="A4271" t="n">
        <v>4270</v>
      </c>
      <c r="B4271" t="inlineStr">
        <is>
          <t>US-2022-168032</t>
        </is>
      </c>
      <c r="C4271" s="51" t="n">
        <v>44591</v>
      </c>
      <c r="D4271" s="51" t="n">
        <v>44595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inlineStr">
        <is>
          <t>61107</t>
        </is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  <c r="V4271" s="51">
        <f>INDEX(Customers!$C$2:$C$805,MATCH(F4271,Customers!$A$2:$A$805,0))</f>
        <v/>
      </c>
      <c r="W4271">
        <f>INDEX(Customers!$D$2:$D$805,MATCH(F4271,Customers!$A$2:$A$805,0))</f>
        <v/>
      </c>
      <c r="X4271">
        <f>YEAR(C4271)</f>
        <v/>
      </c>
      <c r="Y4271">
        <f>X4271-YEAR(V4271)+1</f>
        <v/>
      </c>
    </row>
    <row r="4272">
      <c r="A4272" t="n">
        <v>4271</v>
      </c>
      <c r="B4272" t="inlineStr">
        <is>
          <t>US-2022-159891</t>
        </is>
      </c>
      <c r="C4272" s="51" t="n">
        <v>44592</v>
      </c>
      <c r="D4272" s="51" t="n">
        <v>44598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inlineStr">
        <is>
          <t>30318</t>
        </is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  <c r="V4272" s="51">
        <f>INDEX(Customers!$C$2:$C$805,MATCH(F4272,Customers!$A$2:$A$805,0))</f>
        <v/>
      </c>
      <c r="W4272">
        <f>INDEX(Customers!$D$2:$D$805,MATCH(F4272,Customers!$A$2:$A$805,0))</f>
        <v/>
      </c>
      <c r="X4272">
        <f>YEAR(C4272)</f>
        <v/>
      </c>
      <c r="Y4272">
        <f>X4272-YEAR(V4272)+1</f>
        <v/>
      </c>
    </row>
    <row r="4273">
      <c r="A4273" t="n">
        <v>4272</v>
      </c>
      <c r="B4273" t="inlineStr">
        <is>
          <t>US-2022-158043</t>
        </is>
      </c>
      <c r="C4273" s="51" t="n">
        <v>44592</v>
      </c>
      <c r="D4273" s="51" t="n">
        <v>44596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inlineStr">
        <is>
          <t>08401</t>
        </is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  <c r="V4273" s="51">
        <f>INDEX(Customers!$C$2:$C$805,MATCH(F4273,Customers!$A$2:$A$805,0))</f>
        <v/>
      </c>
      <c r="W4273">
        <f>INDEX(Customers!$D$2:$D$805,MATCH(F4273,Customers!$A$2:$A$805,0))</f>
        <v/>
      </c>
      <c r="X4273">
        <f>YEAR(C4273)</f>
        <v/>
      </c>
      <c r="Y4273">
        <f>X4273-YEAR(V4273)+1</f>
        <v/>
      </c>
    </row>
    <row r="4274">
      <c r="A4274" t="n">
        <v>4273</v>
      </c>
      <c r="B4274" t="inlineStr">
        <is>
          <t>US-2022-159891</t>
        </is>
      </c>
      <c r="C4274" s="51" t="n">
        <v>44592</v>
      </c>
      <c r="D4274" s="51" t="n">
        <v>44598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inlineStr">
        <is>
          <t>30318</t>
        </is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  <c r="V4274" s="51">
        <f>INDEX(Customers!$C$2:$C$805,MATCH(F4274,Customers!$A$2:$A$805,0))</f>
        <v/>
      </c>
      <c r="W4274">
        <f>INDEX(Customers!$D$2:$D$805,MATCH(F4274,Customers!$A$2:$A$805,0))</f>
        <v/>
      </c>
      <c r="X4274">
        <f>YEAR(C4274)</f>
        <v/>
      </c>
      <c r="Y4274">
        <f>X4274-YEAR(V4274)+1</f>
        <v/>
      </c>
    </row>
    <row r="4275">
      <c r="A4275" t="n">
        <v>4274</v>
      </c>
      <c r="B4275" t="inlineStr">
        <is>
          <t>US-2022-129238</t>
        </is>
      </c>
      <c r="C4275" s="51" t="n">
        <v>44592</v>
      </c>
      <c r="D4275" s="51" t="n">
        <v>44596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inlineStr">
        <is>
          <t>90045</t>
        </is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  <c r="V4275" s="51">
        <f>INDEX(Customers!$C$2:$C$805,MATCH(F4275,Customers!$A$2:$A$805,0))</f>
        <v/>
      </c>
      <c r="W4275">
        <f>INDEX(Customers!$D$2:$D$805,MATCH(F4275,Customers!$A$2:$A$805,0))</f>
        <v/>
      </c>
      <c r="X4275">
        <f>YEAR(C4275)</f>
        <v/>
      </c>
      <c r="Y4275">
        <f>X4275-YEAR(V4275)+1</f>
        <v/>
      </c>
    </row>
    <row r="4276">
      <c r="A4276" t="n">
        <v>4275</v>
      </c>
      <c r="B4276" t="inlineStr">
        <is>
          <t>US-2022-147970</t>
        </is>
      </c>
      <c r="C4276" s="51" t="n">
        <v>44592</v>
      </c>
      <c r="D4276" s="51" t="n">
        <v>44594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  <c r="V4276" s="51">
        <f>INDEX(Customers!$C$2:$C$805,MATCH(F4276,Customers!$A$2:$A$805,0))</f>
        <v/>
      </c>
      <c r="W4276">
        <f>INDEX(Customers!$D$2:$D$805,MATCH(F4276,Customers!$A$2:$A$805,0))</f>
        <v/>
      </c>
      <c r="X4276">
        <f>YEAR(C4276)</f>
        <v/>
      </c>
      <c r="Y4276">
        <f>X4276-YEAR(V4276)+1</f>
        <v/>
      </c>
    </row>
    <row r="4277">
      <c r="A4277" t="n">
        <v>4276</v>
      </c>
      <c r="B4277" t="inlineStr">
        <is>
          <t>US-2022-129238</t>
        </is>
      </c>
      <c r="C4277" s="51" t="n">
        <v>44592</v>
      </c>
      <c r="D4277" s="51" t="n">
        <v>44596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inlineStr">
        <is>
          <t>90045</t>
        </is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  <c r="V4277" s="51">
        <f>INDEX(Customers!$C$2:$C$805,MATCH(F4277,Customers!$A$2:$A$805,0))</f>
        <v/>
      </c>
      <c r="W4277">
        <f>INDEX(Customers!$D$2:$D$805,MATCH(F4277,Customers!$A$2:$A$805,0))</f>
        <v/>
      </c>
      <c r="X4277">
        <f>YEAR(C4277)</f>
        <v/>
      </c>
      <c r="Y4277">
        <f>X4277-YEAR(V4277)+1</f>
        <v/>
      </c>
    </row>
    <row r="4278">
      <c r="A4278" t="n">
        <v>4277</v>
      </c>
      <c r="B4278" t="inlineStr">
        <is>
          <t>US-2022-154067</t>
        </is>
      </c>
      <c r="C4278" s="51" t="n">
        <v>44593</v>
      </c>
      <c r="D4278" s="51" t="n">
        <v>44599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inlineStr">
        <is>
          <t>90036</t>
        </is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  <c r="V4278" s="51">
        <f>INDEX(Customers!$C$2:$C$805,MATCH(F4278,Customers!$A$2:$A$805,0))</f>
        <v/>
      </c>
      <c r="W4278">
        <f>INDEX(Customers!$D$2:$D$805,MATCH(F4278,Customers!$A$2:$A$805,0))</f>
        <v/>
      </c>
      <c r="X4278">
        <f>YEAR(C4278)</f>
        <v/>
      </c>
      <c r="Y4278">
        <f>X4278-YEAR(V4278)+1</f>
        <v/>
      </c>
    </row>
    <row r="4279">
      <c r="A4279" t="n">
        <v>4278</v>
      </c>
      <c r="B4279" t="inlineStr">
        <is>
          <t>US-2022-140809</t>
        </is>
      </c>
      <c r="C4279" s="51" t="n">
        <v>44593</v>
      </c>
      <c r="D4279" s="51" t="n">
        <v>44595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inlineStr">
        <is>
          <t>22204</t>
        </is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  <c r="V4279" s="51">
        <f>INDEX(Customers!$C$2:$C$805,MATCH(F4279,Customers!$A$2:$A$805,0))</f>
        <v/>
      </c>
      <c r="W4279">
        <f>INDEX(Customers!$D$2:$D$805,MATCH(F4279,Customers!$A$2:$A$805,0))</f>
        <v/>
      </c>
      <c r="X4279">
        <f>YEAR(C4279)</f>
        <v/>
      </c>
      <c r="Y4279">
        <f>X4279-YEAR(V4279)+1</f>
        <v/>
      </c>
    </row>
    <row r="4280">
      <c r="A4280" t="n">
        <v>4279</v>
      </c>
      <c r="B4280" t="inlineStr">
        <is>
          <t>US-2022-158841</t>
        </is>
      </c>
      <c r="C4280" s="51" t="n">
        <v>44594</v>
      </c>
      <c r="D4280" s="51" t="n">
        <v>44596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inlineStr">
        <is>
          <t>22204</t>
        </is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  <c r="V4280" s="51">
        <f>INDEX(Customers!$C$2:$C$805,MATCH(F4280,Customers!$A$2:$A$805,0))</f>
        <v/>
      </c>
      <c r="W4280">
        <f>INDEX(Customers!$D$2:$D$805,MATCH(F4280,Customers!$A$2:$A$805,0))</f>
        <v/>
      </c>
      <c r="X4280">
        <f>YEAR(C4280)</f>
        <v/>
      </c>
      <c r="Y4280">
        <f>X4280-YEAR(V4280)+1</f>
        <v/>
      </c>
    </row>
    <row r="4281">
      <c r="A4281" t="n">
        <v>4280</v>
      </c>
      <c r="B4281" t="inlineStr">
        <is>
          <t>US-2022-144645</t>
        </is>
      </c>
      <c r="C4281" s="51" t="n">
        <v>44594</v>
      </c>
      <c r="D4281" s="51" t="n">
        <v>44600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77041</t>
        </is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  <c r="V4281" s="51">
        <f>INDEX(Customers!$C$2:$C$805,MATCH(F4281,Customers!$A$2:$A$805,0))</f>
        <v/>
      </c>
      <c r="W4281">
        <f>INDEX(Customers!$D$2:$D$805,MATCH(F4281,Customers!$A$2:$A$805,0))</f>
        <v/>
      </c>
      <c r="X4281">
        <f>YEAR(C4281)</f>
        <v/>
      </c>
      <c r="Y4281">
        <f>X4281-YEAR(V4281)+1</f>
        <v/>
      </c>
    </row>
    <row r="4282">
      <c r="A4282" t="n">
        <v>4281</v>
      </c>
      <c r="B4282" t="inlineStr">
        <is>
          <t>US-2022-158841</t>
        </is>
      </c>
      <c r="C4282" s="51" t="n">
        <v>44594</v>
      </c>
      <c r="D4282" s="51" t="n">
        <v>44596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inlineStr">
        <is>
          <t>22204</t>
        </is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  <c r="V4282" s="51">
        <f>INDEX(Customers!$C$2:$C$805,MATCH(F4282,Customers!$A$2:$A$805,0))</f>
        <v/>
      </c>
      <c r="W4282">
        <f>INDEX(Customers!$D$2:$D$805,MATCH(F4282,Customers!$A$2:$A$805,0))</f>
        <v/>
      </c>
      <c r="X4282">
        <f>YEAR(C4282)</f>
        <v/>
      </c>
      <c r="Y4282">
        <f>X4282-YEAR(V4282)+1</f>
        <v/>
      </c>
    </row>
    <row r="4283">
      <c r="A4283" t="n">
        <v>4282</v>
      </c>
      <c r="B4283" t="inlineStr">
        <is>
          <t>US-2022-147431</t>
        </is>
      </c>
      <c r="C4283" s="51" t="n">
        <v>44594</v>
      </c>
      <c r="D4283" s="51" t="n">
        <v>44599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  <c r="V4283" s="51">
        <f>INDEX(Customers!$C$2:$C$805,MATCH(F4283,Customers!$A$2:$A$805,0))</f>
        <v/>
      </c>
      <c r="W4283">
        <f>INDEX(Customers!$D$2:$D$805,MATCH(F4283,Customers!$A$2:$A$805,0))</f>
        <v/>
      </c>
      <c r="X4283">
        <f>YEAR(C4283)</f>
        <v/>
      </c>
      <c r="Y4283">
        <f>X4283-YEAR(V4283)+1</f>
        <v/>
      </c>
    </row>
    <row r="4284">
      <c r="A4284" t="n">
        <v>4283</v>
      </c>
      <c r="B4284" t="inlineStr">
        <is>
          <t>US-2022-158841</t>
        </is>
      </c>
      <c r="C4284" s="51" t="n">
        <v>44594</v>
      </c>
      <c r="D4284" s="51" t="n">
        <v>44596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inlineStr">
        <is>
          <t>22204</t>
        </is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  <c r="V4284" s="51">
        <f>INDEX(Customers!$C$2:$C$805,MATCH(F4284,Customers!$A$2:$A$805,0))</f>
        <v/>
      </c>
      <c r="W4284">
        <f>INDEX(Customers!$D$2:$D$805,MATCH(F4284,Customers!$A$2:$A$805,0))</f>
        <v/>
      </c>
      <c r="X4284">
        <f>YEAR(C4284)</f>
        <v/>
      </c>
      <c r="Y4284">
        <f>X4284-YEAR(V4284)+1</f>
        <v/>
      </c>
    </row>
    <row r="4285">
      <c r="A4285" t="n">
        <v>4284</v>
      </c>
      <c r="B4285" t="inlineStr">
        <is>
          <t>US-2022-118514</t>
        </is>
      </c>
      <c r="C4285" s="51" t="n">
        <v>44595</v>
      </c>
      <c r="D4285" s="51" t="n">
        <v>44602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inlineStr">
        <is>
          <t>40475</t>
        </is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  <c r="V4285" s="51">
        <f>INDEX(Customers!$C$2:$C$805,MATCH(F4285,Customers!$A$2:$A$805,0))</f>
        <v/>
      </c>
      <c r="W4285">
        <f>INDEX(Customers!$D$2:$D$805,MATCH(F4285,Customers!$A$2:$A$805,0))</f>
        <v/>
      </c>
      <c r="X4285">
        <f>YEAR(C4285)</f>
        <v/>
      </c>
      <c r="Y4285">
        <f>X4285-YEAR(V4285)+1</f>
        <v/>
      </c>
    </row>
    <row r="4286">
      <c r="A4286" t="n">
        <v>4285</v>
      </c>
      <c r="B4286" t="inlineStr">
        <is>
          <t>US-2022-117912</t>
        </is>
      </c>
      <c r="C4286" s="51" t="n">
        <v>44596</v>
      </c>
      <c r="D4286" s="51" t="n">
        <v>44600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inlineStr">
        <is>
          <t>85635</t>
        </is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  <c r="V4286" s="51">
        <f>INDEX(Customers!$C$2:$C$805,MATCH(F4286,Customers!$A$2:$A$805,0))</f>
        <v/>
      </c>
      <c r="W4286">
        <f>INDEX(Customers!$D$2:$D$805,MATCH(F4286,Customers!$A$2:$A$805,0))</f>
        <v/>
      </c>
      <c r="X4286">
        <f>YEAR(C4286)</f>
        <v/>
      </c>
      <c r="Y4286">
        <f>X4286-YEAR(V4286)+1</f>
        <v/>
      </c>
    </row>
    <row r="4287">
      <c r="A4287" t="n">
        <v>4286</v>
      </c>
      <c r="B4287" t="inlineStr">
        <is>
          <t>US-2022-101189</t>
        </is>
      </c>
      <c r="C4287" s="51" t="n">
        <v>44596</v>
      </c>
      <c r="D4287" s="51" t="n">
        <v>44601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90049</t>
        </is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  <c r="V4287" s="51">
        <f>INDEX(Customers!$C$2:$C$805,MATCH(F4287,Customers!$A$2:$A$805,0))</f>
        <v/>
      </c>
      <c r="W4287">
        <f>INDEX(Customers!$D$2:$D$805,MATCH(F4287,Customers!$A$2:$A$805,0))</f>
        <v/>
      </c>
      <c r="X4287">
        <f>YEAR(C4287)</f>
        <v/>
      </c>
      <c r="Y4287">
        <f>X4287-YEAR(V4287)+1</f>
        <v/>
      </c>
    </row>
    <row r="4288">
      <c r="A4288" t="n">
        <v>4287</v>
      </c>
      <c r="B4288" t="inlineStr">
        <is>
          <t>US-2022-150077</t>
        </is>
      </c>
      <c r="C4288" s="51" t="n">
        <v>44596</v>
      </c>
      <c r="D4288" s="51" t="n">
        <v>44602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inlineStr">
        <is>
          <t>20852</t>
        </is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  <c r="V4288" s="51">
        <f>INDEX(Customers!$C$2:$C$805,MATCH(F4288,Customers!$A$2:$A$805,0))</f>
        <v/>
      </c>
      <c r="W4288">
        <f>INDEX(Customers!$D$2:$D$805,MATCH(F4288,Customers!$A$2:$A$805,0))</f>
        <v/>
      </c>
      <c r="X4288">
        <f>YEAR(C4288)</f>
        <v/>
      </c>
      <c r="Y4288">
        <f>X4288-YEAR(V4288)+1</f>
        <v/>
      </c>
    </row>
    <row r="4289">
      <c r="A4289" t="n">
        <v>4288</v>
      </c>
      <c r="B4289" t="inlineStr">
        <is>
          <t>US-2022-108504</t>
        </is>
      </c>
      <c r="C4289" s="51" t="n">
        <v>44597</v>
      </c>
      <c r="D4289" s="51" t="n">
        <v>44597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inlineStr">
        <is>
          <t>30080</t>
        </is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  <c r="V4289" s="51">
        <f>INDEX(Customers!$C$2:$C$805,MATCH(F4289,Customers!$A$2:$A$805,0))</f>
        <v/>
      </c>
      <c r="W4289">
        <f>INDEX(Customers!$D$2:$D$805,MATCH(F4289,Customers!$A$2:$A$805,0))</f>
        <v/>
      </c>
      <c r="X4289">
        <f>YEAR(C4289)</f>
        <v/>
      </c>
      <c r="Y4289">
        <f>X4289-YEAR(V4289)+1</f>
        <v/>
      </c>
    </row>
    <row r="4290">
      <c r="A4290" t="n">
        <v>4289</v>
      </c>
      <c r="B4290" t="inlineStr">
        <is>
          <t>US-2022-108504</t>
        </is>
      </c>
      <c r="C4290" s="51" t="n">
        <v>44597</v>
      </c>
      <c r="D4290" s="51" t="n">
        <v>44597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inlineStr">
        <is>
          <t>30080</t>
        </is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  <c r="V4290" s="51">
        <f>INDEX(Customers!$C$2:$C$805,MATCH(F4290,Customers!$A$2:$A$805,0))</f>
        <v/>
      </c>
      <c r="W4290">
        <f>INDEX(Customers!$D$2:$D$805,MATCH(F4290,Customers!$A$2:$A$805,0))</f>
        <v/>
      </c>
      <c r="X4290">
        <f>YEAR(C4290)</f>
        <v/>
      </c>
      <c r="Y4290">
        <f>X4290-YEAR(V4290)+1</f>
        <v/>
      </c>
    </row>
    <row r="4291">
      <c r="A4291" t="n">
        <v>4290</v>
      </c>
      <c r="B4291" t="inlineStr">
        <is>
          <t>US-2022-100993</t>
        </is>
      </c>
      <c r="C4291" s="51" t="n">
        <v>44597</v>
      </c>
      <c r="D4291" s="51" t="n">
        <v>44602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inlineStr">
        <is>
          <t>92037</t>
        </is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  <c r="V4291" s="51">
        <f>INDEX(Customers!$C$2:$C$805,MATCH(F4291,Customers!$A$2:$A$805,0))</f>
        <v/>
      </c>
      <c r="W4291">
        <f>INDEX(Customers!$D$2:$D$805,MATCH(F4291,Customers!$A$2:$A$805,0))</f>
        <v/>
      </c>
      <c r="X4291">
        <f>YEAR(C4291)</f>
        <v/>
      </c>
      <c r="Y4291">
        <f>X4291-YEAR(V4291)+1</f>
        <v/>
      </c>
    </row>
    <row r="4292">
      <c r="A4292" t="n">
        <v>4291</v>
      </c>
      <c r="B4292" t="inlineStr">
        <is>
          <t>US-2022-108504</t>
        </is>
      </c>
      <c r="C4292" s="51" t="n">
        <v>44597</v>
      </c>
      <c r="D4292" s="51" t="n">
        <v>44597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inlineStr">
        <is>
          <t>30080</t>
        </is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  <c r="V4292" s="51">
        <f>INDEX(Customers!$C$2:$C$805,MATCH(F4292,Customers!$A$2:$A$805,0))</f>
        <v/>
      </c>
      <c r="W4292">
        <f>INDEX(Customers!$D$2:$D$805,MATCH(F4292,Customers!$A$2:$A$805,0))</f>
        <v/>
      </c>
      <c r="X4292">
        <f>YEAR(C4292)</f>
        <v/>
      </c>
      <c r="Y4292">
        <f>X4292-YEAR(V4292)+1</f>
        <v/>
      </c>
    </row>
    <row r="4293">
      <c r="A4293" t="n">
        <v>4292</v>
      </c>
      <c r="B4293" t="inlineStr">
        <is>
          <t>US-2022-108504</t>
        </is>
      </c>
      <c r="C4293" s="51" t="n">
        <v>44597</v>
      </c>
      <c r="D4293" s="51" t="n">
        <v>44597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inlineStr">
        <is>
          <t>30080</t>
        </is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  <c r="V4293" s="51">
        <f>INDEX(Customers!$C$2:$C$805,MATCH(F4293,Customers!$A$2:$A$805,0))</f>
        <v/>
      </c>
      <c r="W4293">
        <f>INDEX(Customers!$D$2:$D$805,MATCH(F4293,Customers!$A$2:$A$805,0))</f>
        <v/>
      </c>
      <c r="X4293">
        <f>YEAR(C4293)</f>
        <v/>
      </c>
      <c r="Y4293">
        <f>X4293-YEAR(V4293)+1</f>
        <v/>
      </c>
    </row>
    <row r="4294">
      <c r="A4294" t="n">
        <v>4293</v>
      </c>
      <c r="B4294" t="inlineStr">
        <is>
          <t>US-2022-100993</t>
        </is>
      </c>
      <c r="C4294" s="51" t="n">
        <v>44597</v>
      </c>
      <c r="D4294" s="51" t="n">
        <v>44602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inlineStr">
        <is>
          <t>92037</t>
        </is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  <c r="V4294" s="51">
        <f>INDEX(Customers!$C$2:$C$805,MATCH(F4294,Customers!$A$2:$A$805,0))</f>
        <v/>
      </c>
      <c r="W4294">
        <f>INDEX(Customers!$D$2:$D$805,MATCH(F4294,Customers!$A$2:$A$805,0))</f>
        <v/>
      </c>
      <c r="X4294">
        <f>YEAR(C4294)</f>
        <v/>
      </c>
      <c r="Y4294">
        <f>X4294-YEAR(V4294)+1</f>
        <v/>
      </c>
    </row>
    <row r="4295">
      <c r="A4295" t="n">
        <v>4294</v>
      </c>
      <c r="B4295" t="inlineStr">
        <is>
          <t>US-2022-108504</t>
        </is>
      </c>
      <c r="C4295" s="51" t="n">
        <v>44597</v>
      </c>
      <c r="D4295" s="51" t="n">
        <v>44597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inlineStr">
        <is>
          <t>30080</t>
        </is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  <c r="V4295" s="51">
        <f>INDEX(Customers!$C$2:$C$805,MATCH(F4295,Customers!$A$2:$A$805,0))</f>
        <v/>
      </c>
      <c r="W4295">
        <f>INDEX(Customers!$D$2:$D$805,MATCH(F4295,Customers!$A$2:$A$805,0))</f>
        <v/>
      </c>
      <c r="X4295">
        <f>YEAR(C4295)</f>
        <v/>
      </c>
      <c r="Y4295">
        <f>X4295-YEAR(V4295)+1</f>
        <v/>
      </c>
    </row>
    <row r="4296">
      <c r="A4296" t="n">
        <v>4295</v>
      </c>
      <c r="B4296" t="inlineStr">
        <is>
          <t>US-2022-108504</t>
        </is>
      </c>
      <c r="C4296" s="51" t="n">
        <v>44597</v>
      </c>
      <c r="D4296" s="51" t="n">
        <v>44597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inlineStr">
        <is>
          <t>30080</t>
        </is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  <c r="V4296" s="51">
        <f>INDEX(Customers!$C$2:$C$805,MATCH(F4296,Customers!$A$2:$A$805,0))</f>
        <v/>
      </c>
      <c r="W4296">
        <f>INDEX(Customers!$D$2:$D$805,MATCH(F4296,Customers!$A$2:$A$805,0))</f>
        <v/>
      </c>
      <c r="X4296">
        <f>YEAR(C4296)</f>
        <v/>
      </c>
      <c r="Y4296">
        <f>X4296-YEAR(V4296)+1</f>
        <v/>
      </c>
    </row>
    <row r="4297">
      <c r="A4297" t="n">
        <v>4296</v>
      </c>
      <c r="B4297" t="inlineStr">
        <is>
          <t>US-2022-108504</t>
        </is>
      </c>
      <c r="C4297" s="51" t="n">
        <v>44597</v>
      </c>
      <c r="D4297" s="51" t="n">
        <v>44597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inlineStr">
        <is>
          <t>30080</t>
        </is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  <c r="V4297" s="51">
        <f>INDEX(Customers!$C$2:$C$805,MATCH(F4297,Customers!$A$2:$A$805,0))</f>
        <v/>
      </c>
      <c r="W4297">
        <f>INDEX(Customers!$D$2:$D$805,MATCH(F4297,Customers!$A$2:$A$805,0))</f>
        <v/>
      </c>
      <c r="X4297">
        <f>YEAR(C4297)</f>
        <v/>
      </c>
      <c r="Y4297">
        <f>X4297-YEAR(V4297)+1</f>
        <v/>
      </c>
    </row>
    <row r="4298">
      <c r="A4298" t="n">
        <v>4297</v>
      </c>
      <c r="B4298" t="inlineStr">
        <is>
          <t>US-2022-108504</t>
        </is>
      </c>
      <c r="C4298" s="51" t="n">
        <v>44597</v>
      </c>
      <c r="D4298" s="51" t="n">
        <v>44597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inlineStr">
        <is>
          <t>30080</t>
        </is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  <c r="V4298" s="51">
        <f>INDEX(Customers!$C$2:$C$805,MATCH(F4298,Customers!$A$2:$A$805,0))</f>
        <v/>
      </c>
      <c r="W4298">
        <f>INDEX(Customers!$D$2:$D$805,MATCH(F4298,Customers!$A$2:$A$805,0))</f>
        <v/>
      </c>
      <c r="X4298">
        <f>YEAR(C4298)</f>
        <v/>
      </c>
      <c r="Y4298">
        <f>X4298-YEAR(V4298)+1</f>
        <v/>
      </c>
    </row>
    <row r="4299">
      <c r="A4299" t="n">
        <v>4298</v>
      </c>
      <c r="B4299" t="inlineStr">
        <is>
          <t>US-2022-100993</t>
        </is>
      </c>
      <c r="C4299" s="51" t="n">
        <v>44597</v>
      </c>
      <c r="D4299" s="51" t="n">
        <v>44602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inlineStr">
        <is>
          <t>92037</t>
        </is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  <c r="V4299" s="51">
        <f>INDEX(Customers!$C$2:$C$805,MATCH(F4299,Customers!$A$2:$A$805,0))</f>
        <v/>
      </c>
      <c r="W4299">
        <f>INDEX(Customers!$D$2:$D$805,MATCH(F4299,Customers!$A$2:$A$805,0))</f>
        <v/>
      </c>
      <c r="X4299">
        <f>YEAR(C4299)</f>
        <v/>
      </c>
      <c r="Y4299">
        <f>X4299-YEAR(V4299)+1</f>
        <v/>
      </c>
    </row>
    <row r="4300">
      <c r="A4300" t="n">
        <v>4299</v>
      </c>
      <c r="B4300" t="inlineStr">
        <is>
          <t>US-2022-108504</t>
        </is>
      </c>
      <c r="C4300" s="51" t="n">
        <v>44597</v>
      </c>
      <c r="D4300" s="51" t="n">
        <v>44597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inlineStr">
        <is>
          <t>30080</t>
        </is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  <c r="V4300" s="51">
        <f>INDEX(Customers!$C$2:$C$805,MATCH(F4300,Customers!$A$2:$A$805,0))</f>
        <v/>
      </c>
      <c r="W4300">
        <f>INDEX(Customers!$D$2:$D$805,MATCH(F4300,Customers!$A$2:$A$805,0))</f>
        <v/>
      </c>
      <c r="X4300">
        <f>YEAR(C4300)</f>
        <v/>
      </c>
      <c r="Y4300">
        <f>X4300-YEAR(V4300)+1</f>
        <v/>
      </c>
    </row>
    <row r="4301">
      <c r="A4301" t="n">
        <v>4300</v>
      </c>
      <c r="B4301" t="inlineStr">
        <is>
          <t>US-2022-108504</t>
        </is>
      </c>
      <c r="C4301" s="51" t="n">
        <v>44597</v>
      </c>
      <c r="D4301" s="51" t="n">
        <v>44597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inlineStr">
        <is>
          <t>30080</t>
        </is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  <c r="V4301" s="51">
        <f>INDEX(Customers!$C$2:$C$805,MATCH(F4301,Customers!$A$2:$A$805,0))</f>
        <v/>
      </c>
      <c r="W4301">
        <f>INDEX(Customers!$D$2:$D$805,MATCH(F4301,Customers!$A$2:$A$805,0))</f>
        <v/>
      </c>
      <c r="X4301">
        <f>YEAR(C4301)</f>
        <v/>
      </c>
      <c r="Y4301">
        <f>X4301-YEAR(V4301)+1</f>
        <v/>
      </c>
    </row>
    <row r="4302">
      <c r="A4302" t="n">
        <v>4301</v>
      </c>
      <c r="B4302" t="inlineStr">
        <is>
          <t>US-2022-100993</t>
        </is>
      </c>
      <c r="C4302" s="51" t="n">
        <v>44597</v>
      </c>
      <c r="D4302" s="51" t="n">
        <v>44602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inlineStr">
        <is>
          <t>92037</t>
        </is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  <c r="V4302" s="51">
        <f>INDEX(Customers!$C$2:$C$805,MATCH(F4302,Customers!$A$2:$A$805,0))</f>
        <v/>
      </c>
      <c r="W4302">
        <f>INDEX(Customers!$D$2:$D$805,MATCH(F4302,Customers!$A$2:$A$805,0))</f>
        <v/>
      </c>
      <c r="X4302">
        <f>YEAR(C4302)</f>
        <v/>
      </c>
      <c r="Y4302">
        <f>X4302-YEAR(V4302)+1</f>
        <v/>
      </c>
    </row>
    <row r="4303">
      <c r="A4303" t="n">
        <v>4302</v>
      </c>
      <c r="B4303" t="inlineStr">
        <is>
          <t>US-2022-108504</t>
        </is>
      </c>
      <c r="C4303" s="51" t="n">
        <v>44597</v>
      </c>
      <c r="D4303" s="51" t="n">
        <v>44597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inlineStr">
        <is>
          <t>30080</t>
        </is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  <c r="V4303" s="51">
        <f>INDEX(Customers!$C$2:$C$805,MATCH(F4303,Customers!$A$2:$A$805,0))</f>
        <v/>
      </c>
      <c r="W4303">
        <f>INDEX(Customers!$D$2:$D$805,MATCH(F4303,Customers!$A$2:$A$805,0))</f>
        <v/>
      </c>
      <c r="X4303">
        <f>YEAR(C4303)</f>
        <v/>
      </c>
      <c r="Y4303">
        <f>X4303-YEAR(V4303)+1</f>
        <v/>
      </c>
    </row>
    <row r="4304">
      <c r="A4304" t="n">
        <v>4303</v>
      </c>
      <c r="B4304" t="inlineStr">
        <is>
          <t>US-2022-125017</t>
        </is>
      </c>
      <c r="C4304" s="51" t="n">
        <v>44598</v>
      </c>
      <c r="D4304" s="51" t="n">
        <v>44603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inlineStr">
        <is>
          <t>37421</t>
        </is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  <c r="V4304" s="51">
        <f>INDEX(Customers!$C$2:$C$805,MATCH(F4304,Customers!$A$2:$A$805,0))</f>
        <v/>
      </c>
      <c r="W4304">
        <f>INDEX(Customers!$D$2:$D$805,MATCH(F4304,Customers!$A$2:$A$805,0))</f>
        <v/>
      </c>
      <c r="X4304">
        <f>YEAR(C4304)</f>
        <v/>
      </c>
      <c r="Y4304">
        <f>X4304-YEAR(V4304)+1</f>
        <v/>
      </c>
    </row>
    <row r="4305">
      <c r="A4305" t="n">
        <v>4304</v>
      </c>
      <c r="B4305" t="inlineStr">
        <is>
          <t>US-2022-106894</t>
        </is>
      </c>
      <c r="C4305" s="51" t="n">
        <v>44599</v>
      </c>
      <c r="D4305" s="51" t="n">
        <v>44599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inlineStr">
        <is>
          <t>22153</t>
        </is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  <c r="V4305" s="51">
        <f>INDEX(Customers!$C$2:$C$805,MATCH(F4305,Customers!$A$2:$A$805,0))</f>
        <v/>
      </c>
      <c r="W4305">
        <f>INDEX(Customers!$D$2:$D$805,MATCH(F4305,Customers!$A$2:$A$805,0))</f>
        <v/>
      </c>
      <c r="X4305">
        <f>YEAR(C4305)</f>
        <v/>
      </c>
      <c r="Y4305">
        <f>X4305-YEAR(V4305)+1</f>
        <v/>
      </c>
    </row>
    <row r="4306">
      <c r="A4306" t="n">
        <v>4305</v>
      </c>
      <c r="B4306" t="inlineStr">
        <is>
          <t>US-2022-161662</t>
        </is>
      </c>
      <c r="C4306" s="51" t="n">
        <v>44599</v>
      </c>
      <c r="D4306" s="51" t="n">
        <v>44601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inlineStr">
        <is>
          <t>43130</t>
        </is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  <c r="V4306" s="51">
        <f>INDEX(Customers!$C$2:$C$805,MATCH(F4306,Customers!$A$2:$A$805,0))</f>
        <v/>
      </c>
      <c r="W4306">
        <f>INDEX(Customers!$D$2:$D$805,MATCH(F4306,Customers!$A$2:$A$805,0))</f>
        <v/>
      </c>
      <c r="X4306">
        <f>YEAR(C4306)</f>
        <v/>
      </c>
      <c r="Y4306">
        <f>X4306-YEAR(V4306)+1</f>
        <v/>
      </c>
    </row>
    <row r="4307">
      <c r="A4307" t="n">
        <v>4306</v>
      </c>
      <c r="B4307" t="inlineStr">
        <is>
          <t>US-2022-106894</t>
        </is>
      </c>
      <c r="C4307" s="51" t="n">
        <v>44599</v>
      </c>
      <c r="D4307" s="51" t="n">
        <v>44599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inlineStr">
        <is>
          <t>22153</t>
        </is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  <c r="V4307" s="51">
        <f>INDEX(Customers!$C$2:$C$805,MATCH(F4307,Customers!$A$2:$A$805,0))</f>
        <v/>
      </c>
      <c r="W4307">
        <f>INDEX(Customers!$D$2:$D$805,MATCH(F4307,Customers!$A$2:$A$805,0))</f>
        <v/>
      </c>
      <c r="X4307">
        <f>YEAR(C4307)</f>
        <v/>
      </c>
      <c r="Y4307">
        <f>X4307-YEAR(V4307)+1</f>
        <v/>
      </c>
    </row>
    <row r="4308">
      <c r="A4308" t="n">
        <v>4307</v>
      </c>
      <c r="B4308" t="inlineStr">
        <is>
          <t>US-2022-135461</t>
        </is>
      </c>
      <c r="C4308" s="51" t="n">
        <v>44599</v>
      </c>
      <c r="D4308" s="51" t="n">
        <v>44602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90049</t>
        </is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  <c r="V4308" s="51">
        <f>INDEX(Customers!$C$2:$C$805,MATCH(F4308,Customers!$A$2:$A$805,0))</f>
        <v/>
      </c>
      <c r="W4308">
        <f>INDEX(Customers!$D$2:$D$805,MATCH(F4308,Customers!$A$2:$A$805,0))</f>
        <v/>
      </c>
      <c r="X4308">
        <f>YEAR(C4308)</f>
        <v/>
      </c>
      <c r="Y4308">
        <f>X4308-YEAR(V4308)+1</f>
        <v/>
      </c>
    </row>
    <row r="4309">
      <c r="A4309" t="n">
        <v>4308</v>
      </c>
      <c r="B4309" t="inlineStr">
        <is>
          <t>US-2022-163048</t>
        </is>
      </c>
      <c r="C4309" s="51" t="n">
        <v>44600</v>
      </c>
      <c r="D4309" s="51" t="n">
        <v>44607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inlineStr">
        <is>
          <t>77036</t>
        </is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  <c r="V4309" s="51">
        <f>INDEX(Customers!$C$2:$C$805,MATCH(F4309,Customers!$A$2:$A$805,0))</f>
        <v/>
      </c>
      <c r="W4309">
        <f>INDEX(Customers!$D$2:$D$805,MATCH(F4309,Customers!$A$2:$A$805,0))</f>
        <v/>
      </c>
      <c r="X4309">
        <f>YEAR(C4309)</f>
        <v/>
      </c>
      <c r="Y4309">
        <f>X4309-YEAR(V4309)+1</f>
        <v/>
      </c>
    </row>
    <row r="4310">
      <c r="A4310" t="n">
        <v>4309</v>
      </c>
      <c r="B4310" t="inlineStr">
        <is>
          <t>US-2022-109344</t>
        </is>
      </c>
      <c r="C4310" s="51" t="n">
        <v>44600</v>
      </c>
      <c r="D4310" s="51" t="n">
        <v>44603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inlineStr">
        <is>
          <t>27604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  <c r="V4310" s="51">
        <f>INDEX(Customers!$C$2:$C$805,MATCH(F4310,Customers!$A$2:$A$805,0))</f>
        <v/>
      </c>
      <c r="W4310">
        <f>INDEX(Customers!$D$2:$D$805,MATCH(F4310,Customers!$A$2:$A$805,0))</f>
        <v/>
      </c>
      <c r="X4310">
        <f>YEAR(C4310)</f>
        <v/>
      </c>
      <c r="Y4310">
        <f>X4310-YEAR(V4310)+1</f>
        <v/>
      </c>
    </row>
    <row r="4311">
      <c r="A4311" t="n">
        <v>4310</v>
      </c>
      <c r="B4311" t="inlineStr">
        <is>
          <t>US-2022-112396</t>
        </is>
      </c>
      <c r="C4311" s="51" t="n">
        <v>44601</v>
      </c>
      <c r="D4311" s="51" t="n">
        <v>44605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94110</t>
        </is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  <c r="V4311" s="51">
        <f>INDEX(Customers!$C$2:$C$805,MATCH(F4311,Customers!$A$2:$A$805,0))</f>
        <v/>
      </c>
      <c r="W4311">
        <f>INDEX(Customers!$D$2:$D$805,MATCH(F4311,Customers!$A$2:$A$805,0))</f>
        <v/>
      </c>
      <c r="X4311">
        <f>YEAR(C4311)</f>
        <v/>
      </c>
      <c r="Y4311">
        <f>X4311-YEAR(V4311)+1</f>
        <v/>
      </c>
    </row>
    <row r="4312">
      <c r="A4312" t="n">
        <v>4311</v>
      </c>
      <c r="B4312" t="inlineStr">
        <is>
          <t>US-2022-112396</t>
        </is>
      </c>
      <c r="C4312" s="51" t="n">
        <v>44601</v>
      </c>
      <c r="D4312" s="51" t="n">
        <v>44605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inlineStr">
        <is>
          <t>94110</t>
        </is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  <c r="V4312" s="51">
        <f>INDEX(Customers!$C$2:$C$805,MATCH(F4312,Customers!$A$2:$A$805,0))</f>
        <v/>
      </c>
      <c r="W4312">
        <f>INDEX(Customers!$D$2:$D$805,MATCH(F4312,Customers!$A$2:$A$805,0))</f>
        <v/>
      </c>
      <c r="X4312">
        <f>YEAR(C4312)</f>
        <v/>
      </c>
      <c r="Y4312">
        <f>X4312-YEAR(V4312)+1</f>
        <v/>
      </c>
    </row>
    <row r="4313">
      <c r="A4313" t="n">
        <v>4312</v>
      </c>
      <c r="B4313" t="inlineStr">
        <is>
          <t>US-2022-164938</t>
        </is>
      </c>
      <c r="C4313" s="51" t="n">
        <v>44603</v>
      </c>
      <c r="D4313" s="51" t="n">
        <v>44605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inlineStr">
        <is>
          <t>74133</t>
        </is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  <c r="V4313" s="51">
        <f>INDEX(Customers!$C$2:$C$805,MATCH(F4313,Customers!$A$2:$A$805,0))</f>
        <v/>
      </c>
      <c r="W4313">
        <f>INDEX(Customers!$D$2:$D$805,MATCH(F4313,Customers!$A$2:$A$805,0))</f>
        <v/>
      </c>
      <c r="X4313">
        <f>YEAR(C4313)</f>
        <v/>
      </c>
      <c r="Y4313">
        <f>X4313-YEAR(V4313)+1</f>
        <v/>
      </c>
    </row>
    <row r="4314">
      <c r="A4314" t="n">
        <v>4313</v>
      </c>
      <c r="B4314" t="inlineStr">
        <is>
          <t>US-2022-110492</t>
        </is>
      </c>
      <c r="C4314" s="51" t="n">
        <v>44604</v>
      </c>
      <c r="D4314" s="51" t="n">
        <v>44606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inlineStr">
        <is>
          <t>30318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  <c r="V4314" s="51">
        <f>INDEX(Customers!$C$2:$C$805,MATCH(F4314,Customers!$A$2:$A$805,0))</f>
        <v/>
      </c>
      <c r="W4314">
        <f>INDEX(Customers!$D$2:$D$805,MATCH(F4314,Customers!$A$2:$A$805,0))</f>
        <v/>
      </c>
      <c r="X4314">
        <f>YEAR(C4314)</f>
        <v/>
      </c>
      <c r="Y4314">
        <f>X4314-YEAR(V4314)+1</f>
        <v/>
      </c>
    </row>
    <row r="4315">
      <c r="A4315" t="n">
        <v>4314</v>
      </c>
      <c r="B4315" t="inlineStr">
        <is>
          <t>US-2022-110492</t>
        </is>
      </c>
      <c r="C4315" s="51" t="n">
        <v>44604</v>
      </c>
      <c r="D4315" s="51" t="n">
        <v>44606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inlineStr">
        <is>
          <t>30318</t>
        </is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  <c r="V4315" s="51">
        <f>INDEX(Customers!$C$2:$C$805,MATCH(F4315,Customers!$A$2:$A$805,0))</f>
        <v/>
      </c>
      <c r="W4315">
        <f>INDEX(Customers!$D$2:$D$805,MATCH(F4315,Customers!$A$2:$A$805,0))</f>
        <v/>
      </c>
      <c r="X4315">
        <f>YEAR(C4315)</f>
        <v/>
      </c>
      <c r="Y4315">
        <f>X4315-YEAR(V4315)+1</f>
        <v/>
      </c>
    </row>
    <row r="4316">
      <c r="A4316" t="n">
        <v>4315</v>
      </c>
      <c r="B4316" t="inlineStr">
        <is>
          <t>US-2022-112942</t>
        </is>
      </c>
      <c r="C4316" s="51" t="n">
        <v>44605</v>
      </c>
      <c r="D4316" s="51" t="n">
        <v>44610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  <c r="V4316" s="51">
        <f>INDEX(Customers!$C$2:$C$805,MATCH(F4316,Customers!$A$2:$A$805,0))</f>
        <v/>
      </c>
      <c r="W4316">
        <f>INDEX(Customers!$D$2:$D$805,MATCH(F4316,Customers!$A$2:$A$805,0))</f>
        <v/>
      </c>
      <c r="X4316">
        <f>YEAR(C4316)</f>
        <v/>
      </c>
      <c r="Y4316">
        <f>X4316-YEAR(V4316)+1</f>
        <v/>
      </c>
    </row>
    <row r="4317">
      <c r="A4317" t="n">
        <v>4316</v>
      </c>
      <c r="B4317" t="inlineStr">
        <is>
          <t>US-2022-134334</t>
        </is>
      </c>
      <c r="C4317" s="51" t="n">
        <v>44606</v>
      </c>
      <c r="D4317" s="51" t="n">
        <v>44607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inlineStr">
        <is>
          <t>20735</t>
        </is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  <c r="V4317" s="51">
        <f>INDEX(Customers!$C$2:$C$805,MATCH(F4317,Customers!$A$2:$A$805,0))</f>
        <v/>
      </c>
      <c r="W4317">
        <f>INDEX(Customers!$D$2:$D$805,MATCH(F4317,Customers!$A$2:$A$805,0))</f>
        <v/>
      </c>
      <c r="X4317">
        <f>YEAR(C4317)</f>
        <v/>
      </c>
      <c r="Y4317">
        <f>X4317-YEAR(V4317)+1</f>
        <v/>
      </c>
    </row>
    <row r="4318">
      <c r="A4318" t="n">
        <v>4317</v>
      </c>
      <c r="B4318" t="inlineStr">
        <is>
          <t>US-2022-134334</t>
        </is>
      </c>
      <c r="C4318" s="51" t="n">
        <v>44606</v>
      </c>
      <c r="D4318" s="51" t="n">
        <v>44607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inlineStr">
        <is>
          <t>20735</t>
        </is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  <c r="V4318" s="51">
        <f>INDEX(Customers!$C$2:$C$805,MATCH(F4318,Customers!$A$2:$A$805,0))</f>
        <v/>
      </c>
      <c r="W4318">
        <f>INDEX(Customers!$D$2:$D$805,MATCH(F4318,Customers!$A$2:$A$805,0))</f>
        <v/>
      </c>
      <c r="X4318">
        <f>YEAR(C4318)</f>
        <v/>
      </c>
      <c r="Y4318">
        <f>X4318-YEAR(V4318)+1</f>
        <v/>
      </c>
    </row>
    <row r="4319">
      <c r="A4319" t="n">
        <v>4318</v>
      </c>
      <c r="B4319" t="inlineStr">
        <is>
          <t>US-2022-134334</t>
        </is>
      </c>
      <c r="C4319" s="51" t="n">
        <v>44606</v>
      </c>
      <c r="D4319" s="51" t="n">
        <v>44607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inlineStr">
        <is>
          <t>20735</t>
        </is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  <c r="V4319" s="51">
        <f>INDEX(Customers!$C$2:$C$805,MATCH(F4319,Customers!$A$2:$A$805,0))</f>
        <v/>
      </c>
      <c r="W4319">
        <f>INDEX(Customers!$D$2:$D$805,MATCH(F4319,Customers!$A$2:$A$805,0))</f>
        <v/>
      </c>
      <c r="X4319">
        <f>YEAR(C4319)</f>
        <v/>
      </c>
      <c r="Y4319">
        <f>X4319-YEAR(V4319)+1</f>
        <v/>
      </c>
    </row>
    <row r="4320">
      <c r="A4320" t="n">
        <v>4319</v>
      </c>
      <c r="B4320" t="inlineStr">
        <is>
          <t>US-2022-146150</t>
        </is>
      </c>
      <c r="C4320" s="51" t="n">
        <v>44606</v>
      </c>
      <c r="D4320" s="51" t="n">
        <v>44611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inlineStr">
        <is>
          <t>39212</t>
        </is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  <c r="V4320" s="51">
        <f>INDEX(Customers!$C$2:$C$805,MATCH(F4320,Customers!$A$2:$A$805,0))</f>
        <v/>
      </c>
      <c r="W4320">
        <f>INDEX(Customers!$D$2:$D$805,MATCH(F4320,Customers!$A$2:$A$805,0))</f>
        <v/>
      </c>
      <c r="X4320">
        <f>YEAR(C4320)</f>
        <v/>
      </c>
      <c r="Y4320">
        <f>X4320-YEAR(V4320)+1</f>
        <v/>
      </c>
    </row>
    <row r="4321">
      <c r="A4321" t="n">
        <v>4320</v>
      </c>
      <c r="B4321" t="inlineStr">
        <is>
          <t>US-2022-134334</t>
        </is>
      </c>
      <c r="C4321" s="51" t="n">
        <v>44606</v>
      </c>
      <c r="D4321" s="51" t="n">
        <v>44607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inlineStr">
        <is>
          <t>20735</t>
        </is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  <c r="V4321" s="51">
        <f>INDEX(Customers!$C$2:$C$805,MATCH(F4321,Customers!$A$2:$A$805,0))</f>
        <v/>
      </c>
      <c r="W4321">
        <f>INDEX(Customers!$D$2:$D$805,MATCH(F4321,Customers!$A$2:$A$805,0))</f>
        <v/>
      </c>
      <c r="X4321">
        <f>YEAR(C4321)</f>
        <v/>
      </c>
      <c r="Y4321">
        <f>X4321-YEAR(V4321)+1</f>
        <v/>
      </c>
    </row>
    <row r="4322">
      <c r="A4322" t="n">
        <v>4321</v>
      </c>
      <c r="B4322" t="inlineStr">
        <is>
          <t>US-2022-162859</t>
        </is>
      </c>
      <c r="C4322" s="51" t="n">
        <v>44607</v>
      </c>
      <c r="D4322" s="51" t="n">
        <v>44614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inlineStr">
        <is>
          <t>10009</t>
        </is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  <c r="V4322" s="51">
        <f>INDEX(Customers!$C$2:$C$805,MATCH(F4322,Customers!$A$2:$A$805,0))</f>
        <v/>
      </c>
      <c r="W4322">
        <f>INDEX(Customers!$D$2:$D$805,MATCH(F4322,Customers!$A$2:$A$805,0))</f>
        <v/>
      </c>
      <c r="X4322">
        <f>YEAR(C4322)</f>
        <v/>
      </c>
      <c r="Y4322">
        <f>X4322-YEAR(V4322)+1</f>
        <v/>
      </c>
    </row>
    <row r="4323">
      <c r="A4323" t="n">
        <v>4322</v>
      </c>
      <c r="B4323" t="inlineStr">
        <is>
          <t>US-2022-162859</t>
        </is>
      </c>
      <c r="C4323" s="51" t="n">
        <v>44607</v>
      </c>
      <c r="D4323" s="51" t="n">
        <v>44614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inlineStr">
        <is>
          <t>10009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  <c r="V4323" s="51">
        <f>INDEX(Customers!$C$2:$C$805,MATCH(F4323,Customers!$A$2:$A$805,0))</f>
        <v/>
      </c>
      <c r="W4323">
        <f>INDEX(Customers!$D$2:$D$805,MATCH(F4323,Customers!$A$2:$A$805,0))</f>
        <v/>
      </c>
      <c r="X4323">
        <f>YEAR(C4323)</f>
        <v/>
      </c>
      <c r="Y4323">
        <f>X4323-YEAR(V4323)+1</f>
        <v/>
      </c>
    </row>
    <row r="4324">
      <c r="A4324" t="n">
        <v>4323</v>
      </c>
      <c r="B4324" t="inlineStr">
        <is>
          <t>US-2022-134138</t>
        </is>
      </c>
      <c r="C4324" s="51" t="n">
        <v>44608</v>
      </c>
      <c r="D4324" s="51" t="n">
        <v>44612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inlineStr">
        <is>
          <t>07109</t>
        </is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  <c r="V4324" s="51">
        <f>INDEX(Customers!$C$2:$C$805,MATCH(F4324,Customers!$A$2:$A$805,0))</f>
        <v/>
      </c>
      <c r="W4324">
        <f>INDEX(Customers!$D$2:$D$805,MATCH(F4324,Customers!$A$2:$A$805,0))</f>
        <v/>
      </c>
      <c r="X4324">
        <f>YEAR(C4324)</f>
        <v/>
      </c>
      <c r="Y4324">
        <f>X4324-YEAR(V4324)+1</f>
        <v/>
      </c>
    </row>
    <row r="4325">
      <c r="A4325" t="n">
        <v>4324</v>
      </c>
      <c r="B4325" t="inlineStr">
        <is>
          <t>US-2022-105781</t>
        </is>
      </c>
      <c r="C4325" s="51" t="n">
        <v>44608</v>
      </c>
      <c r="D4325" s="51" t="n">
        <v>44612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10024</t>
        </is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  <c r="V4325" s="51">
        <f>INDEX(Customers!$C$2:$C$805,MATCH(F4325,Customers!$A$2:$A$805,0))</f>
        <v/>
      </c>
      <c r="W4325">
        <f>INDEX(Customers!$D$2:$D$805,MATCH(F4325,Customers!$A$2:$A$805,0))</f>
        <v/>
      </c>
      <c r="X4325">
        <f>YEAR(C4325)</f>
        <v/>
      </c>
      <c r="Y4325">
        <f>X4325-YEAR(V4325)+1</f>
        <v/>
      </c>
    </row>
    <row r="4326">
      <c r="A4326" t="n">
        <v>4325</v>
      </c>
      <c r="B4326" t="inlineStr">
        <is>
          <t>US-2022-168956</t>
        </is>
      </c>
      <c r="C4326" s="51" t="n">
        <v>44608</v>
      </c>
      <c r="D4326" s="51" t="n">
        <v>44612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inlineStr">
        <is>
          <t>60623</t>
        </is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  <c r="V4326" s="51">
        <f>INDEX(Customers!$C$2:$C$805,MATCH(F4326,Customers!$A$2:$A$805,0))</f>
        <v/>
      </c>
      <c r="W4326">
        <f>INDEX(Customers!$D$2:$D$805,MATCH(F4326,Customers!$A$2:$A$805,0))</f>
        <v/>
      </c>
      <c r="X4326">
        <f>YEAR(C4326)</f>
        <v/>
      </c>
      <c r="Y4326">
        <f>X4326-YEAR(V4326)+1</f>
        <v/>
      </c>
    </row>
    <row r="4327">
      <c r="A4327" t="n">
        <v>4326</v>
      </c>
      <c r="B4327" t="inlineStr">
        <is>
          <t>US-2022-108105</t>
        </is>
      </c>
      <c r="C4327" s="51" t="n">
        <v>44608</v>
      </c>
      <c r="D4327" s="51" t="n">
        <v>44615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inlineStr">
        <is>
          <t>42420</t>
        </is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  <c r="V4327" s="51">
        <f>INDEX(Customers!$C$2:$C$805,MATCH(F4327,Customers!$A$2:$A$805,0))</f>
        <v/>
      </c>
      <c r="W4327">
        <f>INDEX(Customers!$D$2:$D$805,MATCH(F4327,Customers!$A$2:$A$805,0))</f>
        <v/>
      </c>
      <c r="X4327">
        <f>YEAR(C4327)</f>
        <v/>
      </c>
      <c r="Y4327">
        <f>X4327-YEAR(V4327)+1</f>
        <v/>
      </c>
    </row>
    <row r="4328">
      <c r="A4328" t="n">
        <v>4327</v>
      </c>
      <c r="B4328" t="inlineStr">
        <is>
          <t>US-2022-168956</t>
        </is>
      </c>
      <c r="C4328" s="51" t="n">
        <v>44608</v>
      </c>
      <c r="D4328" s="51" t="n">
        <v>44612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inlineStr">
        <is>
          <t>60623</t>
        </is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  <c r="V4328" s="51">
        <f>INDEX(Customers!$C$2:$C$805,MATCH(F4328,Customers!$A$2:$A$805,0))</f>
        <v/>
      </c>
      <c r="W4328">
        <f>INDEX(Customers!$D$2:$D$805,MATCH(F4328,Customers!$A$2:$A$805,0))</f>
        <v/>
      </c>
      <c r="X4328">
        <f>YEAR(C4328)</f>
        <v/>
      </c>
      <c r="Y4328">
        <f>X4328-YEAR(V4328)+1</f>
        <v/>
      </c>
    </row>
    <row r="4329">
      <c r="A4329" t="n">
        <v>4328</v>
      </c>
      <c r="B4329" t="inlineStr">
        <is>
          <t>US-2022-108105</t>
        </is>
      </c>
      <c r="C4329" s="51" t="n">
        <v>44608</v>
      </c>
      <c r="D4329" s="51" t="n">
        <v>44615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inlineStr">
        <is>
          <t>42420</t>
        </is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  <c r="V4329" s="51">
        <f>INDEX(Customers!$C$2:$C$805,MATCH(F4329,Customers!$A$2:$A$805,0))</f>
        <v/>
      </c>
      <c r="W4329">
        <f>INDEX(Customers!$D$2:$D$805,MATCH(F4329,Customers!$A$2:$A$805,0))</f>
        <v/>
      </c>
      <c r="X4329">
        <f>YEAR(C4329)</f>
        <v/>
      </c>
      <c r="Y4329">
        <f>X4329-YEAR(V4329)+1</f>
        <v/>
      </c>
    </row>
    <row r="4330">
      <c r="A4330" t="n">
        <v>4329</v>
      </c>
      <c r="B4330" t="inlineStr">
        <is>
          <t>US-2022-168956</t>
        </is>
      </c>
      <c r="C4330" s="51" t="n">
        <v>44608</v>
      </c>
      <c r="D4330" s="51" t="n">
        <v>44612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inlineStr">
        <is>
          <t>60623</t>
        </is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  <c r="V4330" s="51">
        <f>INDEX(Customers!$C$2:$C$805,MATCH(F4330,Customers!$A$2:$A$805,0))</f>
        <v/>
      </c>
      <c r="W4330">
        <f>INDEX(Customers!$D$2:$D$805,MATCH(F4330,Customers!$A$2:$A$805,0))</f>
        <v/>
      </c>
      <c r="X4330">
        <f>YEAR(C4330)</f>
        <v/>
      </c>
      <c r="Y4330">
        <f>X4330-YEAR(V4330)+1</f>
        <v/>
      </c>
    </row>
    <row r="4331">
      <c r="A4331" t="n">
        <v>4330</v>
      </c>
      <c r="B4331" t="inlineStr">
        <is>
          <t>US-2022-168956</t>
        </is>
      </c>
      <c r="C4331" s="51" t="n">
        <v>44608</v>
      </c>
      <c r="D4331" s="51" t="n">
        <v>44612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inlineStr">
        <is>
          <t>60623</t>
        </is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  <c r="V4331" s="51">
        <f>INDEX(Customers!$C$2:$C$805,MATCH(F4331,Customers!$A$2:$A$805,0))</f>
        <v/>
      </c>
      <c r="W4331">
        <f>INDEX(Customers!$D$2:$D$805,MATCH(F4331,Customers!$A$2:$A$805,0))</f>
        <v/>
      </c>
      <c r="X4331">
        <f>YEAR(C4331)</f>
        <v/>
      </c>
      <c r="Y4331">
        <f>X4331-YEAR(V4331)+1</f>
        <v/>
      </c>
    </row>
    <row r="4332">
      <c r="A4332" t="n">
        <v>4331</v>
      </c>
      <c r="B4332" t="inlineStr">
        <is>
          <t>US-2022-105781</t>
        </is>
      </c>
      <c r="C4332" s="51" t="n">
        <v>44608</v>
      </c>
      <c r="D4332" s="51" t="n">
        <v>44612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inlineStr">
        <is>
          <t>10024</t>
        </is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  <c r="V4332" s="51">
        <f>INDEX(Customers!$C$2:$C$805,MATCH(F4332,Customers!$A$2:$A$805,0))</f>
        <v/>
      </c>
      <c r="W4332">
        <f>INDEX(Customers!$D$2:$D$805,MATCH(F4332,Customers!$A$2:$A$805,0))</f>
        <v/>
      </c>
      <c r="X4332">
        <f>YEAR(C4332)</f>
        <v/>
      </c>
      <c r="Y4332">
        <f>X4332-YEAR(V4332)+1</f>
        <v/>
      </c>
    </row>
    <row r="4333">
      <c r="A4333" t="n">
        <v>4332</v>
      </c>
      <c r="B4333" t="inlineStr">
        <is>
          <t>US-2022-123274</t>
        </is>
      </c>
      <c r="C4333" s="51" t="n">
        <v>44611</v>
      </c>
      <c r="D4333" s="51" t="n">
        <v>44616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inlineStr">
        <is>
          <t>10035</t>
        </is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  <c r="V4333" s="51">
        <f>INDEX(Customers!$C$2:$C$805,MATCH(F4333,Customers!$A$2:$A$805,0))</f>
        <v/>
      </c>
      <c r="W4333">
        <f>INDEX(Customers!$D$2:$D$805,MATCH(F4333,Customers!$A$2:$A$805,0))</f>
        <v/>
      </c>
      <c r="X4333">
        <f>YEAR(C4333)</f>
        <v/>
      </c>
      <c r="Y4333">
        <f>X4333-YEAR(V4333)+1</f>
        <v/>
      </c>
    </row>
    <row r="4334">
      <c r="A4334" t="n">
        <v>4333</v>
      </c>
      <c r="B4334" t="inlineStr">
        <is>
          <t>US-2022-101630</t>
        </is>
      </c>
      <c r="C4334" s="51" t="n">
        <v>44611</v>
      </c>
      <c r="D4334" s="51" t="n">
        <v>44615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inlineStr">
        <is>
          <t>11561</t>
        </is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  <c r="V4334" s="51">
        <f>INDEX(Customers!$C$2:$C$805,MATCH(F4334,Customers!$A$2:$A$805,0))</f>
        <v/>
      </c>
      <c r="W4334">
        <f>INDEX(Customers!$D$2:$D$805,MATCH(F4334,Customers!$A$2:$A$805,0))</f>
        <v/>
      </c>
      <c r="X4334">
        <f>YEAR(C4334)</f>
        <v/>
      </c>
      <c r="Y4334">
        <f>X4334-YEAR(V4334)+1</f>
        <v/>
      </c>
    </row>
    <row r="4335">
      <c r="A4335" t="n">
        <v>4334</v>
      </c>
      <c r="B4335" t="inlineStr">
        <is>
          <t>US-2022-106460</t>
        </is>
      </c>
      <c r="C4335" s="51" t="n">
        <v>44611</v>
      </c>
      <c r="D4335" s="51" t="n">
        <v>44614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inlineStr">
        <is>
          <t>94109</t>
        </is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  <c r="V4335" s="51">
        <f>INDEX(Customers!$C$2:$C$805,MATCH(F4335,Customers!$A$2:$A$805,0))</f>
        <v/>
      </c>
      <c r="W4335">
        <f>INDEX(Customers!$D$2:$D$805,MATCH(F4335,Customers!$A$2:$A$805,0))</f>
        <v/>
      </c>
      <c r="X4335">
        <f>YEAR(C4335)</f>
        <v/>
      </c>
      <c r="Y4335">
        <f>X4335-YEAR(V4335)+1</f>
        <v/>
      </c>
    </row>
    <row r="4336">
      <c r="A4336" t="n">
        <v>4335</v>
      </c>
      <c r="B4336" t="inlineStr">
        <is>
          <t>US-2022-123274</t>
        </is>
      </c>
      <c r="C4336" s="51" t="n">
        <v>44611</v>
      </c>
      <c r="D4336" s="51" t="n">
        <v>44616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inlineStr">
        <is>
          <t>10035</t>
        </is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  <c r="V4336" s="51">
        <f>INDEX(Customers!$C$2:$C$805,MATCH(F4336,Customers!$A$2:$A$805,0))</f>
        <v/>
      </c>
      <c r="W4336">
        <f>INDEX(Customers!$D$2:$D$805,MATCH(F4336,Customers!$A$2:$A$805,0))</f>
        <v/>
      </c>
      <c r="X4336">
        <f>YEAR(C4336)</f>
        <v/>
      </c>
      <c r="Y4336">
        <f>X4336-YEAR(V4336)+1</f>
        <v/>
      </c>
    </row>
    <row r="4337">
      <c r="A4337" t="n">
        <v>4336</v>
      </c>
      <c r="B4337" t="inlineStr">
        <is>
          <t>US-2022-101630</t>
        </is>
      </c>
      <c r="C4337" s="51" t="n">
        <v>44611</v>
      </c>
      <c r="D4337" s="51" t="n">
        <v>44615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inlineStr">
        <is>
          <t>11561</t>
        </is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  <c r="V4337" s="51">
        <f>INDEX(Customers!$C$2:$C$805,MATCH(F4337,Customers!$A$2:$A$805,0))</f>
        <v/>
      </c>
      <c r="W4337">
        <f>INDEX(Customers!$D$2:$D$805,MATCH(F4337,Customers!$A$2:$A$805,0))</f>
        <v/>
      </c>
      <c r="X4337">
        <f>YEAR(C4337)</f>
        <v/>
      </c>
      <c r="Y4337">
        <f>X4337-YEAR(V4337)+1</f>
        <v/>
      </c>
    </row>
    <row r="4338">
      <c r="A4338" t="n">
        <v>4337</v>
      </c>
      <c r="B4338" t="inlineStr">
        <is>
          <t>US-2022-166485</t>
        </is>
      </c>
      <c r="C4338" s="51" t="n">
        <v>44612</v>
      </c>
      <c r="D4338" s="51" t="n">
        <v>44619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inlineStr">
        <is>
          <t>37211</t>
        </is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  <c r="V4338" s="51">
        <f>INDEX(Customers!$C$2:$C$805,MATCH(F4338,Customers!$A$2:$A$805,0))</f>
        <v/>
      </c>
      <c r="W4338">
        <f>INDEX(Customers!$D$2:$D$805,MATCH(F4338,Customers!$A$2:$A$805,0))</f>
        <v/>
      </c>
      <c r="X4338">
        <f>YEAR(C4338)</f>
        <v/>
      </c>
      <c r="Y4338">
        <f>X4338-YEAR(V4338)+1</f>
        <v/>
      </c>
    </row>
    <row r="4339">
      <c r="A4339" t="n">
        <v>4338</v>
      </c>
      <c r="B4339" t="inlineStr">
        <is>
          <t>US-2022-168410</t>
        </is>
      </c>
      <c r="C4339" s="51" t="n">
        <v>44613</v>
      </c>
      <c r="D4339" s="51" t="n">
        <v>44618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inlineStr">
        <is>
          <t>11572</t>
        </is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  <c r="V4339" s="51">
        <f>INDEX(Customers!$C$2:$C$805,MATCH(F4339,Customers!$A$2:$A$805,0))</f>
        <v/>
      </c>
      <c r="W4339">
        <f>INDEX(Customers!$D$2:$D$805,MATCH(F4339,Customers!$A$2:$A$805,0))</f>
        <v/>
      </c>
      <c r="X4339">
        <f>YEAR(C4339)</f>
        <v/>
      </c>
      <c r="Y4339">
        <f>X4339-YEAR(V4339)+1</f>
        <v/>
      </c>
    </row>
    <row r="4340">
      <c r="A4340" t="n">
        <v>4339</v>
      </c>
      <c r="B4340" t="inlineStr">
        <is>
          <t>US-2022-121447</t>
        </is>
      </c>
      <c r="C4340" s="51" t="n">
        <v>44613</v>
      </c>
      <c r="D4340" s="51" t="n">
        <v>44614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inlineStr">
        <is>
          <t>10011</t>
        </is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  <c r="V4340" s="51">
        <f>INDEX(Customers!$C$2:$C$805,MATCH(F4340,Customers!$A$2:$A$805,0))</f>
        <v/>
      </c>
      <c r="W4340">
        <f>INDEX(Customers!$D$2:$D$805,MATCH(F4340,Customers!$A$2:$A$805,0))</f>
        <v/>
      </c>
      <c r="X4340">
        <f>YEAR(C4340)</f>
        <v/>
      </c>
      <c r="Y4340">
        <f>X4340-YEAR(V4340)+1</f>
        <v/>
      </c>
    </row>
    <row r="4341">
      <c r="A4341" t="n">
        <v>4340</v>
      </c>
      <c r="B4341" t="inlineStr">
        <is>
          <t>US-2022-139010</t>
        </is>
      </c>
      <c r="C4341" s="51" t="n">
        <v>44613</v>
      </c>
      <c r="D4341" s="51" t="n">
        <v>44618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90032</t>
        </is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  <c r="V4341" s="51">
        <f>INDEX(Customers!$C$2:$C$805,MATCH(F4341,Customers!$A$2:$A$805,0))</f>
        <v/>
      </c>
      <c r="W4341">
        <f>INDEX(Customers!$D$2:$D$805,MATCH(F4341,Customers!$A$2:$A$805,0))</f>
        <v/>
      </c>
      <c r="X4341">
        <f>YEAR(C4341)</f>
        <v/>
      </c>
      <c r="Y4341">
        <f>X4341-YEAR(V4341)+1</f>
        <v/>
      </c>
    </row>
    <row r="4342">
      <c r="A4342" t="n">
        <v>4341</v>
      </c>
      <c r="B4342" t="inlineStr">
        <is>
          <t>US-2022-139262</t>
        </is>
      </c>
      <c r="C4342" s="51" t="n">
        <v>44613</v>
      </c>
      <c r="D4342" s="51" t="n">
        <v>44617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inlineStr">
        <is>
          <t>33614</t>
        </is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  <c r="V4342" s="51">
        <f>INDEX(Customers!$C$2:$C$805,MATCH(F4342,Customers!$A$2:$A$805,0))</f>
        <v/>
      </c>
      <c r="W4342">
        <f>INDEX(Customers!$D$2:$D$805,MATCH(F4342,Customers!$A$2:$A$805,0))</f>
        <v/>
      </c>
      <c r="X4342">
        <f>YEAR(C4342)</f>
        <v/>
      </c>
      <c r="Y4342">
        <f>X4342-YEAR(V4342)+1</f>
        <v/>
      </c>
    </row>
    <row r="4343">
      <c r="A4343" t="n">
        <v>4342</v>
      </c>
      <c r="B4343" t="inlineStr">
        <is>
          <t>US-2022-139010</t>
        </is>
      </c>
      <c r="C4343" s="51" t="n">
        <v>44613</v>
      </c>
      <c r="D4343" s="51" t="n">
        <v>44618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inlineStr">
        <is>
          <t>90032</t>
        </is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  <c r="V4343" s="51">
        <f>INDEX(Customers!$C$2:$C$805,MATCH(F4343,Customers!$A$2:$A$805,0))</f>
        <v/>
      </c>
      <c r="W4343">
        <f>INDEX(Customers!$D$2:$D$805,MATCH(F4343,Customers!$A$2:$A$805,0))</f>
        <v/>
      </c>
      <c r="X4343">
        <f>YEAR(C4343)</f>
        <v/>
      </c>
      <c r="Y4343">
        <f>X4343-YEAR(V4343)+1</f>
        <v/>
      </c>
    </row>
    <row r="4344">
      <c r="A4344" t="n">
        <v>4343</v>
      </c>
      <c r="B4344" t="inlineStr">
        <is>
          <t>US-2022-139262</t>
        </is>
      </c>
      <c r="C4344" s="51" t="n">
        <v>44613</v>
      </c>
      <c r="D4344" s="51" t="n">
        <v>44617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inlineStr">
        <is>
          <t>33614</t>
        </is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  <c r="V4344" s="51">
        <f>INDEX(Customers!$C$2:$C$805,MATCH(F4344,Customers!$A$2:$A$805,0))</f>
        <v/>
      </c>
      <c r="W4344">
        <f>INDEX(Customers!$D$2:$D$805,MATCH(F4344,Customers!$A$2:$A$805,0))</f>
        <v/>
      </c>
      <c r="X4344">
        <f>YEAR(C4344)</f>
        <v/>
      </c>
      <c r="Y4344">
        <f>X4344-YEAR(V4344)+1</f>
        <v/>
      </c>
    </row>
    <row r="4345">
      <c r="A4345" t="n">
        <v>4344</v>
      </c>
      <c r="B4345" t="inlineStr">
        <is>
          <t>US-2022-168410</t>
        </is>
      </c>
      <c r="C4345" s="51" t="n">
        <v>44613</v>
      </c>
      <c r="D4345" s="51" t="n">
        <v>44618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inlineStr">
        <is>
          <t>11572</t>
        </is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  <c r="V4345" s="51">
        <f>INDEX(Customers!$C$2:$C$805,MATCH(F4345,Customers!$A$2:$A$805,0))</f>
        <v/>
      </c>
      <c r="W4345">
        <f>INDEX(Customers!$D$2:$D$805,MATCH(F4345,Customers!$A$2:$A$805,0))</f>
        <v/>
      </c>
      <c r="X4345">
        <f>YEAR(C4345)</f>
        <v/>
      </c>
      <c r="Y4345">
        <f>X4345-YEAR(V4345)+1</f>
        <v/>
      </c>
    </row>
    <row r="4346">
      <c r="A4346" t="n">
        <v>4345</v>
      </c>
      <c r="B4346" t="inlineStr">
        <is>
          <t>US-2022-139262</t>
        </is>
      </c>
      <c r="C4346" s="51" t="n">
        <v>44613</v>
      </c>
      <c r="D4346" s="51" t="n">
        <v>44617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inlineStr">
        <is>
          <t>33614</t>
        </is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  <c r="V4346" s="51">
        <f>INDEX(Customers!$C$2:$C$805,MATCH(F4346,Customers!$A$2:$A$805,0))</f>
        <v/>
      </c>
      <c r="W4346">
        <f>INDEX(Customers!$D$2:$D$805,MATCH(F4346,Customers!$A$2:$A$805,0))</f>
        <v/>
      </c>
      <c r="X4346">
        <f>YEAR(C4346)</f>
        <v/>
      </c>
      <c r="Y4346">
        <f>X4346-YEAR(V4346)+1</f>
        <v/>
      </c>
    </row>
    <row r="4347">
      <c r="A4347" t="n">
        <v>4346</v>
      </c>
      <c r="B4347" t="inlineStr">
        <is>
          <t>US-2022-139010</t>
        </is>
      </c>
      <c r="C4347" s="51" t="n">
        <v>44613</v>
      </c>
      <c r="D4347" s="51" t="n">
        <v>44618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inlineStr">
        <is>
          <t>90032</t>
        </is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  <c r="V4347" s="51">
        <f>INDEX(Customers!$C$2:$C$805,MATCH(F4347,Customers!$A$2:$A$805,0))</f>
        <v/>
      </c>
      <c r="W4347">
        <f>INDEX(Customers!$D$2:$D$805,MATCH(F4347,Customers!$A$2:$A$805,0))</f>
        <v/>
      </c>
      <c r="X4347">
        <f>YEAR(C4347)</f>
        <v/>
      </c>
      <c r="Y4347">
        <f>X4347-YEAR(V4347)+1</f>
        <v/>
      </c>
    </row>
    <row r="4348">
      <c r="A4348" t="n">
        <v>4347</v>
      </c>
      <c r="B4348" t="inlineStr">
        <is>
          <t>US-2022-139010</t>
        </is>
      </c>
      <c r="C4348" s="51" t="n">
        <v>44613</v>
      </c>
      <c r="D4348" s="51" t="n">
        <v>44618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inlineStr">
        <is>
          <t>90032</t>
        </is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  <c r="V4348" s="51">
        <f>INDEX(Customers!$C$2:$C$805,MATCH(F4348,Customers!$A$2:$A$805,0))</f>
        <v/>
      </c>
      <c r="W4348">
        <f>INDEX(Customers!$D$2:$D$805,MATCH(F4348,Customers!$A$2:$A$805,0))</f>
        <v/>
      </c>
      <c r="X4348">
        <f>YEAR(C4348)</f>
        <v/>
      </c>
      <c r="Y4348">
        <f>X4348-YEAR(V4348)+1</f>
        <v/>
      </c>
    </row>
    <row r="4349">
      <c r="A4349" t="n">
        <v>4348</v>
      </c>
      <c r="B4349" t="inlineStr">
        <is>
          <t>US-2022-168410</t>
        </is>
      </c>
      <c r="C4349" s="51" t="n">
        <v>44613</v>
      </c>
      <c r="D4349" s="51" t="n">
        <v>44618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inlineStr">
        <is>
          <t>11572</t>
        </is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  <c r="V4349" s="51">
        <f>INDEX(Customers!$C$2:$C$805,MATCH(F4349,Customers!$A$2:$A$805,0))</f>
        <v/>
      </c>
      <c r="W4349">
        <f>INDEX(Customers!$D$2:$D$805,MATCH(F4349,Customers!$A$2:$A$805,0))</f>
        <v/>
      </c>
      <c r="X4349">
        <f>YEAR(C4349)</f>
        <v/>
      </c>
      <c r="Y4349">
        <f>X4349-YEAR(V4349)+1</f>
        <v/>
      </c>
    </row>
    <row r="4350">
      <c r="A4350" t="n">
        <v>4349</v>
      </c>
      <c r="B4350" t="inlineStr">
        <is>
          <t>US-2022-119025</t>
        </is>
      </c>
      <c r="C4350" s="51" t="n">
        <v>44614</v>
      </c>
      <c r="D4350" s="51" t="n">
        <v>44620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inlineStr">
        <is>
          <t>53209</t>
        </is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  <c r="V4350" s="51">
        <f>INDEX(Customers!$C$2:$C$805,MATCH(F4350,Customers!$A$2:$A$805,0))</f>
        <v/>
      </c>
      <c r="W4350">
        <f>INDEX(Customers!$D$2:$D$805,MATCH(F4350,Customers!$A$2:$A$805,0))</f>
        <v/>
      </c>
      <c r="X4350">
        <f>YEAR(C4350)</f>
        <v/>
      </c>
      <c r="Y4350">
        <f>X4350-YEAR(V4350)+1</f>
        <v/>
      </c>
    </row>
    <row r="4351">
      <c r="A4351" t="n">
        <v>4350</v>
      </c>
      <c r="B4351" t="inlineStr">
        <is>
          <t>US-2022-143280</t>
        </is>
      </c>
      <c r="C4351" s="51" t="n">
        <v>44614</v>
      </c>
      <c r="D4351" s="51" t="n">
        <v>44618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90045</t>
        </is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  <c r="V4351" s="51">
        <f>INDEX(Customers!$C$2:$C$805,MATCH(F4351,Customers!$A$2:$A$805,0))</f>
        <v/>
      </c>
      <c r="W4351">
        <f>INDEX(Customers!$D$2:$D$805,MATCH(F4351,Customers!$A$2:$A$805,0))</f>
        <v/>
      </c>
      <c r="X4351">
        <f>YEAR(C4351)</f>
        <v/>
      </c>
      <c r="Y4351">
        <f>X4351-YEAR(V4351)+1</f>
        <v/>
      </c>
    </row>
    <row r="4352">
      <c r="A4352" t="n">
        <v>4351</v>
      </c>
      <c r="B4352" t="inlineStr">
        <is>
          <t>US-2022-143280</t>
        </is>
      </c>
      <c r="C4352" s="51" t="n">
        <v>44614</v>
      </c>
      <c r="D4352" s="51" t="n">
        <v>44618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inlineStr">
        <is>
          <t>90045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  <c r="V4352" s="51">
        <f>INDEX(Customers!$C$2:$C$805,MATCH(F4352,Customers!$A$2:$A$805,0))</f>
        <v/>
      </c>
      <c r="W4352">
        <f>INDEX(Customers!$D$2:$D$805,MATCH(F4352,Customers!$A$2:$A$805,0))</f>
        <v/>
      </c>
      <c r="X4352">
        <f>YEAR(C4352)</f>
        <v/>
      </c>
      <c r="Y4352">
        <f>X4352-YEAR(V4352)+1</f>
        <v/>
      </c>
    </row>
    <row r="4353">
      <c r="A4353" t="n">
        <v>4352</v>
      </c>
      <c r="B4353" t="inlineStr">
        <is>
          <t>US-2022-143280</t>
        </is>
      </c>
      <c r="C4353" s="51" t="n">
        <v>44614</v>
      </c>
      <c r="D4353" s="51" t="n">
        <v>44618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inlineStr">
        <is>
          <t>90045</t>
        </is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  <c r="V4353" s="51">
        <f>INDEX(Customers!$C$2:$C$805,MATCH(F4353,Customers!$A$2:$A$805,0))</f>
        <v/>
      </c>
      <c r="W4353">
        <f>INDEX(Customers!$D$2:$D$805,MATCH(F4353,Customers!$A$2:$A$805,0))</f>
        <v/>
      </c>
      <c r="X4353">
        <f>YEAR(C4353)</f>
        <v/>
      </c>
      <c r="Y4353">
        <f>X4353-YEAR(V4353)+1</f>
        <v/>
      </c>
    </row>
    <row r="4354">
      <c r="A4354" t="n">
        <v>4353</v>
      </c>
      <c r="B4354" t="inlineStr">
        <is>
          <t>US-2022-144400</t>
        </is>
      </c>
      <c r="C4354" s="51" t="n">
        <v>44615</v>
      </c>
      <c r="D4354" s="51" t="n">
        <v>44619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19120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  <c r="V4354" s="51">
        <f>INDEX(Customers!$C$2:$C$805,MATCH(F4354,Customers!$A$2:$A$805,0))</f>
        <v/>
      </c>
      <c r="W4354">
        <f>INDEX(Customers!$D$2:$D$805,MATCH(F4354,Customers!$A$2:$A$805,0))</f>
        <v/>
      </c>
      <c r="X4354">
        <f>YEAR(C4354)</f>
        <v/>
      </c>
      <c r="Y4354">
        <f>X4354-YEAR(V4354)+1</f>
        <v/>
      </c>
    </row>
    <row r="4355">
      <c r="A4355" t="n">
        <v>4354</v>
      </c>
      <c r="B4355" t="inlineStr">
        <is>
          <t>US-2022-165015</t>
        </is>
      </c>
      <c r="C4355" s="51" t="n">
        <v>44617</v>
      </c>
      <c r="D4355" s="51" t="n">
        <v>44619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inlineStr">
        <is>
          <t>43055</t>
        </is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  <c r="V4355" s="51">
        <f>INDEX(Customers!$C$2:$C$805,MATCH(F4355,Customers!$A$2:$A$805,0))</f>
        <v/>
      </c>
      <c r="W4355">
        <f>INDEX(Customers!$D$2:$D$805,MATCH(F4355,Customers!$A$2:$A$805,0))</f>
        <v/>
      </c>
      <c r="X4355">
        <f>YEAR(C4355)</f>
        <v/>
      </c>
      <c r="Y4355">
        <f>X4355-YEAR(V4355)+1</f>
        <v/>
      </c>
    </row>
    <row r="4356">
      <c r="A4356" t="n">
        <v>4355</v>
      </c>
      <c r="B4356" t="inlineStr">
        <is>
          <t>US-2022-128706</t>
        </is>
      </c>
      <c r="C4356" s="51" t="n">
        <v>44619</v>
      </c>
      <c r="D4356" s="51" t="n">
        <v>44622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inlineStr">
        <is>
          <t>77070</t>
        </is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  <c r="V4356" s="51">
        <f>INDEX(Customers!$C$2:$C$805,MATCH(F4356,Customers!$A$2:$A$805,0))</f>
        <v/>
      </c>
      <c r="W4356">
        <f>INDEX(Customers!$D$2:$D$805,MATCH(F4356,Customers!$A$2:$A$805,0))</f>
        <v/>
      </c>
      <c r="X4356">
        <f>YEAR(C4356)</f>
        <v/>
      </c>
      <c r="Y4356">
        <f>X4356-YEAR(V4356)+1</f>
        <v/>
      </c>
    </row>
    <row r="4357">
      <c r="A4357" t="n">
        <v>4356</v>
      </c>
      <c r="B4357" t="inlineStr">
        <is>
          <t>US-2022-102456</t>
        </is>
      </c>
      <c r="C4357" s="51" t="n">
        <v>44619</v>
      </c>
      <c r="D4357" s="51" t="n">
        <v>44621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10011</t>
        </is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  <c r="V4357" s="51">
        <f>INDEX(Customers!$C$2:$C$805,MATCH(F4357,Customers!$A$2:$A$805,0))</f>
        <v/>
      </c>
      <c r="W4357">
        <f>INDEX(Customers!$D$2:$D$805,MATCH(F4357,Customers!$A$2:$A$805,0))</f>
        <v/>
      </c>
      <c r="X4357">
        <f>YEAR(C4357)</f>
        <v/>
      </c>
      <c r="Y4357">
        <f>X4357-YEAR(V4357)+1</f>
        <v/>
      </c>
    </row>
    <row r="4358">
      <c r="A4358" t="n">
        <v>4357</v>
      </c>
      <c r="B4358" t="inlineStr">
        <is>
          <t>US-2022-101448</t>
        </is>
      </c>
      <c r="C4358" s="51" t="n">
        <v>44619</v>
      </c>
      <c r="D4358" s="51" t="n">
        <v>44621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inlineStr">
        <is>
          <t>54601</t>
        </is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  <c r="V4358" s="51">
        <f>INDEX(Customers!$C$2:$C$805,MATCH(F4358,Customers!$A$2:$A$805,0))</f>
        <v/>
      </c>
      <c r="W4358">
        <f>INDEX(Customers!$D$2:$D$805,MATCH(F4358,Customers!$A$2:$A$805,0))</f>
        <v/>
      </c>
      <c r="X4358">
        <f>YEAR(C4358)</f>
        <v/>
      </c>
      <c r="Y4358">
        <f>X4358-YEAR(V4358)+1</f>
        <v/>
      </c>
    </row>
    <row r="4359">
      <c r="A4359" t="n">
        <v>4358</v>
      </c>
      <c r="B4359" t="inlineStr">
        <is>
          <t>US-2022-111283</t>
        </is>
      </c>
      <c r="C4359" s="51" t="n">
        <v>44620</v>
      </c>
      <c r="D4359" s="51" t="n">
        <v>44624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inlineStr">
        <is>
          <t>43055</t>
        </is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  <c r="V4359" s="51">
        <f>INDEX(Customers!$C$2:$C$805,MATCH(F4359,Customers!$A$2:$A$805,0))</f>
        <v/>
      </c>
      <c r="W4359">
        <f>INDEX(Customers!$D$2:$D$805,MATCH(F4359,Customers!$A$2:$A$805,0))</f>
        <v/>
      </c>
      <c r="X4359">
        <f>YEAR(C4359)</f>
        <v/>
      </c>
      <c r="Y4359">
        <f>X4359-YEAR(V4359)+1</f>
        <v/>
      </c>
    </row>
    <row r="4360">
      <c r="A4360" t="n">
        <v>4359</v>
      </c>
      <c r="B4360" t="inlineStr">
        <is>
          <t>US-2022-101623</t>
        </is>
      </c>
      <c r="C4360" s="51" t="n">
        <v>44620</v>
      </c>
      <c r="D4360" s="51" t="n">
        <v>44626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inlineStr">
        <is>
          <t>10035</t>
        </is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  <c r="V4360" s="51">
        <f>INDEX(Customers!$C$2:$C$805,MATCH(F4360,Customers!$A$2:$A$805,0))</f>
        <v/>
      </c>
      <c r="W4360">
        <f>INDEX(Customers!$D$2:$D$805,MATCH(F4360,Customers!$A$2:$A$805,0))</f>
        <v/>
      </c>
      <c r="X4360">
        <f>YEAR(C4360)</f>
        <v/>
      </c>
      <c r="Y4360">
        <f>X4360-YEAR(V4360)+1</f>
        <v/>
      </c>
    </row>
    <row r="4361">
      <c r="A4361" t="n">
        <v>4360</v>
      </c>
      <c r="B4361" t="inlineStr">
        <is>
          <t>US-2022-143819</t>
        </is>
      </c>
      <c r="C4361" s="51" t="n">
        <v>44621</v>
      </c>
      <c r="D4361" s="51" t="n">
        <v>44625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inlineStr">
        <is>
          <t>10701</t>
        </is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  <c r="V4361" s="51">
        <f>INDEX(Customers!$C$2:$C$805,MATCH(F4361,Customers!$A$2:$A$805,0))</f>
        <v/>
      </c>
      <c r="W4361">
        <f>INDEX(Customers!$D$2:$D$805,MATCH(F4361,Customers!$A$2:$A$805,0))</f>
        <v/>
      </c>
      <c r="X4361">
        <f>YEAR(C4361)</f>
        <v/>
      </c>
      <c r="Y4361">
        <f>X4361-YEAR(V4361)+1</f>
        <v/>
      </c>
    </row>
    <row r="4362">
      <c r="A4362" t="n">
        <v>4361</v>
      </c>
      <c r="B4362" t="inlineStr">
        <is>
          <t>US-2022-143819</t>
        </is>
      </c>
      <c r="C4362" s="51" t="n">
        <v>44621</v>
      </c>
      <c r="D4362" s="51" t="n">
        <v>44625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inlineStr">
        <is>
          <t>10701</t>
        </is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  <c r="V4362" s="51">
        <f>INDEX(Customers!$C$2:$C$805,MATCH(F4362,Customers!$A$2:$A$805,0))</f>
        <v/>
      </c>
      <c r="W4362">
        <f>INDEX(Customers!$D$2:$D$805,MATCH(F4362,Customers!$A$2:$A$805,0))</f>
        <v/>
      </c>
      <c r="X4362">
        <f>YEAR(C4362)</f>
        <v/>
      </c>
      <c r="Y4362">
        <f>X4362-YEAR(V4362)+1</f>
        <v/>
      </c>
    </row>
    <row r="4363">
      <c r="A4363" t="n">
        <v>4362</v>
      </c>
      <c r="B4363" t="inlineStr">
        <is>
          <t>US-2022-143819</t>
        </is>
      </c>
      <c r="C4363" s="51" t="n">
        <v>44621</v>
      </c>
      <c r="D4363" s="51" t="n">
        <v>44625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inlineStr">
        <is>
          <t>10701</t>
        </is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  <c r="V4363" s="51">
        <f>INDEX(Customers!$C$2:$C$805,MATCH(F4363,Customers!$A$2:$A$805,0))</f>
        <v/>
      </c>
      <c r="W4363">
        <f>INDEX(Customers!$D$2:$D$805,MATCH(F4363,Customers!$A$2:$A$805,0))</f>
        <v/>
      </c>
      <c r="X4363">
        <f>YEAR(C4363)</f>
        <v/>
      </c>
      <c r="Y4363">
        <f>X4363-YEAR(V4363)+1</f>
        <v/>
      </c>
    </row>
    <row r="4364">
      <c r="A4364" t="n">
        <v>4363</v>
      </c>
      <c r="B4364" t="inlineStr">
        <is>
          <t>US-2022-143819</t>
        </is>
      </c>
      <c r="C4364" s="51" t="n">
        <v>44621</v>
      </c>
      <c r="D4364" s="51" t="n">
        <v>44625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inlineStr">
        <is>
          <t>10701</t>
        </is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  <c r="V4364" s="51">
        <f>INDEX(Customers!$C$2:$C$805,MATCH(F4364,Customers!$A$2:$A$805,0))</f>
        <v/>
      </c>
      <c r="W4364">
        <f>INDEX(Customers!$D$2:$D$805,MATCH(F4364,Customers!$A$2:$A$805,0))</f>
        <v/>
      </c>
      <c r="X4364">
        <f>YEAR(C4364)</f>
        <v/>
      </c>
      <c r="Y4364">
        <f>X4364-YEAR(V4364)+1</f>
        <v/>
      </c>
    </row>
    <row r="4365">
      <c r="A4365" t="n">
        <v>4364</v>
      </c>
      <c r="B4365" t="inlineStr">
        <is>
          <t>US-2022-151862</t>
        </is>
      </c>
      <c r="C4365" s="51" t="n">
        <v>44621</v>
      </c>
      <c r="D4365" s="51" t="n">
        <v>44628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inlineStr">
        <is>
          <t>80219</t>
        </is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  <c r="V4365" s="51">
        <f>INDEX(Customers!$C$2:$C$805,MATCH(F4365,Customers!$A$2:$A$805,0))</f>
        <v/>
      </c>
      <c r="W4365">
        <f>INDEX(Customers!$D$2:$D$805,MATCH(F4365,Customers!$A$2:$A$805,0))</f>
        <v/>
      </c>
      <c r="X4365">
        <f>YEAR(C4365)</f>
        <v/>
      </c>
      <c r="Y4365">
        <f>X4365-YEAR(V4365)+1</f>
        <v/>
      </c>
    </row>
    <row r="4366">
      <c r="A4366" t="n">
        <v>4365</v>
      </c>
      <c r="B4366" t="inlineStr">
        <is>
          <t>US-2022-116799</t>
        </is>
      </c>
      <c r="C4366" s="51" t="n">
        <v>44623</v>
      </c>
      <c r="D4366" s="51" t="n">
        <v>44626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inlineStr">
        <is>
          <t>79762</t>
        </is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  <c r="V4366" s="51">
        <f>INDEX(Customers!$C$2:$C$805,MATCH(F4366,Customers!$A$2:$A$805,0))</f>
        <v/>
      </c>
      <c r="W4366">
        <f>INDEX(Customers!$D$2:$D$805,MATCH(F4366,Customers!$A$2:$A$805,0))</f>
        <v/>
      </c>
      <c r="X4366">
        <f>YEAR(C4366)</f>
        <v/>
      </c>
      <c r="Y4366">
        <f>X4366-YEAR(V4366)+1</f>
        <v/>
      </c>
    </row>
    <row r="4367">
      <c r="A4367" t="n">
        <v>4366</v>
      </c>
      <c r="B4367" t="inlineStr">
        <is>
          <t>US-2022-120005</t>
        </is>
      </c>
      <c r="C4367" s="51" t="n">
        <v>44623</v>
      </c>
      <c r="D4367" s="51" t="n">
        <v>44623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inlineStr">
        <is>
          <t>94110</t>
        </is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  <c r="V4367" s="51">
        <f>INDEX(Customers!$C$2:$C$805,MATCH(F4367,Customers!$A$2:$A$805,0))</f>
        <v/>
      </c>
      <c r="W4367">
        <f>INDEX(Customers!$D$2:$D$805,MATCH(F4367,Customers!$A$2:$A$805,0))</f>
        <v/>
      </c>
      <c r="X4367">
        <f>YEAR(C4367)</f>
        <v/>
      </c>
      <c r="Y4367">
        <f>X4367-YEAR(V4367)+1</f>
        <v/>
      </c>
    </row>
    <row r="4368">
      <c r="A4368" t="n">
        <v>4367</v>
      </c>
      <c r="B4368" t="inlineStr">
        <is>
          <t>US-2022-145730</t>
        </is>
      </c>
      <c r="C4368" s="51" t="n">
        <v>44623</v>
      </c>
      <c r="D4368" s="51" t="n">
        <v>44628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inlineStr">
        <is>
          <t>78207</t>
        </is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  <c r="V4368" s="51">
        <f>INDEX(Customers!$C$2:$C$805,MATCH(F4368,Customers!$A$2:$A$805,0))</f>
        <v/>
      </c>
      <c r="W4368">
        <f>INDEX(Customers!$D$2:$D$805,MATCH(F4368,Customers!$A$2:$A$805,0))</f>
        <v/>
      </c>
      <c r="X4368">
        <f>YEAR(C4368)</f>
        <v/>
      </c>
      <c r="Y4368">
        <f>X4368-YEAR(V4368)+1</f>
        <v/>
      </c>
    </row>
    <row r="4369">
      <c r="A4369" t="n">
        <v>4368</v>
      </c>
      <c r="B4369" t="inlineStr">
        <is>
          <t>US-2022-112123</t>
        </is>
      </c>
      <c r="C4369" s="51" t="n">
        <v>44623</v>
      </c>
      <c r="D4369" s="51" t="n">
        <v>44628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inlineStr">
        <is>
          <t>19711</t>
        </is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  <c r="V4369" s="51">
        <f>INDEX(Customers!$C$2:$C$805,MATCH(F4369,Customers!$A$2:$A$805,0))</f>
        <v/>
      </c>
      <c r="W4369">
        <f>INDEX(Customers!$D$2:$D$805,MATCH(F4369,Customers!$A$2:$A$805,0))</f>
        <v/>
      </c>
      <c r="X4369">
        <f>YEAR(C4369)</f>
        <v/>
      </c>
      <c r="Y4369">
        <f>X4369-YEAR(V4369)+1</f>
        <v/>
      </c>
    </row>
    <row r="4370">
      <c r="A4370" t="n">
        <v>4369</v>
      </c>
      <c r="B4370" t="inlineStr">
        <is>
          <t>US-2022-145730</t>
        </is>
      </c>
      <c r="C4370" s="51" t="n">
        <v>44623</v>
      </c>
      <c r="D4370" s="51" t="n">
        <v>44628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inlineStr">
        <is>
          <t>78207</t>
        </is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  <c r="V4370" s="51">
        <f>INDEX(Customers!$C$2:$C$805,MATCH(F4370,Customers!$A$2:$A$805,0))</f>
        <v/>
      </c>
      <c r="W4370">
        <f>INDEX(Customers!$D$2:$D$805,MATCH(F4370,Customers!$A$2:$A$805,0))</f>
        <v/>
      </c>
      <c r="X4370">
        <f>YEAR(C4370)</f>
        <v/>
      </c>
      <c r="Y4370">
        <f>X4370-YEAR(V4370)+1</f>
        <v/>
      </c>
    </row>
    <row r="4371">
      <c r="A4371" t="n">
        <v>4370</v>
      </c>
      <c r="B4371" t="inlineStr">
        <is>
          <t>US-2022-103982</t>
        </is>
      </c>
      <c r="C4371" s="51" t="n">
        <v>44623</v>
      </c>
      <c r="D4371" s="51" t="n">
        <v>44628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inlineStr">
        <is>
          <t>78664</t>
        </is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  <c r="V4371" s="51">
        <f>INDEX(Customers!$C$2:$C$805,MATCH(F4371,Customers!$A$2:$A$805,0))</f>
        <v/>
      </c>
      <c r="W4371">
        <f>INDEX(Customers!$D$2:$D$805,MATCH(F4371,Customers!$A$2:$A$805,0))</f>
        <v/>
      </c>
      <c r="X4371">
        <f>YEAR(C4371)</f>
        <v/>
      </c>
      <c r="Y4371">
        <f>X4371-YEAR(V4371)+1</f>
        <v/>
      </c>
    </row>
    <row r="4372">
      <c r="A4372" t="n">
        <v>4371</v>
      </c>
      <c r="B4372" t="inlineStr">
        <is>
          <t>US-2022-116799</t>
        </is>
      </c>
      <c r="C4372" s="51" t="n">
        <v>44623</v>
      </c>
      <c r="D4372" s="51" t="n">
        <v>44626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inlineStr">
        <is>
          <t>79762</t>
        </is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  <c r="V4372" s="51">
        <f>INDEX(Customers!$C$2:$C$805,MATCH(F4372,Customers!$A$2:$A$805,0))</f>
        <v/>
      </c>
      <c r="W4372">
        <f>INDEX(Customers!$D$2:$D$805,MATCH(F4372,Customers!$A$2:$A$805,0))</f>
        <v/>
      </c>
      <c r="X4372">
        <f>YEAR(C4372)</f>
        <v/>
      </c>
      <c r="Y4372">
        <f>X4372-YEAR(V4372)+1</f>
        <v/>
      </c>
    </row>
    <row r="4373">
      <c r="A4373" t="n">
        <v>4372</v>
      </c>
      <c r="B4373" t="inlineStr">
        <is>
          <t>US-2022-112123</t>
        </is>
      </c>
      <c r="C4373" s="51" t="n">
        <v>44623</v>
      </c>
      <c r="D4373" s="51" t="n">
        <v>44628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inlineStr">
        <is>
          <t>19711</t>
        </is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  <c r="V4373" s="51">
        <f>INDEX(Customers!$C$2:$C$805,MATCH(F4373,Customers!$A$2:$A$805,0))</f>
        <v/>
      </c>
      <c r="W4373">
        <f>INDEX(Customers!$D$2:$D$805,MATCH(F4373,Customers!$A$2:$A$805,0))</f>
        <v/>
      </c>
      <c r="X4373">
        <f>YEAR(C4373)</f>
        <v/>
      </c>
      <c r="Y4373">
        <f>X4373-YEAR(V4373)+1</f>
        <v/>
      </c>
    </row>
    <row r="4374">
      <c r="A4374" t="n">
        <v>4373</v>
      </c>
      <c r="B4374" t="inlineStr">
        <is>
          <t>US-2022-103982</t>
        </is>
      </c>
      <c r="C4374" s="51" t="n">
        <v>44623</v>
      </c>
      <c r="D4374" s="51" t="n">
        <v>44628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inlineStr">
        <is>
          <t>78664</t>
        </is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  <c r="V4374" s="51">
        <f>INDEX(Customers!$C$2:$C$805,MATCH(F4374,Customers!$A$2:$A$805,0))</f>
        <v/>
      </c>
      <c r="W4374">
        <f>INDEX(Customers!$D$2:$D$805,MATCH(F4374,Customers!$A$2:$A$805,0))</f>
        <v/>
      </c>
      <c r="X4374">
        <f>YEAR(C4374)</f>
        <v/>
      </c>
      <c r="Y4374">
        <f>X4374-YEAR(V4374)+1</f>
        <v/>
      </c>
    </row>
    <row r="4375">
      <c r="A4375" t="n">
        <v>4374</v>
      </c>
      <c r="B4375" t="inlineStr">
        <is>
          <t>US-2022-120005</t>
        </is>
      </c>
      <c r="C4375" s="51" t="n">
        <v>44623</v>
      </c>
      <c r="D4375" s="51" t="n">
        <v>44623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inlineStr">
        <is>
          <t>94110</t>
        </is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  <c r="V4375" s="51">
        <f>INDEX(Customers!$C$2:$C$805,MATCH(F4375,Customers!$A$2:$A$805,0))</f>
        <v/>
      </c>
      <c r="W4375">
        <f>INDEX(Customers!$D$2:$D$805,MATCH(F4375,Customers!$A$2:$A$805,0))</f>
        <v/>
      </c>
      <c r="X4375">
        <f>YEAR(C4375)</f>
        <v/>
      </c>
      <c r="Y4375">
        <f>X4375-YEAR(V4375)+1</f>
        <v/>
      </c>
    </row>
    <row r="4376">
      <c r="A4376" t="n">
        <v>4375</v>
      </c>
      <c r="B4376" t="inlineStr">
        <is>
          <t>US-2022-103982</t>
        </is>
      </c>
      <c r="C4376" s="51" t="n">
        <v>44623</v>
      </c>
      <c r="D4376" s="51" t="n">
        <v>44628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inlineStr">
        <is>
          <t>78664</t>
        </is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  <c r="V4376" s="51">
        <f>INDEX(Customers!$C$2:$C$805,MATCH(F4376,Customers!$A$2:$A$805,0))</f>
        <v/>
      </c>
      <c r="W4376">
        <f>INDEX(Customers!$D$2:$D$805,MATCH(F4376,Customers!$A$2:$A$805,0))</f>
        <v/>
      </c>
      <c r="X4376">
        <f>YEAR(C4376)</f>
        <v/>
      </c>
      <c r="Y4376">
        <f>X4376-YEAR(V4376)+1</f>
        <v/>
      </c>
    </row>
    <row r="4377">
      <c r="A4377" t="n">
        <v>4376</v>
      </c>
      <c r="B4377" t="inlineStr">
        <is>
          <t>US-2022-145730</t>
        </is>
      </c>
      <c r="C4377" s="51" t="n">
        <v>44623</v>
      </c>
      <c r="D4377" s="51" t="n">
        <v>44628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inlineStr">
        <is>
          <t>78207</t>
        </is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  <c r="V4377" s="51">
        <f>INDEX(Customers!$C$2:$C$805,MATCH(F4377,Customers!$A$2:$A$805,0))</f>
        <v/>
      </c>
      <c r="W4377">
        <f>INDEX(Customers!$D$2:$D$805,MATCH(F4377,Customers!$A$2:$A$805,0))</f>
        <v/>
      </c>
      <c r="X4377">
        <f>YEAR(C4377)</f>
        <v/>
      </c>
      <c r="Y4377">
        <f>X4377-YEAR(V4377)+1</f>
        <v/>
      </c>
    </row>
    <row r="4378">
      <c r="A4378" t="n">
        <v>4377</v>
      </c>
      <c r="B4378" t="inlineStr">
        <is>
          <t>US-2022-103982</t>
        </is>
      </c>
      <c r="C4378" s="51" t="n">
        <v>44623</v>
      </c>
      <c r="D4378" s="51" t="n">
        <v>44628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inlineStr">
        <is>
          <t>78664</t>
        </is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  <c r="V4378" s="51">
        <f>INDEX(Customers!$C$2:$C$805,MATCH(F4378,Customers!$A$2:$A$805,0))</f>
        <v/>
      </c>
      <c r="W4378">
        <f>INDEX(Customers!$D$2:$D$805,MATCH(F4378,Customers!$A$2:$A$805,0))</f>
        <v/>
      </c>
      <c r="X4378">
        <f>YEAR(C4378)</f>
        <v/>
      </c>
      <c r="Y4378">
        <f>X4378-YEAR(V4378)+1</f>
        <v/>
      </c>
    </row>
    <row r="4379">
      <c r="A4379" t="n">
        <v>4378</v>
      </c>
      <c r="B4379" t="inlineStr">
        <is>
          <t>US-2022-112123</t>
        </is>
      </c>
      <c r="C4379" s="51" t="n">
        <v>44623</v>
      </c>
      <c r="D4379" s="51" t="n">
        <v>44628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inlineStr">
        <is>
          <t>19711</t>
        </is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  <c r="V4379" s="51">
        <f>INDEX(Customers!$C$2:$C$805,MATCH(F4379,Customers!$A$2:$A$805,0))</f>
        <v/>
      </c>
      <c r="W4379">
        <f>INDEX(Customers!$D$2:$D$805,MATCH(F4379,Customers!$A$2:$A$805,0))</f>
        <v/>
      </c>
      <c r="X4379">
        <f>YEAR(C4379)</f>
        <v/>
      </c>
      <c r="Y4379">
        <f>X4379-YEAR(V4379)+1</f>
        <v/>
      </c>
    </row>
    <row r="4380">
      <c r="A4380" t="n">
        <v>4379</v>
      </c>
      <c r="B4380" t="inlineStr">
        <is>
          <t>US-2022-167759</t>
        </is>
      </c>
      <c r="C4380" s="51" t="n">
        <v>44623</v>
      </c>
      <c r="D4380" s="51" t="n">
        <v>44628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inlineStr">
        <is>
          <t>47401</t>
        </is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  <c r="V4380" s="51">
        <f>INDEX(Customers!$C$2:$C$805,MATCH(F4380,Customers!$A$2:$A$805,0))</f>
        <v/>
      </c>
      <c r="W4380">
        <f>INDEX(Customers!$D$2:$D$805,MATCH(F4380,Customers!$A$2:$A$805,0))</f>
        <v/>
      </c>
      <c r="X4380">
        <f>YEAR(C4380)</f>
        <v/>
      </c>
      <c r="Y4380">
        <f>X4380-YEAR(V4380)+1</f>
        <v/>
      </c>
    </row>
    <row r="4381">
      <c r="A4381" t="n">
        <v>4380</v>
      </c>
      <c r="B4381" t="inlineStr">
        <is>
          <t>US-2022-154053</t>
        </is>
      </c>
      <c r="C4381" s="51" t="n">
        <v>44624</v>
      </c>
      <c r="D4381" s="51" t="n">
        <v>44630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inlineStr">
        <is>
          <t>92024</t>
        </is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  <c r="V4381" s="51">
        <f>INDEX(Customers!$C$2:$C$805,MATCH(F4381,Customers!$A$2:$A$805,0))</f>
        <v/>
      </c>
      <c r="W4381">
        <f>INDEX(Customers!$D$2:$D$805,MATCH(F4381,Customers!$A$2:$A$805,0))</f>
        <v/>
      </c>
      <c r="X4381">
        <f>YEAR(C4381)</f>
        <v/>
      </c>
      <c r="Y4381">
        <f>X4381-YEAR(V4381)+1</f>
        <v/>
      </c>
    </row>
    <row r="4382">
      <c r="A4382" t="n">
        <v>4381</v>
      </c>
      <c r="B4382" t="inlineStr">
        <is>
          <t>US-2022-164637</t>
        </is>
      </c>
      <c r="C4382" s="51" t="n">
        <v>44624</v>
      </c>
      <c r="D4382" s="51" t="n">
        <v>44628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inlineStr">
        <is>
          <t>46544</t>
        </is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  <c r="V4382" s="51">
        <f>INDEX(Customers!$C$2:$C$805,MATCH(F4382,Customers!$A$2:$A$805,0))</f>
        <v/>
      </c>
      <c r="W4382">
        <f>INDEX(Customers!$D$2:$D$805,MATCH(F4382,Customers!$A$2:$A$805,0))</f>
        <v/>
      </c>
      <c r="X4382">
        <f>YEAR(C4382)</f>
        <v/>
      </c>
      <c r="Y4382">
        <f>X4382-YEAR(V4382)+1</f>
        <v/>
      </c>
    </row>
    <row r="4383">
      <c r="A4383" t="n">
        <v>4382</v>
      </c>
      <c r="B4383" t="inlineStr">
        <is>
          <t>US-2022-122518</t>
        </is>
      </c>
      <c r="C4383" s="51" t="n">
        <v>44624</v>
      </c>
      <c r="D4383" s="51" t="n">
        <v>44628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inlineStr">
        <is>
          <t>33180</t>
        </is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  <c r="V4383" s="51">
        <f>INDEX(Customers!$C$2:$C$805,MATCH(F4383,Customers!$A$2:$A$805,0))</f>
        <v/>
      </c>
      <c r="W4383">
        <f>INDEX(Customers!$D$2:$D$805,MATCH(F4383,Customers!$A$2:$A$805,0))</f>
        <v/>
      </c>
      <c r="X4383">
        <f>YEAR(C4383)</f>
        <v/>
      </c>
      <c r="Y4383">
        <f>X4383-YEAR(V4383)+1</f>
        <v/>
      </c>
    </row>
    <row r="4384">
      <c r="A4384" t="n">
        <v>4383</v>
      </c>
      <c r="B4384" t="inlineStr">
        <is>
          <t>US-2022-158358</t>
        </is>
      </c>
      <c r="C4384" s="51" t="n">
        <v>44624</v>
      </c>
      <c r="D4384" s="51" t="n">
        <v>44628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inlineStr">
        <is>
          <t>03820</t>
        </is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  <c r="V4384" s="51">
        <f>INDEX(Customers!$C$2:$C$805,MATCH(F4384,Customers!$A$2:$A$805,0))</f>
        <v/>
      </c>
      <c r="W4384">
        <f>INDEX(Customers!$D$2:$D$805,MATCH(F4384,Customers!$A$2:$A$805,0))</f>
        <v/>
      </c>
      <c r="X4384">
        <f>YEAR(C4384)</f>
        <v/>
      </c>
      <c r="Y4384">
        <f>X4384-YEAR(V4384)+1</f>
        <v/>
      </c>
    </row>
    <row r="4385">
      <c r="A4385" t="n">
        <v>4384</v>
      </c>
      <c r="B4385" t="inlineStr">
        <is>
          <t>US-2022-165218</t>
        </is>
      </c>
      <c r="C4385" s="51" t="n">
        <v>44625</v>
      </c>
      <c r="D4385" s="51" t="n">
        <v>44631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inlineStr">
        <is>
          <t>75220</t>
        </is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  <c r="V4385" s="51">
        <f>INDEX(Customers!$C$2:$C$805,MATCH(F4385,Customers!$A$2:$A$805,0))</f>
        <v/>
      </c>
      <c r="W4385">
        <f>INDEX(Customers!$D$2:$D$805,MATCH(F4385,Customers!$A$2:$A$805,0))</f>
        <v/>
      </c>
      <c r="X4385">
        <f>YEAR(C4385)</f>
        <v/>
      </c>
      <c r="Y4385">
        <f>X4385-YEAR(V4385)+1</f>
        <v/>
      </c>
    </row>
    <row r="4386">
      <c r="A4386" t="n">
        <v>4385</v>
      </c>
      <c r="B4386" t="inlineStr">
        <is>
          <t>US-2022-165218</t>
        </is>
      </c>
      <c r="C4386" s="51" t="n">
        <v>44625</v>
      </c>
      <c r="D4386" s="51" t="n">
        <v>44631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inlineStr">
        <is>
          <t>75220</t>
        </is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  <c r="V4386" s="51">
        <f>INDEX(Customers!$C$2:$C$805,MATCH(F4386,Customers!$A$2:$A$805,0))</f>
        <v/>
      </c>
      <c r="W4386">
        <f>INDEX(Customers!$D$2:$D$805,MATCH(F4386,Customers!$A$2:$A$805,0))</f>
        <v/>
      </c>
      <c r="X4386">
        <f>YEAR(C4386)</f>
        <v/>
      </c>
      <c r="Y4386">
        <f>X4386-YEAR(V4386)+1</f>
        <v/>
      </c>
    </row>
    <row r="4387">
      <c r="A4387" t="n">
        <v>4386</v>
      </c>
      <c r="B4387" t="inlineStr">
        <is>
          <t>US-2022-110898</t>
        </is>
      </c>
      <c r="C4387" s="51" t="n">
        <v>44626</v>
      </c>
      <c r="D4387" s="51" t="n">
        <v>44632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inlineStr">
        <is>
          <t>60623</t>
        </is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  <c r="V4387" s="51">
        <f>INDEX(Customers!$C$2:$C$805,MATCH(F4387,Customers!$A$2:$A$805,0))</f>
        <v/>
      </c>
      <c r="W4387">
        <f>INDEX(Customers!$D$2:$D$805,MATCH(F4387,Customers!$A$2:$A$805,0))</f>
        <v/>
      </c>
      <c r="X4387">
        <f>YEAR(C4387)</f>
        <v/>
      </c>
      <c r="Y4387">
        <f>X4387-YEAR(V4387)+1</f>
        <v/>
      </c>
    </row>
    <row r="4388">
      <c r="A4388" t="n">
        <v>4387</v>
      </c>
      <c r="B4388" t="inlineStr">
        <is>
          <t>US-2022-110898</t>
        </is>
      </c>
      <c r="C4388" s="51" t="n">
        <v>44626</v>
      </c>
      <c r="D4388" s="51" t="n">
        <v>44632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inlineStr">
        <is>
          <t>60623</t>
        </is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  <c r="V4388" s="51">
        <f>INDEX(Customers!$C$2:$C$805,MATCH(F4388,Customers!$A$2:$A$805,0))</f>
        <v/>
      </c>
      <c r="W4388">
        <f>INDEX(Customers!$D$2:$D$805,MATCH(F4388,Customers!$A$2:$A$805,0))</f>
        <v/>
      </c>
      <c r="X4388">
        <f>YEAR(C4388)</f>
        <v/>
      </c>
      <c r="Y4388">
        <f>X4388-YEAR(V4388)+1</f>
        <v/>
      </c>
    </row>
    <row r="4389">
      <c r="A4389" t="n">
        <v>4388</v>
      </c>
      <c r="B4389" t="inlineStr">
        <is>
          <t>US-2022-110898</t>
        </is>
      </c>
      <c r="C4389" s="51" t="n">
        <v>44626</v>
      </c>
      <c r="D4389" s="51" t="n">
        <v>44632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inlineStr">
        <is>
          <t>60623</t>
        </is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  <c r="V4389" s="51">
        <f>INDEX(Customers!$C$2:$C$805,MATCH(F4389,Customers!$A$2:$A$805,0))</f>
        <v/>
      </c>
      <c r="W4389">
        <f>INDEX(Customers!$D$2:$D$805,MATCH(F4389,Customers!$A$2:$A$805,0))</f>
        <v/>
      </c>
      <c r="X4389">
        <f>YEAR(C4389)</f>
        <v/>
      </c>
      <c r="Y4389">
        <f>X4389-YEAR(V4389)+1</f>
        <v/>
      </c>
    </row>
    <row r="4390">
      <c r="A4390" t="n">
        <v>4389</v>
      </c>
      <c r="B4390" t="inlineStr">
        <is>
          <t>US-2022-155173</t>
        </is>
      </c>
      <c r="C4390" s="51" t="n">
        <v>44626</v>
      </c>
      <c r="D4390" s="51" t="n">
        <v>44630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inlineStr">
        <is>
          <t>19120</t>
        </is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  <c r="V4390" s="51">
        <f>INDEX(Customers!$C$2:$C$805,MATCH(F4390,Customers!$A$2:$A$805,0))</f>
        <v/>
      </c>
      <c r="W4390">
        <f>INDEX(Customers!$D$2:$D$805,MATCH(F4390,Customers!$A$2:$A$805,0))</f>
        <v/>
      </c>
      <c r="X4390">
        <f>YEAR(C4390)</f>
        <v/>
      </c>
      <c r="Y4390">
        <f>X4390-YEAR(V4390)+1</f>
        <v/>
      </c>
    </row>
    <row r="4391">
      <c r="A4391" t="n">
        <v>4390</v>
      </c>
      <c r="B4391" t="inlineStr">
        <is>
          <t>US-2022-110898</t>
        </is>
      </c>
      <c r="C4391" s="51" t="n">
        <v>44626</v>
      </c>
      <c r="D4391" s="51" t="n">
        <v>44632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inlineStr">
        <is>
          <t>60623</t>
        </is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  <c r="V4391" s="51">
        <f>INDEX(Customers!$C$2:$C$805,MATCH(F4391,Customers!$A$2:$A$805,0))</f>
        <v/>
      </c>
      <c r="W4391">
        <f>INDEX(Customers!$D$2:$D$805,MATCH(F4391,Customers!$A$2:$A$805,0))</f>
        <v/>
      </c>
      <c r="X4391">
        <f>YEAR(C4391)</f>
        <v/>
      </c>
      <c r="Y4391">
        <f>X4391-YEAR(V4391)+1</f>
        <v/>
      </c>
    </row>
    <row r="4392">
      <c r="A4392" t="n">
        <v>4391</v>
      </c>
      <c r="B4392" t="inlineStr">
        <is>
          <t>US-2022-155173</t>
        </is>
      </c>
      <c r="C4392" s="51" t="n">
        <v>44626</v>
      </c>
      <c r="D4392" s="51" t="n">
        <v>44630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inlineStr">
        <is>
          <t>19120</t>
        </is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  <c r="V4392" s="51">
        <f>INDEX(Customers!$C$2:$C$805,MATCH(F4392,Customers!$A$2:$A$805,0))</f>
        <v/>
      </c>
      <c r="W4392">
        <f>INDEX(Customers!$D$2:$D$805,MATCH(F4392,Customers!$A$2:$A$805,0))</f>
        <v/>
      </c>
      <c r="X4392">
        <f>YEAR(C4392)</f>
        <v/>
      </c>
      <c r="Y4392">
        <f>X4392-YEAR(V4392)+1</f>
        <v/>
      </c>
    </row>
    <row r="4393">
      <c r="A4393" t="n">
        <v>4392</v>
      </c>
      <c r="B4393" t="inlineStr">
        <is>
          <t>US-2022-155173</t>
        </is>
      </c>
      <c r="C4393" s="51" t="n">
        <v>44626</v>
      </c>
      <c r="D4393" s="51" t="n">
        <v>44630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inlineStr">
        <is>
          <t>19120</t>
        </is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  <c r="V4393" s="51">
        <f>INDEX(Customers!$C$2:$C$805,MATCH(F4393,Customers!$A$2:$A$805,0))</f>
        <v/>
      </c>
      <c r="W4393">
        <f>INDEX(Customers!$D$2:$D$805,MATCH(F4393,Customers!$A$2:$A$805,0))</f>
        <v/>
      </c>
      <c r="X4393">
        <f>YEAR(C4393)</f>
        <v/>
      </c>
      <c r="Y4393">
        <f>X4393-YEAR(V4393)+1</f>
        <v/>
      </c>
    </row>
    <row r="4394">
      <c r="A4394" t="n">
        <v>4393</v>
      </c>
      <c r="B4394" t="inlineStr">
        <is>
          <t>US-2022-137547</t>
        </is>
      </c>
      <c r="C4394" s="51" t="n">
        <v>44627</v>
      </c>
      <c r="D4394" s="51" t="n">
        <v>44632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inlineStr">
        <is>
          <t>76106</t>
        </is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  <c r="V4394" s="51">
        <f>INDEX(Customers!$C$2:$C$805,MATCH(F4394,Customers!$A$2:$A$805,0))</f>
        <v/>
      </c>
      <c r="W4394">
        <f>INDEX(Customers!$D$2:$D$805,MATCH(F4394,Customers!$A$2:$A$805,0))</f>
        <v/>
      </c>
      <c r="X4394">
        <f>YEAR(C4394)</f>
        <v/>
      </c>
      <c r="Y4394">
        <f>X4394-YEAR(V4394)+1</f>
        <v/>
      </c>
    </row>
    <row r="4395">
      <c r="A4395" t="n">
        <v>4394</v>
      </c>
      <c r="B4395" t="inlineStr">
        <is>
          <t>US-2022-137337</t>
        </is>
      </c>
      <c r="C4395" s="51" t="n">
        <v>44628</v>
      </c>
      <c r="D4395" s="51" t="n">
        <v>44632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inlineStr">
        <is>
          <t>10011</t>
        </is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  <c r="V4395" s="51">
        <f>INDEX(Customers!$C$2:$C$805,MATCH(F4395,Customers!$A$2:$A$805,0))</f>
        <v/>
      </c>
      <c r="W4395">
        <f>INDEX(Customers!$D$2:$D$805,MATCH(F4395,Customers!$A$2:$A$805,0))</f>
        <v/>
      </c>
      <c r="X4395">
        <f>YEAR(C4395)</f>
        <v/>
      </c>
      <c r="Y4395">
        <f>X4395-YEAR(V4395)+1</f>
        <v/>
      </c>
    </row>
    <row r="4396">
      <c r="A4396" t="n">
        <v>4395</v>
      </c>
      <c r="B4396" t="inlineStr">
        <is>
          <t>US-2022-169103</t>
        </is>
      </c>
      <c r="C4396" s="51" t="n">
        <v>44628</v>
      </c>
      <c r="D4396" s="51" t="n">
        <v>44633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inlineStr">
        <is>
          <t>33142</t>
        </is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  <c r="V4396" s="51">
        <f>INDEX(Customers!$C$2:$C$805,MATCH(F4396,Customers!$A$2:$A$805,0))</f>
        <v/>
      </c>
      <c r="W4396">
        <f>INDEX(Customers!$D$2:$D$805,MATCH(F4396,Customers!$A$2:$A$805,0))</f>
        <v/>
      </c>
      <c r="X4396">
        <f>YEAR(C4396)</f>
        <v/>
      </c>
      <c r="Y4396">
        <f>X4396-YEAR(V4396)+1</f>
        <v/>
      </c>
    </row>
    <row r="4397">
      <c r="A4397" t="n">
        <v>4396</v>
      </c>
      <c r="B4397" t="inlineStr">
        <is>
          <t>US-2022-140172</t>
        </is>
      </c>
      <c r="C4397" s="51" t="n">
        <v>44628</v>
      </c>
      <c r="D4397" s="51" t="n">
        <v>44633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inlineStr">
        <is>
          <t>49201</t>
        </is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  <c r="V4397" s="51">
        <f>INDEX(Customers!$C$2:$C$805,MATCH(F4397,Customers!$A$2:$A$805,0))</f>
        <v/>
      </c>
      <c r="W4397">
        <f>INDEX(Customers!$D$2:$D$805,MATCH(F4397,Customers!$A$2:$A$805,0))</f>
        <v/>
      </c>
      <c r="X4397">
        <f>YEAR(C4397)</f>
        <v/>
      </c>
      <c r="Y4397">
        <f>X4397-YEAR(V4397)+1</f>
        <v/>
      </c>
    </row>
    <row r="4398">
      <c r="A4398" t="n">
        <v>4397</v>
      </c>
      <c r="B4398" t="inlineStr">
        <is>
          <t>US-2022-140172</t>
        </is>
      </c>
      <c r="C4398" s="51" t="n">
        <v>44628</v>
      </c>
      <c r="D4398" s="51" t="n">
        <v>44633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inlineStr">
        <is>
          <t>49201</t>
        </is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  <c r="V4398" s="51">
        <f>INDEX(Customers!$C$2:$C$805,MATCH(F4398,Customers!$A$2:$A$805,0))</f>
        <v/>
      </c>
      <c r="W4398">
        <f>INDEX(Customers!$D$2:$D$805,MATCH(F4398,Customers!$A$2:$A$805,0))</f>
        <v/>
      </c>
      <c r="X4398">
        <f>YEAR(C4398)</f>
        <v/>
      </c>
      <c r="Y4398">
        <f>X4398-YEAR(V4398)+1</f>
        <v/>
      </c>
    </row>
    <row r="4399">
      <c r="A4399" t="n">
        <v>4398</v>
      </c>
      <c r="B4399" t="inlineStr">
        <is>
          <t>US-2022-137337</t>
        </is>
      </c>
      <c r="C4399" s="51" t="n">
        <v>44628</v>
      </c>
      <c r="D4399" s="51" t="n">
        <v>44632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inlineStr">
        <is>
          <t>10011</t>
        </is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  <c r="V4399" s="51">
        <f>INDEX(Customers!$C$2:$C$805,MATCH(F4399,Customers!$A$2:$A$805,0))</f>
        <v/>
      </c>
      <c r="W4399">
        <f>INDEX(Customers!$D$2:$D$805,MATCH(F4399,Customers!$A$2:$A$805,0))</f>
        <v/>
      </c>
      <c r="X4399">
        <f>YEAR(C4399)</f>
        <v/>
      </c>
      <c r="Y4399">
        <f>X4399-YEAR(V4399)+1</f>
        <v/>
      </c>
    </row>
    <row r="4400">
      <c r="A4400" t="n">
        <v>4399</v>
      </c>
      <c r="B4400" t="inlineStr">
        <is>
          <t>US-2022-130400</t>
        </is>
      </c>
      <c r="C4400" s="51" t="n">
        <v>44628</v>
      </c>
      <c r="D4400" s="51" t="n">
        <v>44632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inlineStr">
        <is>
          <t>75217</t>
        </is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  <c r="V4400" s="51">
        <f>INDEX(Customers!$C$2:$C$805,MATCH(F4400,Customers!$A$2:$A$805,0))</f>
        <v/>
      </c>
      <c r="W4400">
        <f>INDEX(Customers!$D$2:$D$805,MATCH(F4400,Customers!$A$2:$A$805,0))</f>
        <v/>
      </c>
      <c r="X4400">
        <f>YEAR(C4400)</f>
        <v/>
      </c>
      <c r="Y4400">
        <f>X4400-YEAR(V4400)+1</f>
        <v/>
      </c>
    </row>
    <row r="4401">
      <c r="A4401" t="n">
        <v>4400</v>
      </c>
      <c r="B4401" t="inlineStr">
        <is>
          <t>US-2022-106306</t>
        </is>
      </c>
      <c r="C4401" s="51" t="n">
        <v>44628</v>
      </c>
      <c r="D4401" s="51" t="n">
        <v>44628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inlineStr">
        <is>
          <t>85301</t>
        </is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  <c r="V4401" s="51">
        <f>INDEX(Customers!$C$2:$C$805,MATCH(F4401,Customers!$A$2:$A$805,0))</f>
        <v/>
      </c>
      <c r="W4401">
        <f>INDEX(Customers!$D$2:$D$805,MATCH(F4401,Customers!$A$2:$A$805,0))</f>
        <v/>
      </c>
      <c r="X4401">
        <f>YEAR(C4401)</f>
        <v/>
      </c>
      <c r="Y4401">
        <f>X4401-YEAR(V4401)+1</f>
        <v/>
      </c>
    </row>
    <row r="4402">
      <c r="A4402" t="n">
        <v>4401</v>
      </c>
      <c r="B4402" t="inlineStr">
        <is>
          <t>US-2022-130400</t>
        </is>
      </c>
      <c r="C4402" s="51" t="n">
        <v>44628</v>
      </c>
      <c r="D4402" s="51" t="n">
        <v>44632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inlineStr">
        <is>
          <t>75217</t>
        </is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  <c r="V4402" s="51">
        <f>INDEX(Customers!$C$2:$C$805,MATCH(F4402,Customers!$A$2:$A$805,0))</f>
        <v/>
      </c>
      <c r="W4402">
        <f>INDEX(Customers!$D$2:$D$805,MATCH(F4402,Customers!$A$2:$A$805,0))</f>
        <v/>
      </c>
      <c r="X4402">
        <f>YEAR(C4402)</f>
        <v/>
      </c>
      <c r="Y4402">
        <f>X4402-YEAR(V4402)+1</f>
        <v/>
      </c>
    </row>
    <row r="4403">
      <c r="A4403" t="n">
        <v>4402</v>
      </c>
      <c r="B4403" t="inlineStr">
        <is>
          <t>US-2022-111976</t>
        </is>
      </c>
      <c r="C4403" s="51" t="n">
        <v>44628</v>
      </c>
      <c r="D4403" s="51" t="n">
        <v>44632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inlineStr">
        <is>
          <t>19120</t>
        </is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  <c r="V4403" s="51">
        <f>INDEX(Customers!$C$2:$C$805,MATCH(F4403,Customers!$A$2:$A$805,0))</f>
        <v/>
      </c>
      <c r="W4403">
        <f>INDEX(Customers!$D$2:$D$805,MATCH(F4403,Customers!$A$2:$A$805,0))</f>
        <v/>
      </c>
      <c r="X4403">
        <f>YEAR(C4403)</f>
        <v/>
      </c>
      <c r="Y4403">
        <f>X4403-YEAR(V4403)+1</f>
        <v/>
      </c>
    </row>
    <row r="4404">
      <c r="A4404" t="n">
        <v>4403</v>
      </c>
      <c r="B4404" t="inlineStr">
        <is>
          <t>US-2022-137337</t>
        </is>
      </c>
      <c r="C4404" s="51" t="n">
        <v>44628</v>
      </c>
      <c r="D4404" s="51" t="n">
        <v>44632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10011</t>
        </is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  <c r="V4404" s="51">
        <f>INDEX(Customers!$C$2:$C$805,MATCH(F4404,Customers!$A$2:$A$805,0))</f>
        <v/>
      </c>
      <c r="W4404">
        <f>INDEX(Customers!$D$2:$D$805,MATCH(F4404,Customers!$A$2:$A$805,0))</f>
        <v/>
      </c>
      <c r="X4404">
        <f>YEAR(C4404)</f>
        <v/>
      </c>
      <c r="Y4404">
        <f>X4404-YEAR(V4404)+1</f>
        <v/>
      </c>
    </row>
    <row r="4405">
      <c r="A4405" t="n">
        <v>4404</v>
      </c>
      <c r="B4405" t="inlineStr">
        <is>
          <t>US-2022-130400</t>
        </is>
      </c>
      <c r="C4405" s="51" t="n">
        <v>44628</v>
      </c>
      <c r="D4405" s="51" t="n">
        <v>44632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inlineStr">
        <is>
          <t>75217</t>
        </is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  <c r="V4405" s="51">
        <f>INDEX(Customers!$C$2:$C$805,MATCH(F4405,Customers!$A$2:$A$805,0))</f>
        <v/>
      </c>
      <c r="W4405">
        <f>INDEX(Customers!$D$2:$D$805,MATCH(F4405,Customers!$A$2:$A$805,0))</f>
        <v/>
      </c>
      <c r="X4405">
        <f>YEAR(C4405)</f>
        <v/>
      </c>
      <c r="Y4405">
        <f>X4405-YEAR(V4405)+1</f>
        <v/>
      </c>
    </row>
    <row r="4406">
      <c r="A4406" t="n">
        <v>4405</v>
      </c>
      <c r="B4406" t="inlineStr">
        <is>
          <t>US-2022-169103</t>
        </is>
      </c>
      <c r="C4406" s="51" t="n">
        <v>44628</v>
      </c>
      <c r="D4406" s="51" t="n">
        <v>44633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inlineStr">
        <is>
          <t>33142</t>
        </is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  <c r="V4406" s="51">
        <f>INDEX(Customers!$C$2:$C$805,MATCH(F4406,Customers!$A$2:$A$805,0))</f>
        <v/>
      </c>
      <c r="W4406">
        <f>INDEX(Customers!$D$2:$D$805,MATCH(F4406,Customers!$A$2:$A$805,0))</f>
        <v/>
      </c>
      <c r="X4406">
        <f>YEAR(C4406)</f>
        <v/>
      </c>
      <c r="Y4406">
        <f>X4406-YEAR(V4406)+1</f>
        <v/>
      </c>
    </row>
    <row r="4407">
      <c r="A4407" t="n">
        <v>4406</v>
      </c>
      <c r="B4407" t="inlineStr">
        <is>
          <t>US-2022-111976</t>
        </is>
      </c>
      <c r="C4407" s="51" t="n">
        <v>44628</v>
      </c>
      <c r="D4407" s="51" t="n">
        <v>44632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19120</t>
        </is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  <c r="V4407" s="51">
        <f>INDEX(Customers!$C$2:$C$805,MATCH(F4407,Customers!$A$2:$A$805,0))</f>
        <v/>
      </c>
      <c r="W4407">
        <f>INDEX(Customers!$D$2:$D$805,MATCH(F4407,Customers!$A$2:$A$805,0))</f>
        <v/>
      </c>
      <c r="X4407">
        <f>YEAR(C4407)</f>
        <v/>
      </c>
      <c r="Y4407">
        <f>X4407-YEAR(V4407)+1</f>
        <v/>
      </c>
    </row>
    <row r="4408">
      <c r="A4408" t="n">
        <v>4407</v>
      </c>
      <c r="B4408" t="inlineStr">
        <is>
          <t>US-2022-153269</t>
        </is>
      </c>
      <c r="C4408" s="51" t="n">
        <v>44629</v>
      </c>
      <c r="D4408" s="51" t="n">
        <v>44632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inlineStr">
        <is>
          <t>01810</t>
        </is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  <c r="V4408" s="51">
        <f>INDEX(Customers!$C$2:$C$805,MATCH(F4408,Customers!$A$2:$A$805,0))</f>
        <v/>
      </c>
      <c r="W4408">
        <f>INDEX(Customers!$D$2:$D$805,MATCH(F4408,Customers!$A$2:$A$805,0))</f>
        <v/>
      </c>
      <c r="X4408">
        <f>YEAR(C4408)</f>
        <v/>
      </c>
      <c r="Y4408">
        <f>X4408-YEAR(V4408)+1</f>
        <v/>
      </c>
    </row>
    <row r="4409">
      <c r="A4409" t="n">
        <v>4408</v>
      </c>
      <c r="B4409" t="inlineStr">
        <is>
          <t>US-2022-153269</t>
        </is>
      </c>
      <c r="C4409" s="51" t="n">
        <v>44629</v>
      </c>
      <c r="D4409" s="51" t="n">
        <v>44632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inlineStr">
        <is>
          <t>01810</t>
        </is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  <c r="V4409" s="51">
        <f>INDEX(Customers!$C$2:$C$805,MATCH(F4409,Customers!$A$2:$A$805,0))</f>
        <v/>
      </c>
      <c r="W4409">
        <f>INDEX(Customers!$D$2:$D$805,MATCH(F4409,Customers!$A$2:$A$805,0))</f>
        <v/>
      </c>
      <c r="X4409">
        <f>YEAR(C4409)</f>
        <v/>
      </c>
      <c r="Y4409">
        <f>X4409-YEAR(V4409)+1</f>
        <v/>
      </c>
    </row>
    <row r="4410">
      <c r="A4410" t="n">
        <v>4409</v>
      </c>
      <c r="B4410" t="inlineStr">
        <is>
          <t>US-2022-153269</t>
        </is>
      </c>
      <c r="C4410" s="51" t="n">
        <v>44629</v>
      </c>
      <c r="D4410" s="51" t="n">
        <v>44632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inlineStr">
        <is>
          <t>01810</t>
        </is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  <c r="V4410" s="51">
        <f>INDEX(Customers!$C$2:$C$805,MATCH(F4410,Customers!$A$2:$A$805,0))</f>
        <v/>
      </c>
      <c r="W4410">
        <f>INDEX(Customers!$D$2:$D$805,MATCH(F4410,Customers!$A$2:$A$805,0))</f>
        <v/>
      </c>
      <c r="X4410">
        <f>YEAR(C4410)</f>
        <v/>
      </c>
      <c r="Y4410">
        <f>X4410-YEAR(V4410)+1</f>
        <v/>
      </c>
    </row>
    <row r="4411">
      <c r="A4411" t="n">
        <v>4410</v>
      </c>
      <c r="B4411" t="inlineStr">
        <is>
          <t>US-2022-153269</t>
        </is>
      </c>
      <c r="C4411" s="51" t="n">
        <v>44629</v>
      </c>
      <c r="D4411" s="51" t="n">
        <v>44632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inlineStr">
        <is>
          <t>01810</t>
        </is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  <c r="V4411" s="51">
        <f>INDEX(Customers!$C$2:$C$805,MATCH(F4411,Customers!$A$2:$A$805,0))</f>
        <v/>
      </c>
      <c r="W4411">
        <f>INDEX(Customers!$D$2:$D$805,MATCH(F4411,Customers!$A$2:$A$805,0))</f>
        <v/>
      </c>
      <c r="X4411">
        <f>YEAR(C4411)</f>
        <v/>
      </c>
      <c r="Y4411">
        <f>X4411-YEAR(V4411)+1</f>
        <v/>
      </c>
    </row>
    <row r="4412">
      <c r="A4412" t="n">
        <v>4411</v>
      </c>
      <c r="B4412" t="inlineStr">
        <is>
          <t>US-2022-120803</t>
        </is>
      </c>
      <c r="C4412" s="51" t="n">
        <v>44629</v>
      </c>
      <c r="D4412" s="51" t="n">
        <v>44633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inlineStr">
        <is>
          <t>06460</t>
        </is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  <c r="V4412" s="51">
        <f>INDEX(Customers!$C$2:$C$805,MATCH(F4412,Customers!$A$2:$A$805,0))</f>
        <v/>
      </c>
      <c r="W4412">
        <f>INDEX(Customers!$D$2:$D$805,MATCH(F4412,Customers!$A$2:$A$805,0))</f>
        <v/>
      </c>
      <c r="X4412">
        <f>YEAR(C4412)</f>
        <v/>
      </c>
      <c r="Y4412">
        <f>X4412-YEAR(V4412)+1</f>
        <v/>
      </c>
    </row>
    <row r="4413">
      <c r="A4413" t="n">
        <v>4412</v>
      </c>
      <c r="B4413" t="inlineStr">
        <is>
          <t>US-2022-112977</t>
        </is>
      </c>
      <c r="C4413" s="51" t="n">
        <v>44630</v>
      </c>
      <c r="D4413" s="51" t="n">
        <v>44636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inlineStr">
        <is>
          <t>11561</t>
        </is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  <c r="V4413" s="51">
        <f>INDEX(Customers!$C$2:$C$805,MATCH(F4413,Customers!$A$2:$A$805,0))</f>
        <v/>
      </c>
      <c r="W4413">
        <f>INDEX(Customers!$D$2:$D$805,MATCH(F4413,Customers!$A$2:$A$805,0))</f>
        <v/>
      </c>
      <c r="X4413">
        <f>YEAR(C4413)</f>
        <v/>
      </c>
      <c r="Y4413">
        <f>X4413-YEAR(V4413)+1</f>
        <v/>
      </c>
    </row>
    <row r="4414">
      <c r="A4414" t="n">
        <v>4413</v>
      </c>
      <c r="B4414" t="inlineStr">
        <is>
          <t>US-2022-159016</t>
        </is>
      </c>
      <c r="C4414" s="51" t="n">
        <v>44630</v>
      </c>
      <c r="D4414" s="51" t="n">
        <v>44631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inlineStr">
        <is>
          <t>90008</t>
        </is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  <c r="V4414" s="51">
        <f>INDEX(Customers!$C$2:$C$805,MATCH(F4414,Customers!$A$2:$A$805,0))</f>
        <v/>
      </c>
      <c r="W4414">
        <f>INDEX(Customers!$D$2:$D$805,MATCH(F4414,Customers!$A$2:$A$805,0))</f>
        <v/>
      </c>
      <c r="X4414">
        <f>YEAR(C4414)</f>
        <v/>
      </c>
      <c r="Y4414">
        <f>X4414-YEAR(V4414)+1</f>
        <v/>
      </c>
    </row>
    <row r="4415">
      <c r="A4415" t="n">
        <v>4414</v>
      </c>
      <c r="B4415" t="inlineStr">
        <is>
          <t>US-2022-108959</t>
        </is>
      </c>
      <c r="C4415" s="51" t="n">
        <v>44630</v>
      </c>
      <c r="D4415" s="51" t="n">
        <v>44634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inlineStr">
        <is>
          <t>85301</t>
        </is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  <c r="V4415" s="51">
        <f>INDEX(Customers!$C$2:$C$805,MATCH(F4415,Customers!$A$2:$A$805,0))</f>
        <v/>
      </c>
      <c r="W4415">
        <f>INDEX(Customers!$D$2:$D$805,MATCH(F4415,Customers!$A$2:$A$805,0))</f>
        <v/>
      </c>
      <c r="X4415">
        <f>YEAR(C4415)</f>
        <v/>
      </c>
      <c r="Y4415">
        <f>X4415-YEAR(V4415)+1</f>
        <v/>
      </c>
    </row>
    <row r="4416">
      <c r="A4416" t="n">
        <v>4415</v>
      </c>
      <c r="B4416" t="inlineStr">
        <is>
          <t>US-2022-122182</t>
        </is>
      </c>
      <c r="C4416" s="51" t="n">
        <v>44630</v>
      </c>
      <c r="D4416" s="51" t="n">
        <v>44634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inlineStr">
        <is>
          <t>19143</t>
        </is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  <c r="V4416" s="51">
        <f>INDEX(Customers!$C$2:$C$805,MATCH(F4416,Customers!$A$2:$A$805,0))</f>
        <v/>
      </c>
      <c r="W4416">
        <f>INDEX(Customers!$D$2:$D$805,MATCH(F4416,Customers!$A$2:$A$805,0))</f>
        <v/>
      </c>
      <c r="X4416">
        <f>YEAR(C4416)</f>
        <v/>
      </c>
      <c r="Y4416">
        <f>X4416-YEAR(V4416)+1</f>
        <v/>
      </c>
    </row>
    <row r="4417">
      <c r="A4417" t="n">
        <v>4416</v>
      </c>
      <c r="B4417" t="inlineStr">
        <is>
          <t>US-2022-169663</t>
        </is>
      </c>
      <c r="C4417" s="51" t="n">
        <v>44630</v>
      </c>
      <c r="D4417" s="51" t="n">
        <v>44633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inlineStr">
        <is>
          <t>90045</t>
        </is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  <c r="V4417" s="51">
        <f>INDEX(Customers!$C$2:$C$805,MATCH(F4417,Customers!$A$2:$A$805,0))</f>
        <v/>
      </c>
      <c r="W4417">
        <f>INDEX(Customers!$D$2:$D$805,MATCH(F4417,Customers!$A$2:$A$805,0))</f>
        <v/>
      </c>
      <c r="X4417">
        <f>YEAR(C4417)</f>
        <v/>
      </c>
      <c r="Y4417">
        <f>X4417-YEAR(V4417)+1</f>
        <v/>
      </c>
    </row>
    <row r="4418">
      <c r="A4418" t="n">
        <v>4417</v>
      </c>
      <c r="B4418" t="inlineStr">
        <is>
          <t>US-2022-169663</t>
        </is>
      </c>
      <c r="C4418" s="51" t="n">
        <v>44630</v>
      </c>
      <c r="D4418" s="51" t="n">
        <v>44633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inlineStr">
        <is>
          <t>90045</t>
        </is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  <c r="V4418" s="51">
        <f>INDEX(Customers!$C$2:$C$805,MATCH(F4418,Customers!$A$2:$A$805,0))</f>
        <v/>
      </c>
      <c r="W4418">
        <f>INDEX(Customers!$D$2:$D$805,MATCH(F4418,Customers!$A$2:$A$805,0))</f>
        <v/>
      </c>
      <c r="X4418">
        <f>YEAR(C4418)</f>
        <v/>
      </c>
      <c r="Y4418">
        <f>X4418-YEAR(V4418)+1</f>
        <v/>
      </c>
    </row>
    <row r="4419">
      <c r="A4419" t="n">
        <v>4418</v>
      </c>
      <c r="B4419" t="inlineStr">
        <is>
          <t>US-2022-159016</t>
        </is>
      </c>
      <c r="C4419" s="51" t="n">
        <v>44630</v>
      </c>
      <c r="D4419" s="51" t="n">
        <v>44631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inlineStr">
        <is>
          <t>90008</t>
        </is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  <c r="V4419" s="51">
        <f>INDEX(Customers!$C$2:$C$805,MATCH(F4419,Customers!$A$2:$A$805,0))</f>
        <v/>
      </c>
      <c r="W4419">
        <f>INDEX(Customers!$D$2:$D$805,MATCH(F4419,Customers!$A$2:$A$805,0))</f>
        <v/>
      </c>
      <c r="X4419">
        <f>YEAR(C4419)</f>
        <v/>
      </c>
      <c r="Y4419">
        <f>X4419-YEAR(V4419)+1</f>
        <v/>
      </c>
    </row>
    <row r="4420">
      <c r="A4420" t="n">
        <v>4419</v>
      </c>
      <c r="B4420" t="inlineStr">
        <is>
          <t>US-2022-122511</t>
        </is>
      </c>
      <c r="C4420" s="51" t="n">
        <v>44631</v>
      </c>
      <c r="D4420" s="51" t="n">
        <v>44631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inlineStr">
        <is>
          <t>19140</t>
        </is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  <c r="V4420" s="51">
        <f>INDEX(Customers!$C$2:$C$805,MATCH(F4420,Customers!$A$2:$A$805,0))</f>
        <v/>
      </c>
      <c r="W4420">
        <f>INDEX(Customers!$D$2:$D$805,MATCH(F4420,Customers!$A$2:$A$805,0))</f>
        <v/>
      </c>
      <c r="X4420">
        <f>YEAR(C4420)</f>
        <v/>
      </c>
      <c r="Y4420">
        <f>X4420-YEAR(V4420)+1</f>
        <v/>
      </c>
    </row>
    <row r="4421">
      <c r="A4421" t="n">
        <v>4420</v>
      </c>
      <c r="B4421" t="inlineStr">
        <is>
          <t>US-2022-146171</t>
        </is>
      </c>
      <c r="C4421" s="51" t="n">
        <v>44631</v>
      </c>
      <c r="D4421" s="51" t="n">
        <v>44635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inlineStr">
        <is>
          <t>31907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  <c r="V4421" s="51">
        <f>INDEX(Customers!$C$2:$C$805,MATCH(F4421,Customers!$A$2:$A$805,0))</f>
        <v/>
      </c>
      <c r="W4421">
        <f>INDEX(Customers!$D$2:$D$805,MATCH(F4421,Customers!$A$2:$A$805,0))</f>
        <v/>
      </c>
      <c r="X4421">
        <f>YEAR(C4421)</f>
        <v/>
      </c>
      <c r="Y4421">
        <f>X4421-YEAR(V4421)+1</f>
        <v/>
      </c>
    </row>
    <row r="4422">
      <c r="A4422" t="n">
        <v>4421</v>
      </c>
      <c r="B4422" t="inlineStr">
        <is>
          <t>US-2022-128902</t>
        </is>
      </c>
      <c r="C4422" s="51" t="n">
        <v>44631</v>
      </c>
      <c r="D4422" s="51" t="n">
        <v>44635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inlineStr">
        <is>
          <t>08360</t>
        </is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  <c r="V4422" s="51">
        <f>INDEX(Customers!$C$2:$C$805,MATCH(F4422,Customers!$A$2:$A$805,0))</f>
        <v/>
      </c>
      <c r="W4422">
        <f>INDEX(Customers!$D$2:$D$805,MATCH(F4422,Customers!$A$2:$A$805,0))</f>
        <v/>
      </c>
      <c r="X4422">
        <f>YEAR(C4422)</f>
        <v/>
      </c>
      <c r="Y4422">
        <f>X4422-YEAR(V4422)+1</f>
        <v/>
      </c>
    </row>
    <row r="4423">
      <c r="A4423" t="n">
        <v>4422</v>
      </c>
      <c r="B4423" t="inlineStr">
        <is>
          <t>US-2022-118255</t>
        </is>
      </c>
      <c r="C4423" s="51" t="n">
        <v>44631</v>
      </c>
      <c r="D4423" s="51" t="n">
        <v>44633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inlineStr">
        <is>
          <t>55122</t>
        </is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  <c r="V4423" s="51">
        <f>INDEX(Customers!$C$2:$C$805,MATCH(F4423,Customers!$A$2:$A$805,0))</f>
        <v/>
      </c>
      <c r="W4423">
        <f>INDEX(Customers!$D$2:$D$805,MATCH(F4423,Customers!$A$2:$A$805,0))</f>
        <v/>
      </c>
      <c r="X4423">
        <f>YEAR(C4423)</f>
        <v/>
      </c>
      <c r="Y4423">
        <f>X4423-YEAR(V4423)+1</f>
        <v/>
      </c>
    </row>
    <row r="4424">
      <c r="A4424" t="n">
        <v>4423</v>
      </c>
      <c r="B4424" t="inlineStr">
        <is>
          <t>US-2022-146171</t>
        </is>
      </c>
      <c r="C4424" s="51" t="n">
        <v>44631</v>
      </c>
      <c r="D4424" s="51" t="n">
        <v>44635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inlineStr">
        <is>
          <t>31907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  <c r="V4424" s="51">
        <f>INDEX(Customers!$C$2:$C$805,MATCH(F4424,Customers!$A$2:$A$805,0))</f>
        <v/>
      </c>
      <c r="W4424">
        <f>INDEX(Customers!$D$2:$D$805,MATCH(F4424,Customers!$A$2:$A$805,0))</f>
        <v/>
      </c>
      <c r="X4424">
        <f>YEAR(C4424)</f>
        <v/>
      </c>
      <c r="Y4424">
        <f>X4424-YEAR(V4424)+1</f>
        <v/>
      </c>
    </row>
    <row r="4425">
      <c r="A4425" t="n">
        <v>4424</v>
      </c>
      <c r="B4425" t="inlineStr">
        <is>
          <t>US-2022-118255</t>
        </is>
      </c>
      <c r="C4425" s="51" t="n">
        <v>44631</v>
      </c>
      <c r="D4425" s="51" t="n">
        <v>44633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inlineStr">
        <is>
          <t>55122</t>
        </is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  <c r="V4425" s="51">
        <f>INDEX(Customers!$C$2:$C$805,MATCH(F4425,Customers!$A$2:$A$805,0))</f>
        <v/>
      </c>
      <c r="W4425">
        <f>INDEX(Customers!$D$2:$D$805,MATCH(F4425,Customers!$A$2:$A$805,0))</f>
        <v/>
      </c>
      <c r="X4425">
        <f>YEAR(C4425)</f>
        <v/>
      </c>
      <c r="Y4425">
        <f>X4425-YEAR(V4425)+1</f>
        <v/>
      </c>
    </row>
    <row r="4426">
      <c r="A4426" t="n">
        <v>4425</v>
      </c>
      <c r="B4426" t="inlineStr">
        <is>
          <t>US-2022-127138</t>
        </is>
      </c>
      <c r="C4426" s="51" t="n">
        <v>44632</v>
      </c>
      <c r="D4426" s="51" t="n">
        <v>44635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inlineStr">
        <is>
          <t>94109</t>
        </is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  <c r="V4426" s="51">
        <f>INDEX(Customers!$C$2:$C$805,MATCH(F4426,Customers!$A$2:$A$805,0))</f>
        <v/>
      </c>
      <c r="W4426">
        <f>INDEX(Customers!$D$2:$D$805,MATCH(F4426,Customers!$A$2:$A$805,0))</f>
        <v/>
      </c>
      <c r="X4426">
        <f>YEAR(C4426)</f>
        <v/>
      </c>
      <c r="Y4426">
        <f>X4426-YEAR(V4426)+1</f>
        <v/>
      </c>
    </row>
    <row r="4427">
      <c r="A4427" t="n">
        <v>4426</v>
      </c>
      <c r="B4427" t="inlineStr">
        <is>
          <t>US-2022-127138</t>
        </is>
      </c>
      <c r="C4427" s="51" t="n">
        <v>44632</v>
      </c>
      <c r="D4427" s="51" t="n">
        <v>44635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inlineStr">
        <is>
          <t>94109</t>
        </is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  <c r="V4427" s="51">
        <f>INDEX(Customers!$C$2:$C$805,MATCH(F4427,Customers!$A$2:$A$805,0))</f>
        <v/>
      </c>
      <c r="W4427">
        <f>INDEX(Customers!$D$2:$D$805,MATCH(F4427,Customers!$A$2:$A$805,0))</f>
        <v/>
      </c>
      <c r="X4427">
        <f>YEAR(C4427)</f>
        <v/>
      </c>
      <c r="Y4427">
        <f>X4427-YEAR(V4427)+1</f>
        <v/>
      </c>
    </row>
    <row r="4428">
      <c r="A4428" t="n">
        <v>4427</v>
      </c>
      <c r="B4428" t="inlineStr">
        <is>
          <t>US-2022-119683</t>
        </is>
      </c>
      <c r="C4428" s="51" t="n">
        <v>44632</v>
      </c>
      <c r="D4428" s="51" t="n">
        <v>44636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10024</t>
        </is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  <c r="V4428" s="51">
        <f>INDEX(Customers!$C$2:$C$805,MATCH(F4428,Customers!$A$2:$A$805,0))</f>
        <v/>
      </c>
      <c r="W4428">
        <f>INDEX(Customers!$D$2:$D$805,MATCH(F4428,Customers!$A$2:$A$805,0))</f>
        <v/>
      </c>
      <c r="X4428">
        <f>YEAR(C4428)</f>
        <v/>
      </c>
      <c r="Y4428">
        <f>X4428-YEAR(V4428)+1</f>
        <v/>
      </c>
    </row>
    <row r="4429">
      <c r="A4429" t="n">
        <v>4428</v>
      </c>
      <c r="B4429" t="inlineStr">
        <is>
          <t>US-2022-127138</t>
        </is>
      </c>
      <c r="C4429" s="51" t="n">
        <v>44632</v>
      </c>
      <c r="D4429" s="51" t="n">
        <v>44635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inlineStr">
        <is>
          <t>94109</t>
        </is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  <c r="V4429" s="51">
        <f>INDEX(Customers!$C$2:$C$805,MATCH(F4429,Customers!$A$2:$A$805,0))</f>
        <v/>
      </c>
      <c r="W4429">
        <f>INDEX(Customers!$D$2:$D$805,MATCH(F4429,Customers!$A$2:$A$805,0))</f>
        <v/>
      </c>
      <c r="X4429">
        <f>YEAR(C4429)</f>
        <v/>
      </c>
      <c r="Y4429">
        <f>X4429-YEAR(V4429)+1</f>
        <v/>
      </c>
    </row>
    <row r="4430">
      <c r="A4430" t="n">
        <v>4429</v>
      </c>
      <c r="B4430" t="inlineStr">
        <is>
          <t>US-2022-115504</t>
        </is>
      </c>
      <c r="C4430" s="51" t="n">
        <v>44632</v>
      </c>
      <c r="D4430" s="51" t="n">
        <v>44637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inlineStr">
        <is>
          <t>71203</t>
        </is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  <c r="V4430" s="51">
        <f>INDEX(Customers!$C$2:$C$805,MATCH(F4430,Customers!$A$2:$A$805,0))</f>
        <v/>
      </c>
      <c r="W4430">
        <f>INDEX(Customers!$D$2:$D$805,MATCH(F4430,Customers!$A$2:$A$805,0))</f>
        <v/>
      </c>
      <c r="X4430">
        <f>YEAR(C4430)</f>
        <v/>
      </c>
      <c r="Y4430">
        <f>X4430-YEAR(V4430)+1</f>
        <v/>
      </c>
    </row>
    <row r="4431">
      <c r="A4431" t="n">
        <v>4430</v>
      </c>
      <c r="B4431" t="inlineStr">
        <is>
          <t>US-2022-119270</t>
        </is>
      </c>
      <c r="C4431" s="51" t="n">
        <v>44632</v>
      </c>
      <c r="D4431" s="51" t="n">
        <v>44636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inlineStr">
        <is>
          <t>90036</t>
        </is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  <c r="V4431" s="51">
        <f>INDEX(Customers!$C$2:$C$805,MATCH(F4431,Customers!$A$2:$A$805,0))</f>
        <v/>
      </c>
      <c r="W4431">
        <f>INDEX(Customers!$D$2:$D$805,MATCH(F4431,Customers!$A$2:$A$805,0))</f>
        <v/>
      </c>
      <c r="X4431">
        <f>YEAR(C4431)</f>
        <v/>
      </c>
      <c r="Y4431">
        <f>X4431-YEAR(V4431)+1</f>
        <v/>
      </c>
    </row>
    <row r="4432">
      <c r="A4432" t="n">
        <v>4431</v>
      </c>
      <c r="B4432" t="inlineStr">
        <is>
          <t>US-2022-127138</t>
        </is>
      </c>
      <c r="C4432" s="51" t="n">
        <v>44632</v>
      </c>
      <c r="D4432" s="51" t="n">
        <v>44635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inlineStr">
        <is>
          <t>94109</t>
        </is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  <c r="V4432" s="51">
        <f>INDEX(Customers!$C$2:$C$805,MATCH(F4432,Customers!$A$2:$A$805,0))</f>
        <v/>
      </c>
      <c r="W4432">
        <f>INDEX(Customers!$D$2:$D$805,MATCH(F4432,Customers!$A$2:$A$805,0))</f>
        <v/>
      </c>
      <c r="X4432">
        <f>YEAR(C4432)</f>
        <v/>
      </c>
      <c r="Y4432">
        <f>X4432-YEAR(V4432)+1</f>
        <v/>
      </c>
    </row>
    <row r="4433">
      <c r="A4433" t="n">
        <v>4432</v>
      </c>
      <c r="B4433" t="inlineStr">
        <is>
          <t>US-2022-114013</t>
        </is>
      </c>
      <c r="C4433" s="51" t="n">
        <v>44633</v>
      </c>
      <c r="D4433" s="51" t="n">
        <v>44635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inlineStr">
        <is>
          <t>19134</t>
        </is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  <c r="V4433" s="51">
        <f>INDEX(Customers!$C$2:$C$805,MATCH(F4433,Customers!$A$2:$A$805,0))</f>
        <v/>
      </c>
      <c r="W4433">
        <f>INDEX(Customers!$D$2:$D$805,MATCH(F4433,Customers!$A$2:$A$805,0))</f>
        <v/>
      </c>
      <c r="X4433">
        <f>YEAR(C4433)</f>
        <v/>
      </c>
      <c r="Y4433">
        <f>X4433-YEAR(V4433)+1</f>
        <v/>
      </c>
    </row>
    <row r="4434">
      <c r="A4434" t="n">
        <v>4433</v>
      </c>
      <c r="B4434" t="inlineStr">
        <is>
          <t>US-2022-136301</t>
        </is>
      </c>
      <c r="C4434" s="51" t="n">
        <v>44633</v>
      </c>
      <c r="D4434" s="51" t="n">
        <v>44635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inlineStr">
        <is>
          <t>94109</t>
        </is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  <c r="V4434" s="51">
        <f>INDEX(Customers!$C$2:$C$805,MATCH(F4434,Customers!$A$2:$A$805,0))</f>
        <v/>
      </c>
      <c r="W4434">
        <f>INDEX(Customers!$D$2:$D$805,MATCH(F4434,Customers!$A$2:$A$805,0))</f>
        <v/>
      </c>
      <c r="X4434">
        <f>YEAR(C4434)</f>
        <v/>
      </c>
      <c r="Y4434">
        <f>X4434-YEAR(V4434)+1</f>
        <v/>
      </c>
    </row>
    <row r="4435">
      <c r="A4435" t="n">
        <v>4434</v>
      </c>
      <c r="B4435" t="inlineStr">
        <is>
          <t>US-2022-108637</t>
        </is>
      </c>
      <c r="C4435" s="51" t="n">
        <v>44633</v>
      </c>
      <c r="D4435" s="51" t="n">
        <v>44638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inlineStr">
        <is>
          <t>22980</t>
        </is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  <c r="V4435" s="51">
        <f>INDEX(Customers!$C$2:$C$805,MATCH(F4435,Customers!$A$2:$A$805,0))</f>
        <v/>
      </c>
      <c r="W4435">
        <f>INDEX(Customers!$D$2:$D$805,MATCH(F4435,Customers!$A$2:$A$805,0))</f>
        <v/>
      </c>
      <c r="X4435">
        <f>YEAR(C4435)</f>
        <v/>
      </c>
      <c r="Y4435">
        <f>X4435-YEAR(V4435)+1</f>
        <v/>
      </c>
    </row>
    <row r="4436">
      <c r="A4436" t="n">
        <v>4435</v>
      </c>
      <c r="B4436" t="inlineStr">
        <is>
          <t>US-2022-159373</t>
        </is>
      </c>
      <c r="C4436" s="51" t="n">
        <v>44633</v>
      </c>
      <c r="D4436" s="51" t="n">
        <v>44638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inlineStr">
        <is>
          <t>78207</t>
        </is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  <c r="V4436" s="51">
        <f>INDEX(Customers!$C$2:$C$805,MATCH(F4436,Customers!$A$2:$A$805,0))</f>
        <v/>
      </c>
      <c r="W4436">
        <f>INDEX(Customers!$D$2:$D$805,MATCH(F4436,Customers!$A$2:$A$805,0))</f>
        <v/>
      </c>
      <c r="X4436">
        <f>YEAR(C4436)</f>
        <v/>
      </c>
      <c r="Y4436">
        <f>X4436-YEAR(V4436)+1</f>
        <v/>
      </c>
    </row>
    <row r="4437">
      <c r="A4437" t="n">
        <v>4436</v>
      </c>
      <c r="B4437" t="inlineStr">
        <is>
          <t>US-2022-158834</t>
        </is>
      </c>
      <c r="C4437" s="51" t="n">
        <v>44633</v>
      </c>
      <c r="D4437" s="51" t="n">
        <v>44636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inlineStr">
        <is>
          <t>85254</t>
        </is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  <c r="V4437" s="51">
        <f>INDEX(Customers!$C$2:$C$805,MATCH(F4437,Customers!$A$2:$A$805,0))</f>
        <v/>
      </c>
      <c r="W4437">
        <f>INDEX(Customers!$D$2:$D$805,MATCH(F4437,Customers!$A$2:$A$805,0))</f>
        <v/>
      </c>
      <c r="X4437">
        <f>YEAR(C4437)</f>
        <v/>
      </c>
      <c r="Y4437">
        <f>X4437-YEAR(V4437)+1</f>
        <v/>
      </c>
    </row>
    <row r="4438">
      <c r="A4438" t="n">
        <v>4437</v>
      </c>
      <c r="B4438" t="inlineStr">
        <is>
          <t>US-2022-108637</t>
        </is>
      </c>
      <c r="C4438" s="51" t="n">
        <v>44633</v>
      </c>
      <c r="D4438" s="51" t="n">
        <v>44638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inlineStr">
        <is>
          <t>22980</t>
        </is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  <c r="V4438" s="51">
        <f>INDEX(Customers!$C$2:$C$805,MATCH(F4438,Customers!$A$2:$A$805,0))</f>
        <v/>
      </c>
      <c r="W4438">
        <f>INDEX(Customers!$D$2:$D$805,MATCH(F4438,Customers!$A$2:$A$805,0))</f>
        <v/>
      </c>
      <c r="X4438">
        <f>YEAR(C4438)</f>
        <v/>
      </c>
      <c r="Y4438">
        <f>X4438-YEAR(V4438)+1</f>
        <v/>
      </c>
    </row>
    <row r="4439">
      <c r="A4439" t="n">
        <v>4438</v>
      </c>
      <c r="B4439" t="inlineStr">
        <is>
          <t>US-2022-119123</t>
        </is>
      </c>
      <c r="C4439" s="51" t="n">
        <v>44633</v>
      </c>
      <c r="D4439" s="51" t="n">
        <v>44638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inlineStr">
        <is>
          <t>92503</t>
        </is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  <c r="V4439" s="51">
        <f>INDEX(Customers!$C$2:$C$805,MATCH(F4439,Customers!$A$2:$A$805,0))</f>
        <v/>
      </c>
      <c r="W4439">
        <f>INDEX(Customers!$D$2:$D$805,MATCH(F4439,Customers!$A$2:$A$805,0))</f>
        <v/>
      </c>
      <c r="X4439">
        <f>YEAR(C4439)</f>
        <v/>
      </c>
      <c r="Y4439">
        <f>X4439-YEAR(V4439)+1</f>
        <v/>
      </c>
    </row>
    <row r="4440">
      <c r="A4440" t="n">
        <v>4439</v>
      </c>
      <c r="B4440" t="inlineStr">
        <is>
          <t>US-2022-114013</t>
        </is>
      </c>
      <c r="C4440" s="51" t="n">
        <v>44633</v>
      </c>
      <c r="D4440" s="51" t="n">
        <v>44635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inlineStr">
        <is>
          <t>19134</t>
        </is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  <c r="V4440" s="51">
        <f>INDEX(Customers!$C$2:$C$805,MATCH(F4440,Customers!$A$2:$A$805,0))</f>
        <v/>
      </c>
      <c r="W4440">
        <f>INDEX(Customers!$D$2:$D$805,MATCH(F4440,Customers!$A$2:$A$805,0))</f>
        <v/>
      </c>
      <c r="X4440">
        <f>YEAR(C4440)</f>
        <v/>
      </c>
      <c r="Y4440">
        <f>X4440-YEAR(V4440)+1</f>
        <v/>
      </c>
    </row>
    <row r="4441">
      <c r="A4441" t="n">
        <v>4440</v>
      </c>
      <c r="B4441" t="inlineStr">
        <is>
          <t>US-2022-159373</t>
        </is>
      </c>
      <c r="C4441" s="51" t="n">
        <v>44633</v>
      </c>
      <c r="D4441" s="51" t="n">
        <v>44638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inlineStr">
        <is>
          <t>78207</t>
        </is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  <c r="V4441" s="51">
        <f>INDEX(Customers!$C$2:$C$805,MATCH(F4441,Customers!$A$2:$A$805,0))</f>
        <v/>
      </c>
      <c r="W4441">
        <f>INDEX(Customers!$D$2:$D$805,MATCH(F4441,Customers!$A$2:$A$805,0))</f>
        <v/>
      </c>
      <c r="X4441">
        <f>YEAR(C4441)</f>
        <v/>
      </c>
      <c r="Y4441">
        <f>X4441-YEAR(V4441)+1</f>
        <v/>
      </c>
    </row>
    <row r="4442">
      <c r="A4442" t="n">
        <v>4441</v>
      </c>
      <c r="B4442" t="inlineStr">
        <is>
          <t>US-2022-114013</t>
        </is>
      </c>
      <c r="C4442" s="51" t="n">
        <v>44633</v>
      </c>
      <c r="D4442" s="51" t="n">
        <v>44635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inlineStr">
        <is>
          <t>19134</t>
        </is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  <c r="V4442" s="51">
        <f>INDEX(Customers!$C$2:$C$805,MATCH(F4442,Customers!$A$2:$A$805,0))</f>
        <v/>
      </c>
      <c r="W4442">
        <f>INDEX(Customers!$D$2:$D$805,MATCH(F4442,Customers!$A$2:$A$805,0))</f>
        <v/>
      </c>
      <c r="X4442">
        <f>YEAR(C4442)</f>
        <v/>
      </c>
      <c r="Y4442">
        <f>X4442-YEAR(V4442)+1</f>
        <v/>
      </c>
    </row>
    <row r="4443">
      <c r="A4443" t="n">
        <v>4442</v>
      </c>
      <c r="B4443" t="inlineStr">
        <is>
          <t>US-2022-108637</t>
        </is>
      </c>
      <c r="C4443" s="51" t="n">
        <v>44633</v>
      </c>
      <c r="D4443" s="51" t="n">
        <v>44638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inlineStr">
        <is>
          <t>22980</t>
        </is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  <c r="V4443" s="51">
        <f>INDEX(Customers!$C$2:$C$805,MATCH(F4443,Customers!$A$2:$A$805,0))</f>
        <v/>
      </c>
      <c r="W4443">
        <f>INDEX(Customers!$D$2:$D$805,MATCH(F4443,Customers!$A$2:$A$805,0))</f>
        <v/>
      </c>
      <c r="X4443">
        <f>YEAR(C4443)</f>
        <v/>
      </c>
      <c r="Y4443">
        <f>X4443-YEAR(V4443)+1</f>
        <v/>
      </c>
    </row>
    <row r="4444">
      <c r="A4444" t="n">
        <v>4443</v>
      </c>
      <c r="B4444" t="inlineStr">
        <is>
          <t>US-2022-159373</t>
        </is>
      </c>
      <c r="C4444" s="51" t="n">
        <v>44633</v>
      </c>
      <c r="D4444" s="51" t="n">
        <v>44638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inlineStr">
        <is>
          <t>78207</t>
        </is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  <c r="V4444" s="51">
        <f>INDEX(Customers!$C$2:$C$805,MATCH(F4444,Customers!$A$2:$A$805,0))</f>
        <v/>
      </c>
      <c r="W4444">
        <f>INDEX(Customers!$D$2:$D$805,MATCH(F4444,Customers!$A$2:$A$805,0))</f>
        <v/>
      </c>
      <c r="X4444">
        <f>YEAR(C4444)</f>
        <v/>
      </c>
      <c r="Y4444">
        <f>X4444-YEAR(V4444)+1</f>
        <v/>
      </c>
    </row>
    <row r="4445">
      <c r="A4445" t="n">
        <v>4444</v>
      </c>
      <c r="B4445" t="inlineStr">
        <is>
          <t>US-2022-114013</t>
        </is>
      </c>
      <c r="C4445" s="51" t="n">
        <v>44633</v>
      </c>
      <c r="D4445" s="51" t="n">
        <v>44635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inlineStr">
        <is>
          <t>19134</t>
        </is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  <c r="V4445" s="51">
        <f>INDEX(Customers!$C$2:$C$805,MATCH(F4445,Customers!$A$2:$A$805,0))</f>
        <v/>
      </c>
      <c r="W4445">
        <f>INDEX(Customers!$D$2:$D$805,MATCH(F4445,Customers!$A$2:$A$805,0))</f>
        <v/>
      </c>
      <c r="X4445">
        <f>YEAR(C4445)</f>
        <v/>
      </c>
      <c r="Y4445">
        <f>X4445-YEAR(V4445)+1</f>
        <v/>
      </c>
    </row>
    <row r="4446">
      <c r="A4446" t="n">
        <v>4445</v>
      </c>
      <c r="B4446" t="inlineStr">
        <is>
          <t>US-2022-114013</t>
        </is>
      </c>
      <c r="C4446" s="51" t="n">
        <v>44633</v>
      </c>
      <c r="D4446" s="51" t="n">
        <v>44635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inlineStr">
        <is>
          <t>19134</t>
        </is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  <c r="V4446" s="51">
        <f>INDEX(Customers!$C$2:$C$805,MATCH(F4446,Customers!$A$2:$A$805,0))</f>
        <v/>
      </c>
      <c r="W4446">
        <f>INDEX(Customers!$D$2:$D$805,MATCH(F4446,Customers!$A$2:$A$805,0))</f>
        <v/>
      </c>
      <c r="X4446">
        <f>YEAR(C4446)</f>
        <v/>
      </c>
      <c r="Y4446">
        <f>X4446-YEAR(V4446)+1</f>
        <v/>
      </c>
    </row>
    <row r="4447">
      <c r="A4447" t="n">
        <v>4446</v>
      </c>
      <c r="B4447" t="inlineStr">
        <is>
          <t>US-2022-114013</t>
        </is>
      </c>
      <c r="C4447" s="51" t="n">
        <v>44633</v>
      </c>
      <c r="D4447" s="51" t="n">
        <v>44635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inlineStr">
        <is>
          <t>19134</t>
        </is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  <c r="V4447" s="51">
        <f>INDEX(Customers!$C$2:$C$805,MATCH(F4447,Customers!$A$2:$A$805,0))</f>
        <v/>
      </c>
      <c r="W4447">
        <f>INDEX(Customers!$D$2:$D$805,MATCH(F4447,Customers!$A$2:$A$805,0))</f>
        <v/>
      </c>
      <c r="X4447">
        <f>YEAR(C4447)</f>
        <v/>
      </c>
      <c r="Y4447">
        <f>X4447-YEAR(V4447)+1</f>
        <v/>
      </c>
    </row>
    <row r="4448">
      <c r="A4448" t="n">
        <v>4447</v>
      </c>
      <c r="B4448" t="inlineStr">
        <is>
          <t>US-2022-136301</t>
        </is>
      </c>
      <c r="C4448" s="51" t="n">
        <v>44633</v>
      </c>
      <c r="D4448" s="51" t="n">
        <v>44635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inlineStr">
        <is>
          <t>94109</t>
        </is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  <c r="V4448" s="51">
        <f>INDEX(Customers!$C$2:$C$805,MATCH(F4448,Customers!$A$2:$A$805,0))</f>
        <v/>
      </c>
      <c r="W4448">
        <f>INDEX(Customers!$D$2:$D$805,MATCH(F4448,Customers!$A$2:$A$805,0))</f>
        <v/>
      </c>
      <c r="X4448">
        <f>YEAR(C4448)</f>
        <v/>
      </c>
      <c r="Y4448">
        <f>X4448-YEAR(V4448)+1</f>
        <v/>
      </c>
    </row>
    <row r="4449">
      <c r="A4449" t="n">
        <v>4448</v>
      </c>
      <c r="B4449" t="inlineStr">
        <is>
          <t>US-2022-114013</t>
        </is>
      </c>
      <c r="C4449" s="51" t="n">
        <v>44633</v>
      </c>
      <c r="D4449" s="51" t="n">
        <v>44635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inlineStr">
        <is>
          <t>19134</t>
        </is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  <c r="V4449" s="51">
        <f>INDEX(Customers!$C$2:$C$805,MATCH(F4449,Customers!$A$2:$A$805,0))</f>
        <v/>
      </c>
      <c r="W4449">
        <f>INDEX(Customers!$D$2:$D$805,MATCH(F4449,Customers!$A$2:$A$805,0))</f>
        <v/>
      </c>
      <c r="X4449">
        <f>YEAR(C4449)</f>
        <v/>
      </c>
      <c r="Y4449">
        <f>X4449-YEAR(V4449)+1</f>
        <v/>
      </c>
    </row>
    <row r="4450">
      <c r="A4450" t="n">
        <v>4449</v>
      </c>
      <c r="B4450" t="inlineStr">
        <is>
          <t>US-2022-114013</t>
        </is>
      </c>
      <c r="C4450" s="51" t="n">
        <v>44633</v>
      </c>
      <c r="D4450" s="51" t="n">
        <v>44635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inlineStr">
        <is>
          <t>19134</t>
        </is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  <c r="V4450" s="51">
        <f>INDEX(Customers!$C$2:$C$805,MATCH(F4450,Customers!$A$2:$A$805,0))</f>
        <v/>
      </c>
      <c r="W4450">
        <f>INDEX(Customers!$D$2:$D$805,MATCH(F4450,Customers!$A$2:$A$805,0))</f>
        <v/>
      </c>
      <c r="X4450">
        <f>YEAR(C4450)</f>
        <v/>
      </c>
      <c r="Y4450">
        <f>X4450-YEAR(V4450)+1</f>
        <v/>
      </c>
    </row>
    <row r="4451">
      <c r="A4451" t="n">
        <v>4450</v>
      </c>
      <c r="B4451" t="inlineStr">
        <is>
          <t>US-2022-158834</t>
        </is>
      </c>
      <c r="C4451" s="51" t="n">
        <v>44633</v>
      </c>
      <c r="D4451" s="51" t="n">
        <v>44636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inlineStr">
        <is>
          <t>85254</t>
        </is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  <c r="V4451" s="51">
        <f>INDEX(Customers!$C$2:$C$805,MATCH(F4451,Customers!$A$2:$A$805,0))</f>
        <v/>
      </c>
      <c r="W4451">
        <f>INDEX(Customers!$D$2:$D$805,MATCH(F4451,Customers!$A$2:$A$805,0))</f>
        <v/>
      </c>
      <c r="X4451">
        <f>YEAR(C4451)</f>
        <v/>
      </c>
      <c r="Y4451">
        <f>X4451-YEAR(V4451)+1</f>
        <v/>
      </c>
    </row>
    <row r="4452">
      <c r="A4452" t="n">
        <v>4451</v>
      </c>
      <c r="B4452" t="inlineStr">
        <is>
          <t>US-2022-114013</t>
        </is>
      </c>
      <c r="C4452" s="51" t="n">
        <v>44633</v>
      </c>
      <c r="D4452" s="51" t="n">
        <v>44635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19134</t>
        </is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  <c r="V4452" s="51">
        <f>INDEX(Customers!$C$2:$C$805,MATCH(F4452,Customers!$A$2:$A$805,0))</f>
        <v/>
      </c>
      <c r="W4452">
        <f>INDEX(Customers!$D$2:$D$805,MATCH(F4452,Customers!$A$2:$A$805,0))</f>
        <v/>
      </c>
      <c r="X4452">
        <f>YEAR(C4452)</f>
        <v/>
      </c>
      <c r="Y4452">
        <f>X4452-YEAR(V4452)+1</f>
        <v/>
      </c>
    </row>
    <row r="4453">
      <c r="A4453" t="n">
        <v>4452</v>
      </c>
      <c r="B4453" t="inlineStr">
        <is>
          <t>CA-2022-139675</t>
        </is>
      </c>
      <c r="C4453" s="51" t="n">
        <v>44633</v>
      </c>
      <c r="D4453" s="51" t="n">
        <v>44638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  <c r="V4453" s="51">
        <f>INDEX(Customers!$C$2:$C$805,MATCH(F4453,Customers!$A$2:$A$805,0))</f>
        <v/>
      </c>
      <c r="W4453">
        <f>INDEX(Customers!$D$2:$D$805,MATCH(F4453,Customers!$A$2:$A$805,0))</f>
        <v/>
      </c>
      <c r="X4453">
        <f>YEAR(C4453)</f>
        <v/>
      </c>
      <c r="Y4453">
        <f>X4453-YEAR(V4453)+1</f>
        <v/>
      </c>
    </row>
    <row r="4454">
      <c r="A4454" t="n">
        <v>4453</v>
      </c>
      <c r="B4454" t="inlineStr">
        <is>
          <t>CA-2022-139675</t>
        </is>
      </c>
      <c r="C4454" s="51" t="n">
        <v>44633</v>
      </c>
      <c r="D4454" s="51" t="n">
        <v>44638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  <c r="V4454" s="51">
        <f>INDEX(Customers!$C$2:$C$805,MATCH(F4454,Customers!$A$2:$A$805,0))</f>
        <v/>
      </c>
      <c r="W4454">
        <f>INDEX(Customers!$D$2:$D$805,MATCH(F4454,Customers!$A$2:$A$805,0))</f>
        <v/>
      </c>
      <c r="X4454">
        <f>YEAR(C4454)</f>
        <v/>
      </c>
      <c r="Y4454">
        <f>X4454-YEAR(V4454)+1</f>
        <v/>
      </c>
    </row>
    <row r="4455">
      <c r="A4455" t="n">
        <v>4454</v>
      </c>
      <c r="B4455" t="inlineStr">
        <is>
          <t>US-2022-162082</t>
        </is>
      </c>
      <c r="C4455" s="51" t="n">
        <v>44634</v>
      </c>
      <c r="D4455" s="51" t="n">
        <v>44637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inlineStr">
        <is>
          <t>78550</t>
        </is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  <c r="V4455" s="51">
        <f>INDEX(Customers!$C$2:$C$805,MATCH(F4455,Customers!$A$2:$A$805,0))</f>
        <v/>
      </c>
      <c r="W4455">
        <f>INDEX(Customers!$D$2:$D$805,MATCH(F4455,Customers!$A$2:$A$805,0))</f>
        <v/>
      </c>
      <c r="X4455">
        <f>YEAR(C4455)</f>
        <v/>
      </c>
      <c r="Y4455">
        <f>X4455-YEAR(V4455)+1</f>
        <v/>
      </c>
    </row>
    <row r="4456">
      <c r="A4456" t="n">
        <v>4455</v>
      </c>
      <c r="B4456" t="inlineStr">
        <is>
          <t>US-2022-124793</t>
        </is>
      </c>
      <c r="C4456" s="51" t="n">
        <v>44634</v>
      </c>
      <c r="D4456" s="51" t="n">
        <v>44636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inlineStr">
        <is>
          <t>98103</t>
        </is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  <c r="V4456" s="51">
        <f>INDEX(Customers!$C$2:$C$805,MATCH(F4456,Customers!$A$2:$A$805,0))</f>
        <v/>
      </c>
      <c r="W4456">
        <f>INDEX(Customers!$D$2:$D$805,MATCH(F4456,Customers!$A$2:$A$805,0))</f>
        <v/>
      </c>
      <c r="X4456">
        <f>YEAR(C4456)</f>
        <v/>
      </c>
      <c r="Y4456">
        <f>X4456-YEAR(V4456)+1</f>
        <v/>
      </c>
    </row>
    <row r="4457">
      <c r="A4457" t="n">
        <v>4456</v>
      </c>
      <c r="B4457" t="inlineStr">
        <is>
          <t>US-2022-102134</t>
        </is>
      </c>
      <c r="C4457" s="51" t="n">
        <v>44634</v>
      </c>
      <c r="D4457" s="51" t="n">
        <v>44639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inlineStr">
        <is>
          <t>54302</t>
        </is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  <c r="V4457" s="51">
        <f>INDEX(Customers!$C$2:$C$805,MATCH(F4457,Customers!$A$2:$A$805,0))</f>
        <v/>
      </c>
      <c r="W4457">
        <f>INDEX(Customers!$D$2:$D$805,MATCH(F4457,Customers!$A$2:$A$805,0))</f>
        <v/>
      </c>
      <c r="X4457">
        <f>YEAR(C4457)</f>
        <v/>
      </c>
      <c r="Y4457">
        <f>X4457-YEAR(V4457)+1</f>
        <v/>
      </c>
    </row>
    <row r="4458">
      <c r="A4458" t="n">
        <v>4457</v>
      </c>
      <c r="B4458" t="inlineStr">
        <is>
          <t>US-2022-154361</t>
        </is>
      </c>
      <c r="C4458" s="51" t="n">
        <v>44634</v>
      </c>
      <c r="D4458" s="51" t="n">
        <v>44639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inlineStr">
        <is>
          <t>43229</t>
        </is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  <c r="V4458" s="51">
        <f>INDEX(Customers!$C$2:$C$805,MATCH(F4458,Customers!$A$2:$A$805,0))</f>
        <v/>
      </c>
      <c r="W4458">
        <f>INDEX(Customers!$D$2:$D$805,MATCH(F4458,Customers!$A$2:$A$805,0))</f>
        <v/>
      </c>
      <c r="X4458">
        <f>YEAR(C4458)</f>
        <v/>
      </c>
      <c r="Y4458">
        <f>X4458-YEAR(V4458)+1</f>
        <v/>
      </c>
    </row>
    <row r="4459">
      <c r="A4459" t="n">
        <v>4458</v>
      </c>
      <c r="B4459" t="inlineStr">
        <is>
          <t>US-2022-162082</t>
        </is>
      </c>
      <c r="C4459" s="51" t="n">
        <v>44634</v>
      </c>
      <c r="D4459" s="51" t="n">
        <v>44637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inlineStr">
        <is>
          <t>78550</t>
        </is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  <c r="V4459" s="51">
        <f>INDEX(Customers!$C$2:$C$805,MATCH(F4459,Customers!$A$2:$A$805,0))</f>
        <v/>
      </c>
      <c r="W4459">
        <f>INDEX(Customers!$D$2:$D$805,MATCH(F4459,Customers!$A$2:$A$805,0))</f>
        <v/>
      </c>
      <c r="X4459">
        <f>YEAR(C4459)</f>
        <v/>
      </c>
      <c r="Y4459">
        <f>X4459-YEAR(V4459)+1</f>
        <v/>
      </c>
    </row>
    <row r="4460">
      <c r="A4460" t="n">
        <v>4459</v>
      </c>
      <c r="B4460" t="inlineStr">
        <is>
          <t>US-2022-133802</t>
        </is>
      </c>
      <c r="C4460" s="51" t="n">
        <v>44634</v>
      </c>
      <c r="D4460" s="51" t="n">
        <v>44640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inlineStr">
        <is>
          <t>94061</t>
        </is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  <c r="V4460" s="51">
        <f>INDEX(Customers!$C$2:$C$805,MATCH(F4460,Customers!$A$2:$A$805,0))</f>
        <v/>
      </c>
      <c r="W4460">
        <f>INDEX(Customers!$D$2:$D$805,MATCH(F4460,Customers!$A$2:$A$805,0))</f>
        <v/>
      </c>
      <c r="X4460">
        <f>YEAR(C4460)</f>
        <v/>
      </c>
      <c r="Y4460">
        <f>X4460-YEAR(V4460)+1</f>
        <v/>
      </c>
    </row>
    <row r="4461">
      <c r="A4461" t="n">
        <v>4460</v>
      </c>
      <c r="B4461" t="inlineStr">
        <is>
          <t>US-2022-162082</t>
        </is>
      </c>
      <c r="C4461" s="51" t="n">
        <v>44634</v>
      </c>
      <c r="D4461" s="51" t="n">
        <v>44637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inlineStr">
        <is>
          <t>78550</t>
        </is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  <c r="V4461" s="51">
        <f>INDEX(Customers!$C$2:$C$805,MATCH(F4461,Customers!$A$2:$A$805,0))</f>
        <v/>
      </c>
      <c r="W4461">
        <f>INDEX(Customers!$D$2:$D$805,MATCH(F4461,Customers!$A$2:$A$805,0))</f>
        <v/>
      </c>
      <c r="X4461">
        <f>YEAR(C4461)</f>
        <v/>
      </c>
      <c r="Y4461">
        <f>X4461-YEAR(V4461)+1</f>
        <v/>
      </c>
    </row>
    <row r="4462">
      <c r="A4462" t="n">
        <v>4461</v>
      </c>
      <c r="B4462" t="inlineStr">
        <is>
          <t>US-2022-138968</t>
        </is>
      </c>
      <c r="C4462" s="51" t="n">
        <v>44635</v>
      </c>
      <c r="D4462" s="51" t="n">
        <v>44636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inlineStr">
        <is>
          <t>94110</t>
        </is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  <c r="V4462" s="51">
        <f>INDEX(Customers!$C$2:$C$805,MATCH(F4462,Customers!$A$2:$A$805,0))</f>
        <v/>
      </c>
      <c r="W4462">
        <f>INDEX(Customers!$D$2:$D$805,MATCH(F4462,Customers!$A$2:$A$805,0))</f>
        <v/>
      </c>
      <c r="X4462">
        <f>YEAR(C4462)</f>
        <v/>
      </c>
      <c r="Y4462">
        <f>X4462-YEAR(V4462)+1</f>
        <v/>
      </c>
    </row>
    <row r="4463">
      <c r="A4463" t="n">
        <v>4462</v>
      </c>
      <c r="B4463" t="inlineStr">
        <is>
          <t>US-2022-149272</t>
        </is>
      </c>
      <c r="C4463" s="51" t="n">
        <v>44635</v>
      </c>
      <c r="D4463" s="51" t="n">
        <v>44639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inlineStr">
        <is>
          <t>77803</t>
        </is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  <c r="V4463" s="51">
        <f>INDEX(Customers!$C$2:$C$805,MATCH(F4463,Customers!$A$2:$A$805,0))</f>
        <v/>
      </c>
      <c r="W4463">
        <f>INDEX(Customers!$D$2:$D$805,MATCH(F4463,Customers!$A$2:$A$805,0))</f>
        <v/>
      </c>
      <c r="X4463">
        <f>YEAR(C4463)</f>
        <v/>
      </c>
      <c r="Y4463">
        <f>X4463-YEAR(V4463)+1</f>
        <v/>
      </c>
    </row>
    <row r="4464">
      <c r="A4464" t="n">
        <v>4463</v>
      </c>
      <c r="B4464" t="inlineStr">
        <is>
          <t>US-2022-138968</t>
        </is>
      </c>
      <c r="C4464" s="51" t="n">
        <v>44635</v>
      </c>
      <c r="D4464" s="51" t="n">
        <v>44636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inlineStr">
        <is>
          <t>94110</t>
        </is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  <c r="V4464" s="51">
        <f>INDEX(Customers!$C$2:$C$805,MATCH(F4464,Customers!$A$2:$A$805,0))</f>
        <v/>
      </c>
      <c r="W4464">
        <f>INDEX(Customers!$D$2:$D$805,MATCH(F4464,Customers!$A$2:$A$805,0))</f>
        <v/>
      </c>
      <c r="X4464">
        <f>YEAR(C4464)</f>
        <v/>
      </c>
      <c r="Y4464">
        <f>X4464-YEAR(V4464)+1</f>
        <v/>
      </c>
    </row>
    <row r="4465">
      <c r="A4465" t="n">
        <v>4464</v>
      </c>
      <c r="B4465" t="inlineStr">
        <is>
          <t>US-2022-149272</t>
        </is>
      </c>
      <c r="C4465" s="51" t="n">
        <v>44635</v>
      </c>
      <c r="D4465" s="51" t="n">
        <v>44639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inlineStr">
        <is>
          <t>77803</t>
        </is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  <c r="V4465" s="51">
        <f>INDEX(Customers!$C$2:$C$805,MATCH(F4465,Customers!$A$2:$A$805,0))</f>
        <v/>
      </c>
      <c r="W4465">
        <f>INDEX(Customers!$D$2:$D$805,MATCH(F4465,Customers!$A$2:$A$805,0))</f>
        <v/>
      </c>
      <c r="X4465">
        <f>YEAR(C4465)</f>
        <v/>
      </c>
      <c r="Y4465">
        <f>X4465-YEAR(V4465)+1</f>
        <v/>
      </c>
    </row>
    <row r="4466">
      <c r="A4466" t="n">
        <v>4465</v>
      </c>
      <c r="B4466" t="inlineStr">
        <is>
          <t>US-2022-140571</t>
        </is>
      </c>
      <c r="C4466" s="51" t="n">
        <v>44635</v>
      </c>
      <c r="D4466" s="51" t="n">
        <v>44639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inlineStr">
        <is>
          <t>39212</t>
        </is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  <c r="V4466" s="51">
        <f>INDEX(Customers!$C$2:$C$805,MATCH(F4466,Customers!$A$2:$A$805,0))</f>
        <v/>
      </c>
      <c r="W4466">
        <f>INDEX(Customers!$D$2:$D$805,MATCH(F4466,Customers!$A$2:$A$805,0))</f>
        <v/>
      </c>
      <c r="X4466">
        <f>YEAR(C4466)</f>
        <v/>
      </c>
      <c r="Y4466">
        <f>X4466-YEAR(V4466)+1</f>
        <v/>
      </c>
    </row>
    <row r="4467">
      <c r="A4467" t="n">
        <v>4466</v>
      </c>
      <c r="B4467" t="inlineStr">
        <is>
          <t>US-2022-140571</t>
        </is>
      </c>
      <c r="C4467" s="51" t="n">
        <v>44635</v>
      </c>
      <c r="D4467" s="51" t="n">
        <v>44639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inlineStr">
        <is>
          <t>39212</t>
        </is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  <c r="V4467" s="51">
        <f>INDEX(Customers!$C$2:$C$805,MATCH(F4467,Customers!$A$2:$A$805,0))</f>
        <v/>
      </c>
      <c r="W4467">
        <f>INDEX(Customers!$D$2:$D$805,MATCH(F4467,Customers!$A$2:$A$805,0))</f>
        <v/>
      </c>
      <c r="X4467">
        <f>YEAR(C4467)</f>
        <v/>
      </c>
      <c r="Y4467">
        <f>X4467-YEAR(V4467)+1</f>
        <v/>
      </c>
    </row>
    <row r="4468">
      <c r="A4468" t="n">
        <v>4467</v>
      </c>
      <c r="B4468" t="inlineStr">
        <is>
          <t>US-2022-113509</t>
        </is>
      </c>
      <c r="C4468" s="51" t="n">
        <v>44635</v>
      </c>
      <c r="D4468" s="51" t="n">
        <v>44639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inlineStr">
        <is>
          <t>19143</t>
        </is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  <c r="V4468" s="51">
        <f>INDEX(Customers!$C$2:$C$805,MATCH(F4468,Customers!$A$2:$A$805,0))</f>
        <v/>
      </c>
      <c r="W4468">
        <f>INDEX(Customers!$D$2:$D$805,MATCH(F4468,Customers!$A$2:$A$805,0))</f>
        <v/>
      </c>
      <c r="X4468">
        <f>YEAR(C4468)</f>
        <v/>
      </c>
      <c r="Y4468">
        <f>X4468-YEAR(V4468)+1</f>
        <v/>
      </c>
    </row>
    <row r="4469">
      <c r="A4469" t="n">
        <v>4468</v>
      </c>
      <c r="B4469" t="inlineStr">
        <is>
          <t>US-2022-131737</t>
        </is>
      </c>
      <c r="C4469" s="51" t="n">
        <v>44637</v>
      </c>
      <c r="D4469" s="51" t="n">
        <v>44637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inlineStr">
        <is>
          <t>21044</t>
        </is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  <c r="V4469" s="51">
        <f>INDEX(Customers!$C$2:$C$805,MATCH(F4469,Customers!$A$2:$A$805,0))</f>
        <v/>
      </c>
      <c r="W4469">
        <f>INDEX(Customers!$D$2:$D$805,MATCH(F4469,Customers!$A$2:$A$805,0))</f>
        <v/>
      </c>
      <c r="X4469">
        <f>YEAR(C4469)</f>
        <v/>
      </c>
      <c r="Y4469">
        <f>X4469-YEAR(V4469)+1</f>
        <v/>
      </c>
    </row>
    <row r="4470">
      <c r="A4470" t="n">
        <v>4469</v>
      </c>
      <c r="B4470" t="inlineStr">
        <is>
          <t>US-2022-131737</t>
        </is>
      </c>
      <c r="C4470" s="51" t="n">
        <v>44637</v>
      </c>
      <c r="D4470" s="51" t="n">
        <v>44637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inlineStr">
        <is>
          <t>21044</t>
        </is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  <c r="V4470" s="51">
        <f>INDEX(Customers!$C$2:$C$805,MATCH(F4470,Customers!$A$2:$A$805,0))</f>
        <v/>
      </c>
      <c r="W4470">
        <f>INDEX(Customers!$D$2:$D$805,MATCH(F4470,Customers!$A$2:$A$805,0))</f>
        <v/>
      </c>
      <c r="X4470">
        <f>YEAR(C4470)</f>
        <v/>
      </c>
      <c r="Y4470">
        <f>X4470-YEAR(V4470)+1</f>
        <v/>
      </c>
    </row>
    <row r="4471">
      <c r="A4471" t="n">
        <v>4470</v>
      </c>
      <c r="B4471" t="inlineStr">
        <is>
          <t>US-2022-128111</t>
        </is>
      </c>
      <c r="C4471" s="51" t="n">
        <v>44637</v>
      </c>
      <c r="D4471" s="51" t="n">
        <v>44643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inlineStr">
        <is>
          <t>02148</t>
        </is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  <c r="V4471" s="51">
        <f>INDEX(Customers!$C$2:$C$805,MATCH(F4471,Customers!$A$2:$A$805,0))</f>
        <v/>
      </c>
      <c r="W4471">
        <f>INDEX(Customers!$D$2:$D$805,MATCH(F4471,Customers!$A$2:$A$805,0))</f>
        <v/>
      </c>
      <c r="X4471">
        <f>YEAR(C4471)</f>
        <v/>
      </c>
      <c r="Y4471">
        <f>X4471-YEAR(V4471)+1</f>
        <v/>
      </c>
    </row>
    <row r="4472">
      <c r="A4472" t="n">
        <v>4471</v>
      </c>
      <c r="B4472" t="inlineStr">
        <is>
          <t>US-2022-115476</t>
        </is>
      </c>
      <c r="C4472" s="51" t="n">
        <v>44637</v>
      </c>
      <c r="D4472" s="51" t="n">
        <v>44637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inlineStr">
        <is>
          <t>19711</t>
        </is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  <c r="V4472" s="51">
        <f>INDEX(Customers!$C$2:$C$805,MATCH(F4472,Customers!$A$2:$A$805,0))</f>
        <v/>
      </c>
      <c r="W4472">
        <f>INDEX(Customers!$D$2:$D$805,MATCH(F4472,Customers!$A$2:$A$805,0))</f>
        <v/>
      </c>
      <c r="X4472">
        <f>YEAR(C4472)</f>
        <v/>
      </c>
      <c r="Y4472">
        <f>X4472-YEAR(V4472)+1</f>
        <v/>
      </c>
    </row>
    <row r="4473">
      <c r="A4473" t="n">
        <v>4472</v>
      </c>
      <c r="B4473" t="inlineStr">
        <is>
          <t>US-2022-131737</t>
        </is>
      </c>
      <c r="C4473" s="51" t="n">
        <v>44637</v>
      </c>
      <c r="D4473" s="51" t="n">
        <v>44637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inlineStr">
        <is>
          <t>21044</t>
        </is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  <c r="V4473" s="51">
        <f>INDEX(Customers!$C$2:$C$805,MATCH(F4473,Customers!$A$2:$A$805,0))</f>
        <v/>
      </c>
      <c r="W4473">
        <f>INDEX(Customers!$D$2:$D$805,MATCH(F4473,Customers!$A$2:$A$805,0))</f>
        <v/>
      </c>
      <c r="X4473">
        <f>YEAR(C4473)</f>
        <v/>
      </c>
      <c r="Y4473">
        <f>X4473-YEAR(V4473)+1</f>
        <v/>
      </c>
    </row>
    <row r="4474">
      <c r="A4474" t="n">
        <v>4473</v>
      </c>
      <c r="B4474" t="inlineStr">
        <is>
          <t>US-2022-115476</t>
        </is>
      </c>
      <c r="C4474" s="51" t="n">
        <v>44637</v>
      </c>
      <c r="D4474" s="51" t="n">
        <v>44637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inlineStr">
        <is>
          <t>19711</t>
        </is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  <c r="V4474" s="51">
        <f>INDEX(Customers!$C$2:$C$805,MATCH(F4474,Customers!$A$2:$A$805,0))</f>
        <v/>
      </c>
      <c r="W4474">
        <f>INDEX(Customers!$D$2:$D$805,MATCH(F4474,Customers!$A$2:$A$805,0))</f>
        <v/>
      </c>
      <c r="X4474">
        <f>YEAR(C4474)</f>
        <v/>
      </c>
      <c r="Y4474">
        <f>X4474-YEAR(V4474)+1</f>
        <v/>
      </c>
    </row>
    <row r="4475">
      <c r="A4475" t="n">
        <v>4474</v>
      </c>
      <c r="B4475" t="inlineStr">
        <is>
          <t>US-2022-134544</t>
        </is>
      </c>
      <c r="C4475" s="51" t="n">
        <v>44637</v>
      </c>
      <c r="D4475" s="51" t="n">
        <v>44639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94109</t>
        </is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  <c r="V4475" s="51">
        <f>INDEX(Customers!$C$2:$C$805,MATCH(F4475,Customers!$A$2:$A$805,0))</f>
        <v/>
      </c>
      <c r="W4475">
        <f>INDEX(Customers!$D$2:$D$805,MATCH(F4475,Customers!$A$2:$A$805,0))</f>
        <v/>
      </c>
      <c r="X4475">
        <f>YEAR(C4475)</f>
        <v/>
      </c>
      <c r="Y4475">
        <f>X4475-YEAR(V4475)+1</f>
        <v/>
      </c>
    </row>
    <row r="4476">
      <c r="A4476" t="n">
        <v>4475</v>
      </c>
      <c r="B4476" t="inlineStr">
        <is>
          <t>US-2022-120929</t>
        </is>
      </c>
      <c r="C4476" s="51" t="n">
        <v>44638</v>
      </c>
      <c r="D4476" s="51" t="n">
        <v>44641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inlineStr">
        <is>
          <t>38109</t>
        </is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  <c r="V4476" s="51">
        <f>INDEX(Customers!$C$2:$C$805,MATCH(F4476,Customers!$A$2:$A$805,0))</f>
        <v/>
      </c>
      <c r="W4476">
        <f>INDEX(Customers!$D$2:$D$805,MATCH(F4476,Customers!$A$2:$A$805,0))</f>
        <v/>
      </c>
      <c r="X4476">
        <f>YEAR(C4476)</f>
        <v/>
      </c>
      <c r="Y4476">
        <f>X4476-YEAR(V4476)+1</f>
        <v/>
      </c>
    </row>
    <row r="4477">
      <c r="A4477" t="n">
        <v>4476</v>
      </c>
      <c r="B4477" t="inlineStr">
        <is>
          <t>US-2022-113292</t>
        </is>
      </c>
      <c r="C4477" s="51" t="n">
        <v>44638</v>
      </c>
      <c r="D4477" s="51" t="n">
        <v>44640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inlineStr">
        <is>
          <t>38401</t>
        </is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  <c r="V4477" s="51">
        <f>INDEX(Customers!$C$2:$C$805,MATCH(F4477,Customers!$A$2:$A$805,0))</f>
        <v/>
      </c>
      <c r="W4477">
        <f>INDEX(Customers!$D$2:$D$805,MATCH(F4477,Customers!$A$2:$A$805,0))</f>
        <v/>
      </c>
      <c r="X4477">
        <f>YEAR(C4477)</f>
        <v/>
      </c>
      <c r="Y4477">
        <f>X4477-YEAR(V4477)+1</f>
        <v/>
      </c>
    </row>
    <row r="4478">
      <c r="A4478" t="n">
        <v>4477</v>
      </c>
      <c r="B4478" t="inlineStr">
        <is>
          <t>US-2022-106383</t>
        </is>
      </c>
      <c r="C4478" s="51" t="n">
        <v>44639</v>
      </c>
      <c r="D4478" s="51" t="n">
        <v>44641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inlineStr">
        <is>
          <t>80122</t>
        </is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  <c r="V4478" s="51">
        <f>INDEX(Customers!$C$2:$C$805,MATCH(F4478,Customers!$A$2:$A$805,0))</f>
        <v/>
      </c>
      <c r="W4478">
        <f>INDEX(Customers!$D$2:$D$805,MATCH(F4478,Customers!$A$2:$A$805,0))</f>
        <v/>
      </c>
      <c r="X4478">
        <f>YEAR(C4478)</f>
        <v/>
      </c>
      <c r="Y4478">
        <f>X4478-YEAR(V4478)+1</f>
        <v/>
      </c>
    </row>
    <row r="4479">
      <c r="A4479" t="n">
        <v>4478</v>
      </c>
      <c r="B4479" t="inlineStr">
        <is>
          <t>US-2022-136371</t>
        </is>
      </c>
      <c r="C4479" s="51" t="n">
        <v>44639</v>
      </c>
      <c r="D4479" s="51" t="n">
        <v>44641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inlineStr">
        <is>
          <t>11572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  <c r="V4479" s="51">
        <f>INDEX(Customers!$C$2:$C$805,MATCH(F4479,Customers!$A$2:$A$805,0))</f>
        <v/>
      </c>
      <c r="W4479">
        <f>INDEX(Customers!$D$2:$D$805,MATCH(F4479,Customers!$A$2:$A$805,0))</f>
        <v/>
      </c>
      <c r="X4479">
        <f>YEAR(C4479)</f>
        <v/>
      </c>
      <c r="Y4479">
        <f>X4479-YEAR(V4479)+1</f>
        <v/>
      </c>
    </row>
    <row r="4480">
      <c r="A4480" t="n">
        <v>4479</v>
      </c>
      <c r="B4480" t="inlineStr">
        <is>
          <t>US-2022-136371</t>
        </is>
      </c>
      <c r="C4480" s="51" t="n">
        <v>44639</v>
      </c>
      <c r="D4480" s="51" t="n">
        <v>44641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inlineStr">
        <is>
          <t>11572</t>
        </is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  <c r="V4480" s="51">
        <f>INDEX(Customers!$C$2:$C$805,MATCH(F4480,Customers!$A$2:$A$805,0))</f>
        <v/>
      </c>
      <c r="W4480">
        <f>INDEX(Customers!$D$2:$D$805,MATCH(F4480,Customers!$A$2:$A$805,0))</f>
        <v/>
      </c>
      <c r="X4480">
        <f>YEAR(C4480)</f>
        <v/>
      </c>
      <c r="Y4480">
        <f>X4480-YEAR(V4480)+1</f>
        <v/>
      </c>
    </row>
    <row r="4481">
      <c r="A4481" t="n">
        <v>4480</v>
      </c>
      <c r="B4481" t="inlineStr">
        <is>
          <t>US-2022-118178</t>
        </is>
      </c>
      <c r="C4481" s="51" t="n">
        <v>44639</v>
      </c>
      <c r="D4481" s="51" t="n">
        <v>44644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inlineStr">
        <is>
          <t>37211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  <c r="V4481" s="51">
        <f>INDEX(Customers!$C$2:$C$805,MATCH(F4481,Customers!$A$2:$A$805,0))</f>
        <v/>
      </c>
      <c r="W4481">
        <f>INDEX(Customers!$D$2:$D$805,MATCH(F4481,Customers!$A$2:$A$805,0))</f>
        <v/>
      </c>
      <c r="X4481">
        <f>YEAR(C4481)</f>
        <v/>
      </c>
      <c r="Y4481">
        <f>X4481-YEAR(V4481)+1</f>
        <v/>
      </c>
    </row>
    <row r="4482">
      <c r="A4482" t="n">
        <v>4481</v>
      </c>
      <c r="B4482" t="inlineStr">
        <is>
          <t>CA-2022-115483</t>
        </is>
      </c>
      <c r="C4482" s="51" t="n">
        <v>44639</v>
      </c>
      <c r="D4482" s="51" t="n">
        <v>44641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  <c r="V4482" s="51">
        <f>INDEX(Customers!$C$2:$C$805,MATCH(F4482,Customers!$A$2:$A$805,0))</f>
        <v/>
      </c>
      <c r="W4482">
        <f>INDEX(Customers!$D$2:$D$805,MATCH(F4482,Customers!$A$2:$A$805,0))</f>
        <v/>
      </c>
      <c r="X4482">
        <f>YEAR(C4482)</f>
        <v/>
      </c>
      <c r="Y4482">
        <f>X4482-YEAR(V4482)+1</f>
        <v/>
      </c>
    </row>
    <row r="4483">
      <c r="A4483" t="n">
        <v>4482</v>
      </c>
      <c r="B4483" t="inlineStr">
        <is>
          <t>US-2022-162747</t>
        </is>
      </c>
      <c r="C4483" s="51" t="n">
        <v>44640</v>
      </c>
      <c r="D4483" s="51" t="n">
        <v>44645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inlineStr">
        <is>
          <t>39503</t>
        </is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  <c r="V4483" s="51">
        <f>INDEX(Customers!$C$2:$C$805,MATCH(F4483,Customers!$A$2:$A$805,0))</f>
        <v/>
      </c>
      <c r="W4483">
        <f>INDEX(Customers!$D$2:$D$805,MATCH(F4483,Customers!$A$2:$A$805,0))</f>
        <v/>
      </c>
      <c r="X4483">
        <f>YEAR(C4483)</f>
        <v/>
      </c>
      <c r="Y4483">
        <f>X4483-YEAR(V4483)+1</f>
        <v/>
      </c>
    </row>
    <row r="4484">
      <c r="A4484" t="n">
        <v>4483</v>
      </c>
      <c r="B4484" t="inlineStr">
        <is>
          <t>US-2022-127670</t>
        </is>
      </c>
      <c r="C4484" s="51" t="n">
        <v>44640</v>
      </c>
      <c r="D4484" s="51" t="n">
        <v>44644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inlineStr">
        <is>
          <t>63376</t>
        </is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  <c r="V4484" s="51">
        <f>INDEX(Customers!$C$2:$C$805,MATCH(F4484,Customers!$A$2:$A$805,0))</f>
        <v/>
      </c>
      <c r="W4484">
        <f>INDEX(Customers!$D$2:$D$805,MATCH(F4484,Customers!$A$2:$A$805,0))</f>
        <v/>
      </c>
      <c r="X4484">
        <f>YEAR(C4484)</f>
        <v/>
      </c>
      <c r="Y4484">
        <f>X4484-YEAR(V4484)+1</f>
        <v/>
      </c>
    </row>
    <row r="4485">
      <c r="A4485" t="n">
        <v>4484</v>
      </c>
      <c r="B4485" t="inlineStr">
        <is>
          <t>US-2022-156986</t>
        </is>
      </c>
      <c r="C4485" s="51" t="n">
        <v>44640</v>
      </c>
      <c r="D4485" s="51" t="n">
        <v>44644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inlineStr">
        <is>
          <t>97301</t>
        </is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  <c r="V4485" s="51">
        <f>INDEX(Customers!$C$2:$C$805,MATCH(F4485,Customers!$A$2:$A$805,0))</f>
        <v/>
      </c>
      <c r="W4485">
        <f>INDEX(Customers!$D$2:$D$805,MATCH(F4485,Customers!$A$2:$A$805,0))</f>
        <v/>
      </c>
      <c r="X4485">
        <f>YEAR(C4485)</f>
        <v/>
      </c>
      <c r="Y4485">
        <f>X4485-YEAR(V4485)+1</f>
        <v/>
      </c>
    </row>
    <row r="4486">
      <c r="A4486" t="n">
        <v>4485</v>
      </c>
      <c r="B4486" t="inlineStr">
        <is>
          <t>US-2022-156986</t>
        </is>
      </c>
      <c r="C4486" s="51" t="n">
        <v>44640</v>
      </c>
      <c r="D4486" s="51" t="n">
        <v>44644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inlineStr">
        <is>
          <t>97301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  <c r="V4486" s="51">
        <f>INDEX(Customers!$C$2:$C$805,MATCH(F4486,Customers!$A$2:$A$805,0))</f>
        <v/>
      </c>
      <c r="W4486">
        <f>INDEX(Customers!$D$2:$D$805,MATCH(F4486,Customers!$A$2:$A$805,0))</f>
        <v/>
      </c>
      <c r="X4486">
        <f>YEAR(C4486)</f>
        <v/>
      </c>
      <c r="Y4486">
        <f>X4486-YEAR(V4486)+1</f>
        <v/>
      </c>
    </row>
    <row r="4487">
      <c r="A4487" t="n">
        <v>4486</v>
      </c>
      <c r="B4487" t="inlineStr">
        <is>
          <t>US-2022-156986</t>
        </is>
      </c>
      <c r="C4487" s="51" t="n">
        <v>44640</v>
      </c>
      <c r="D4487" s="51" t="n">
        <v>44644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inlineStr">
        <is>
          <t>97301</t>
        </is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  <c r="V4487" s="51">
        <f>INDEX(Customers!$C$2:$C$805,MATCH(F4487,Customers!$A$2:$A$805,0))</f>
        <v/>
      </c>
      <c r="W4487">
        <f>INDEX(Customers!$D$2:$D$805,MATCH(F4487,Customers!$A$2:$A$805,0))</f>
        <v/>
      </c>
      <c r="X4487">
        <f>YEAR(C4487)</f>
        <v/>
      </c>
      <c r="Y4487">
        <f>X4487-YEAR(V4487)+1</f>
        <v/>
      </c>
    </row>
    <row r="4488">
      <c r="A4488" t="n">
        <v>4487</v>
      </c>
      <c r="B4488" t="inlineStr">
        <is>
          <t>US-2022-150889</t>
        </is>
      </c>
      <c r="C4488" s="51" t="n">
        <v>44640</v>
      </c>
      <c r="D4488" s="51" t="n">
        <v>44642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inlineStr">
        <is>
          <t>60201</t>
        </is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  <c r="V4488" s="51">
        <f>INDEX(Customers!$C$2:$C$805,MATCH(F4488,Customers!$A$2:$A$805,0))</f>
        <v/>
      </c>
      <c r="W4488">
        <f>INDEX(Customers!$D$2:$D$805,MATCH(F4488,Customers!$A$2:$A$805,0))</f>
        <v/>
      </c>
      <c r="X4488">
        <f>YEAR(C4488)</f>
        <v/>
      </c>
      <c r="Y4488">
        <f>X4488-YEAR(V4488)+1</f>
        <v/>
      </c>
    </row>
    <row r="4489">
      <c r="A4489" t="n">
        <v>4488</v>
      </c>
      <c r="B4489" t="inlineStr">
        <is>
          <t>US-2022-156986</t>
        </is>
      </c>
      <c r="C4489" s="51" t="n">
        <v>44640</v>
      </c>
      <c r="D4489" s="51" t="n">
        <v>44644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inlineStr">
        <is>
          <t>97301</t>
        </is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  <c r="V4489" s="51">
        <f>INDEX(Customers!$C$2:$C$805,MATCH(F4489,Customers!$A$2:$A$805,0))</f>
        <v/>
      </c>
      <c r="W4489">
        <f>INDEX(Customers!$D$2:$D$805,MATCH(F4489,Customers!$A$2:$A$805,0))</f>
        <v/>
      </c>
      <c r="X4489">
        <f>YEAR(C4489)</f>
        <v/>
      </c>
      <c r="Y4489">
        <f>X4489-YEAR(V4489)+1</f>
        <v/>
      </c>
    </row>
    <row r="4490">
      <c r="A4490" t="n">
        <v>4489</v>
      </c>
      <c r="B4490" t="inlineStr">
        <is>
          <t>US-2022-133879</t>
        </is>
      </c>
      <c r="C4490" s="51" t="n">
        <v>44641</v>
      </c>
      <c r="D4490" s="51" t="n">
        <v>44648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inlineStr">
        <is>
          <t>60623</t>
        </is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  <c r="V4490" s="51">
        <f>INDEX(Customers!$C$2:$C$805,MATCH(F4490,Customers!$A$2:$A$805,0))</f>
        <v/>
      </c>
      <c r="W4490">
        <f>INDEX(Customers!$D$2:$D$805,MATCH(F4490,Customers!$A$2:$A$805,0))</f>
        <v/>
      </c>
      <c r="X4490">
        <f>YEAR(C4490)</f>
        <v/>
      </c>
      <c r="Y4490">
        <f>X4490-YEAR(V4490)+1</f>
        <v/>
      </c>
    </row>
    <row r="4491">
      <c r="A4491" t="n">
        <v>4490</v>
      </c>
      <c r="B4491" t="inlineStr">
        <is>
          <t>US-2022-163153</t>
        </is>
      </c>
      <c r="C4491" s="51" t="n">
        <v>44641</v>
      </c>
      <c r="D4491" s="51" t="n">
        <v>44645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  <c r="V4491" s="51">
        <f>INDEX(Customers!$C$2:$C$805,MATCH(F4491,Customers!$A$2:$A$805,0))</f>
        <v/>
      </c>
      <c r="W4491">
        <f>INDEX(Customers!$D$2:$D$805,MATCH(F4491,Customers!$A$2:$A$805,0))</f>
        <v/>
      </c>
      <c r="X4491">
        <f>YEAR(C4491)</f>
        <v/>
      </c>
      <c r="Y4491">
        <f>X4491-YEAR(V4491)+1</f>
        <v/>
      </c>
    </row>
    <row r="4492">
      <c r="A4492" t="n">
        <v>4491</v>
      </c>
      <c r="B4492" t="inlineStr">
        <is>
          <t>US-2022-163153</t>
        </is>
      </c>
      <c r="C4492" s="51" t="n">
        <v>44641</v>
      </c>
      <c r="D4492" s="51" t="n">
        <v>44645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77036</t>
        </is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  <c r="V4492" s="51">
        <f>INDEX(Customers!$C$2:$C$805,MATCH(F4492,Customers!$A$2:$A$805,0))</f>
        <v/>
      </c>
      <c r="W4492">
        <f>INDEX(Customers!$D$2:$D$805,MATCH(F4492,Customers!$A$2:$A$805,0))</f>
        <v/>
      </c>
      <c r="X4492">
        <f>YEAR(C4492)</f>
        <v/>
      </c>
      <c r="Y4492">
        <f>X4492-YEAR(V4492)+1</f>
        <v/>
      </c>
    </row>
    <row r="4493">
      <c r="A4493" t="n">
        <v>4492</v>
      </c>
      <c r="B4493" t="inlineStr">
        <is>
          <t>US-2022-133879</t>
        </is>
      </c>
      <c r="C4493" s="51" t="n">
        <v>44641</v>
      </c>
      <c r="D4493" s="51" t="n">
        <v>44648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60623</t>
        </is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  <c r="V4493" s="51">
        <f>INDEX(Customers!$C$2:$C$805,MATCH(F4493,Customers!$A$2:$A$805,0))</f>
        <v/>
      </c>
      <c r="W4493">
        <f>INDEX(Customers!$D$2:$D$805,MATCH(F4493,Customers!$A$2:$A$805,0))</f>
        <v/>
      </c>
      <c r="X4493">
        <f>YEAR(C4493)</f>
        <v/>
      </c>
      <c r="Y4493">
        <f>X4493-YEAR(V4493)+1</f>
        <v/>
      </c>
    </row>
    <row r="4494">
      <c r="A4494" t="n">
        <v>4493</v>
      </c>
      <c r="B4494" t="inlineStr">
        <is>
          <t>US-2022-133879</t>
        </is>
      </c>
      <c r="C4494" s="51" t="n">
        <v>44641</v>
      </c>
      <c r="D4494" s="51" t="n">
        <v>44648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inlineStr">
        <is>
          <t>60623</t>
        </is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  <c r="V4494" s="51">
        <f>INDEX(Customers!$C$2:$C$805,MATCH(F4494,Customers!$A$2:$A$805,0))</f>
        <v/>
      </c>
      <c r="W4494">
        <f>INDEX(Customers!$D$2:$D$805,MATCH(F4494,Customers!$A$2:$A$805,0))</f>
        <v/>
      </c>
      <c r="X4494">
        <f>YEAR(C4494)</f>
        <v/>
      </c>
      <c r="Y4494">
        <f>X4494-YEAR(V4494)+1</f>
        <v/>
      </c>
    </row>
    <row r="4495">
      <c r="A4495" t="n">
        <v>4494</v>
      </c>
      <c r="B4495" t="inlineStr">
        <is>
          <t>US-2022-118899</t>
        </is>
      </c>
      <c r="C4495" s="51" t="n">
        <v>44642</v>
      </c>
      <c r="D4495" s="51" t="n">
        <v>44642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inlineStr">
        <is>
          <t>98103</t>
        </is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  <c r="V4495" s="51">
        <f>INDEX(Customers!$C$2:$C$805,MATCH(F4495,Customers!$A$2:$A$805,0))</f>
        <v/>
      </c>
      <c r="W4495">
        <f>INDEX(Customers!$D$2:$D$805,MATCH(F4495,Customers!$A$2:$A$805,0))</f>
        <v/>
      </c>
      <c r="X4495">
        <f>YEAR(C4495)</f>
        <v/>
      </c>
      <c r="Y4495">
        <f>X4495-YEAR(V4495)+1</f>
        <v/>
      </c>
    </row>
    <row r="4496">
      <c r="A4496" t="n">
        <v>4495</v>
      </c>
      <c r="B4496" t="inlineStr">
        <is>
          <t>US-2022-107615</t>
        </is>
      </c>
      <c r="C4496" s="51" t="n">
        <v>44642</v>
      </c>
      <c r="D4496" s="51" t="n">
        <v>44645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inlineStr">
        <is>
          <t>89031</t>
        </is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  <c r="V4496" s="51">
        <f>INDEX(Customers!$C$2:$C$805,MATCH(F4496,Customers!$A$2:$A$805,0))</f>
        <v/>
      </c>
      <c r="W4496">
        <f>INDEX(Customers!$D$2:$D$805,MATCH(F4496,Customers!$A$2:$A$805,0))</f>
        <v/>
      </c>
      <c r="X4496">
        <f>YEAR(C4496)</f>
        <v/>
      </c>
      <c r="Y4496">
        <f>X4496-YEAR(V4496)+1</f>
        <v/>
      </c>
    </row>
    <row r="4497">
      <c r="A4497" t="n">
        <v>4496</v>
      </c>
      <c r="B4497" t="inlineStr">
        <is>
          <t>US-2022-130911</t>
        </is>
      </c>
      <c r="C4497" s="51" t="n">
        <v>44644</v>
      </c>
      <c r="D4497" s="51" t="n">
        <v>44646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inlineStr">
        <is>
          <t>44105</t>
        </is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  <c r="V4497" s="51">
        <f>INDEX(Customers!$C$2:$C$805,MATCH(F4497,Customers!$A$2:$A$805,0))</f>
        <v/>
      </c>
      <c r="W4497">
        <f>INDEX(Customers!$D$2:$D$805,MATCH(F4497,Customers!$A$2:$A$805,0))</f>
        <v/>
      </c>
      <c r="X4497">
        <f>YEAR(C4497)</f>
        <v/>
      </c>
      <c r="Y4497">
        <f>X4497-YEAR(V4497)+1</f>
        <v/>
      </c>
    </row>
    <row r="4498">
      <c r="A4498" t="n">
        <v>4497</v>
      </c>
      <c r="B4498" t="inlineStr">
        <is>
          <t>US-2022-130911</t>
        </is>
      </c>
      <c r="C4498" s="51" t="n">
        <v>44644</v>
      </c>
      <c r="D4498" s="51" t="n">
        <v>44646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inlineStr">
        <is>
          <t>44105</t>
        </is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  <c r="V4498" s="51">
        <f>INDEX(Customers!$C$2:$C$805,MATCH(F4498,Customers!$A$2:$A$805,0))</f>
        <v/>
      </c>
      <c r="W4498">
        <f>INDEX(Customers!$D$2:$D$805,MATCH(F4498,Customers!$A$2:$A$805,0))</f>
        <v/>
      </c>
      <c r="X4498">
        <f>YEAR(C4498)</f>
        <v/>
      </c>
      <c r="Y4498">
        <f>X4498-YEAR(V4498)+1</f>
        <v/>
      </c>
    </row>
    <row r="4499">
      <c r="A4499" t="n">
        <v>4498</v>
      </c>
      <c r="B4499" t="inlineStr">
        <is>
          <t>US-2022-113803</t>
        </is>
      </c>
      <c r="C4499" s="51" t="n">
        <v>44644</v>
      </c>
      <c r="D4499" s="51" t="n">
        <v>44646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inlineStr">
        <is>
          <t>47374</t>
        </is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  <c r="V4499" s="51">
        <f>INDEX(Customers!$C$2:$C$805,MATCH(F4499,Customers!$A$2:$A$805,0))</f>
        <v/>
      </c>
      <c r="W4499">
        <f>INDEX(Customers!$D$2:$D$805,MATCH(F4499,Customers!$A$2:$A$805,0))</f>
        <v/>
      </c>
      <c r="X4499">
        <f>YEAR(C4499)</f>
        <v/>
      </c>
      <c r="Y4499">
        <f>X4499-YEAR(V4499)+1</f>
        <v/>
      </c>
    </row>
    <row r="4500">
      <c r="A4500" t="n">
        <v>4499</v>
      </c>
      <c r="B4500" t="inlineStr">
        <is>
          <t>US-2022-164189</t>
        </is>
      </c>
      <c r="C4500" s="51" t="n">
        <v>44644</v>
      </c>
      <c r="D4500" s="51" t="n">
        <v>44648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inlineStr">
        <is>
          <t>97030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  <c r="V4500" s="51">
        <f>INDEX(Customers!$C$2:$C$805,MATCH(F4500,Customers!$A$2:$A$805,0))</f>
        <v/>
      </c>
      <c r="W4500">
        <f>INDEX(Customers!$D$2:$D$805,MATCH(F4500,Customers!$A$2:$A$805,0))</f>
        <v/>
      </c>
      <c r="X4500">
        <f>YEAR(C4500)</f>
        <v/>
      </c>
      <c r="Y4500">
        <f>X4500-YEAR(V4500)+1</f>
        <v/>
      </c>
    </row>
    <row r="4501">
      <c r="A4501" t="n">
        <v>4500</v>
      </c>
      <c r="B4501" t="inlineStr">
        <is>
          <t>US-2022-120082</t>
        </is>
      </c>
      <c r="C4501" s="51" t="n">
        <v>44645</v>
      </c>
      <c r="D4501" s="51" t="n">
        <v>44647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  <c r="V4501" s="51">
        <f>INDEX(Customers!$C$2:$C$805,MATCH(F4501,Customers!$A$2:$A$805,0))</f>
        <v/>
      </c>
      <c r="W4501">
        <f>INDEX(Customers!$D$2:$D$805,MATCH(F4501,Customers!$A$2:$A$805,0))</f>
        <v/>
      </c>
      <c r="X4501">
        <f>YEAR(C4501)</f>
        <v/>
      </c>
      <c r="Y4501">
        <f>X4501-YEAR(V4501)+1</f>
        <v/>
      </c>
    </row>
    <row r="4502">
      <c r="A4502" t="n">
        <v>4501</v>
      </c>
      <c r="B4502" t="inlineStr">
        <is>
          <t>US-2022-134887</t>
        </is>
      </c>
      <c r="C4502" s="51" t="n">
        <v>44645</v>
      </c>
      <c r="D4502" s="51" t="n">
        <v>44645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inlineStr">
        <is>
          <t>73071</t>
        </is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  <c r="V4502" s="51">
        <f>INDEX(Customers!$C$2:$C$805,MATCH(F4502,Customers!$A$2:$A$805,0))</f>
        <v/>
      </c>
      <c r="W4502">
        <f>INDEX(Customers!$D$2:$D$805,MATCH(F4502,Customers!$A$2:$A$805,0))</f>
        <v/>
      </c>
      <c r="X4502">
        <f>YEAR(C4502)</f>
        <v/>
      </c>
      <c r="Y4502">
        <f>X4502-YEAR(V4502)+1</f>
        <v/>
      </c>
    </row>
    <row r="4503">
      <c r="A4503" t="n">
        <v>4502</v>
      </c>
      <c r="B4503" t="inlineStr">
        <is>
          <t>US-2022-161361</t>
        </is>
      </c>
      <c r="C4503" s="51" t="n">
        <v>44646</v>
      </c>
      <c r="D4503" s="51" t="n">
        <v>44648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inlineStr">
        <is>
          <t>83201</t>
        </is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  <c r="V4503" s="51">
        <f>INDEX(Customers!$C$2:$C$805,MATCH(F4503,Customers!$A$2:$A$805,0))</f>
        <v/>
      </c>
      <c r="W4503">
        <f>INDEX(Customers!$D$2:$D$805,MATCH(F4503,Customers!$A$2:$A$805,0))</f>
        <v/>
      </c>
      <c r="X4503">
        <f>YEAR(C4503)</f>
        <v/>
      </c>
      <c r="Y4503">
        <f>X4503-YEAR(V4503)+1</f>
        <v/>
      </c>
    </row>
    <row r="4504">
      <c r="A4504" t="n">
        <v>4503</v>
      </c>
      <c r="B4504" t="inlineStr">
        <is>
          <t>US-2022-161361</t>
        </is>
      </c>
      <c r="C4504" s="51" t="n">
        <v>44646</v>
      </c>
      <c r="D4504" s="51" t="n">
        <v>44648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inlineStr">
        <is>
          <t>83201</t>
        </is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  <c r="V4504" s="51">
        <f>INDEX(Customers!$C$2:$C$805,MATCH(F4504,Customers!$A$2:$A$805,0))</f>
        <v/>
      </c>
      <c r="W4504">
        <f>INDEX(Customers!$D$2:$D$805,MATCH(F4504,Customers!$A$2:$A$805,0))</f>
        <v/>
      </c>
      <c r="X4504">
        <f>YEAR(C4504)</f>
        <v/>
      </c>
      <c r="Y4504">
        <f>X4504-YEAR(V4504)+1</f>
        <v/>
      </c>
    </row>
    <row r="4505">
      <c r="A4505" t="n">
        <v>4504</v>
      </c>
      <c r="B4505" t="inlineStr">
        <is>
          <t>US-2022-162677</t>
        </is>
      </c>
      <c r="C4505" s="51" t="n">
        <v>44646</v>
      </c>
      <c r="D4505" s="51" t="n">
        <v>44647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inlineStr">
        <is>
          <t>28540</t>
        </is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  <c r="V4505" s="51">
        <f>INDEX(Customers!$C$2:$C$805,MATCH(F4505,Customers!$A$2:$A$805,0))</f>
        <v/>
      </c>
      <c r="W4505">
        <f>INDEX(Customers!$D$2:$D$805,MATCH(F4505,Customers!$A$2:$A$805,0))</f>
        <v/>
      </c>
      <c r="X4505">
        <f>YEAR(C4505)</f>
        <v/>
      </c>
      <c r="Y4505">
        <f>X4505-YEAR(V4505)+1</f>
        <v/>
      </c>
    </row>
    <row r="4506">
      <c r="A4506" t="n">
        <v>4505</v>
      </c>
      <c r="B4506" t="inlineStr">
        <is>
          <t>US-2022-123666</t>
        </is>
      </c>
      <c r="C4506" s="51" t="n">
        <v>44646</v>
      </c>
      <c r="D4506" s="51" t="n">
        <v>44650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inlineStr">
        <is>
          <t>10011</t>
        </is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  <c r="V4506" s="51">
        <f>INDEX(Customers!$C$2:$C$805,MATCH(F4506,Customers!$A$2:$A$805,0))</f>
        <v/>
      </c>
      <c r="W4506">
        <f>INDEX(Customers!$D$2:$D$805,MATCH(F4506,Customers!$A$2:$A$805,0))</f>
        <v/>
      </c>
      <c r="X4506">
        <f>YEAR(C4506)</f>
        <v/>
      </c>
      <c r="Y4506">
        <f>X4506-YEAR(V4506)+1</f>
        <v/>
      </c>
    </row>
    <row r="4507">
      <c r="A4507" t="n">
        <v>4506</v>
      </c>
      <c r="B4507" t="inlineStr">
        <is>
          <t>US-2022-162677</t>
        </is>
      </c>
      <c r="C4507" s="51" t="n">
        <v>44646</v>
      </c>
      <c r="D4507" s="51" t="n">
        <v>44647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inlineStr">
        <is>
          <t>28540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  <c r="V4507" s="51">
        <f>INDEX(Customers!$C$2:$C$805,MATCH(F4507,Customers!$A$2:$A$805,0))</f>
        <v/>
      </c>
      <c r="W4507">
        <f>INDEX(Customers!$D$2:$D$805,MATCH(F4507,Customers!$A$2:$A$805,0))</f>
        <v/>
      </c>
      <c r="X4507">
        <f>YEAR(C4507)</f>
        <v/>
      </c>
      <c r="Y4507">
        <f>X4507-YEAR(V4507)+1</f>
        <v/>
      </c>
    </row>
    <row r="4508">
      <c r="A4508" t="n">
        <v>4507</v>
      </c>
      <c r="B4508" t="inlineStr">
        <is>
          <t>US-2022-119074</t>
        </is>
      </c>
      <c r="C4508" s="51" t="n">
        <v>44647</v>
      </c>
      <c r="D4508" s="51" t="n">
        <v>44651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inlineStr">
        <is>
          <t>31907</t>
        </is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  <c r="V4508" s="51">
        <f>INDEX(Customers!$C$2:$C$805,MATCH(F4508,Customers!$A$2:$A$805,0))</f>
        <v/>
      </c>
      <c r="W4508">
        <f>INDEX(Customers!$D$2:$D$805,MATCH(F4508,Customers!$A$2:$A$805,0))</f>
        <v/>
      </c>
      <c r="X4508">
        <f>YEAR(C4508)</f>
        <v/>
      </c>
      <c r="Y4508">
        <f>X4508-YEAR(V4508)+1</f>
        <v/>
      </c>
    </row>
    <row r="4509">
      <c r="A4509" t="n">
        <v>4508</v>
      </c>
      <c r="B4509" t="inlineStr">
        <is>
          <t>US-2022-119074</t>
        </is>
      </c>
      <c r="C4509" s="51" t="n">
        <v>44647</v>
      </c>
      <c r="D4509" s="51" t="n">
        <v>44651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inlineStr">
        <is>
          <t>31907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  <c r="V4509" s="51">
        <f>INDEX(Customers!$C$2:$C$805,MATCH(F4509,Customers!$A$2:$A$805,0))</f>
        <v/>
      </c>
      <c r="W4509">
        <f>INDEX(Customers!$D$2:$D$805,MATCH(F4509,Customers!$A$2:$A$805,0))</f>
        <v/>
      </c>
      <c r="X4509">
        <f>YEAR(C4509)</f>
        <v/>
      </c>
      <c r="Y4509">
        <f>X4509-YEAR(V4509)+1</f>
        <v/>
      </c>
    </row>
    <row r="4510">
      <c r="A4510" t="n">
        <v>4509</v>
      </c>
      <c r="B4510" t="inlineStr">
        <is>
          <t>US-2022-119074</t>
        </is>
      </c>
      <c r="C4510" s="51" t="n">
        <v>44647</v>
      </c>
      <c r="D4510" s="51" t="n">
        <v>44651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inlineStr">
        <is>
          <t>31907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  <c r="V4510" s="51">
        <f>INDEX(Customers!$C$2:$C$805,MATCH(F4510,Customers!$A$2:$A$805,0))</f>
        <v/>
      </c>
      <c r="W4510">
        <f>INDEX(Customers!$D$2:$D$805,MATCH(F4510,Customers!$A$2:$A$805,0))</f>
        <v/>
      </c>
      <c r="X4510">
        <f>YEAR(C4510)</f>
        <v/>
      </c>
      <c r="Y4510">
        <f>X4510-YEAR(V4510)+1</f>
        <v/>
      </c>
    </row>
    <row r="4511">
      <c r="A4511" t="n">
        <v>4510</v>
      </c>
      <c r="B4511" t="inlineStr">
        <is>
          <t>US-2022-131380</t>
        </is>
      </c>
      <c r="C4511" s="51" t="n">
        <v>44648</v>
      </c>
      <c r="D4511" s="51" t="n">
        <v>44651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90032</t>
        </is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  <c r="V4511" s="51">
        <f>INDEX(Customers!$C$2:$C$805,MATCH(F4511,Customers!$A$2:$A$805,0))</f>
        <v/>
      </c>
      <c r="W4511">
        <f>INDEX(Customers!$D$2:$D$805,MATCH(F4511,Customers!$A$2:$A$805,0))</f>
        <v/>
      </c>
      <c r="X4511">
        <f>YEAR(C4511)</f>
        <v/>
      </c>
      <c r="Y4511">
        <f>X4511-YEAR(V4511)+1</f>
        <v/>
      </c>
    </row>
    <row r="4512">
      <c r="A4512" t="n">
        <v>4511</v>
      </c>
      <c r="B4512" t="inlineStr">
        <is>
          <t>US-2022-162901</t>
        </is>
      </c>
      <c r="C4512" s="51" t="n">
        <v>44648</v>
      </c>
      <c r="D4512" s="51" t="n">
        <v>44651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inlineStr">
        <is>
          <t>22204</t>
        </is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  <c r="V4512" s="51">
        <f>INDEX(Customers!$C$2:$C$805,MATCH(F4512,Customers!$A$2:$A$805,0))</f>
        <v/>
      </c>
      <c r="W4512">
        <f>INDEX(Customers!$D$2:$D$805,MATCH(F4512,Customers!$A$2:$A$805,0))</f>
        <v/>
      </c>
      <c r="X4512">
        <f>YEAR(C4512)</f>
        <v/>
      </c>
      <c r="Y4512">
        <f>X4512-YEAR(V4512)+1</f>
        <v/>
      </c>
    </row>
    <row r="4513">
      <c r="A4513" t="n">
        <v>4512</v>
      </c>
      <c r="B4513" t="inlineStr">
        <is>
          <t>US-2022-131380</t>
        </is>
      </c>
      <c r="C4513" s="51" t="n">
        <v>44648</v>
      </c>
      <c r="D4513" s="51" t="n">
        <v>44651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inlineStr">
        <is>
          <t>90032</t>
        </is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  <c r="V4513" s="51">
        <f>INDEX(Customers!$C$2:$C$805,MATCH(F4513,Customers!$A$2:$A$805,0))</f>
        <v/>
      </c>
      <c r="W4513">
        <f>INDEX(Customers!$D$2:$D$805,MATCH(F4513,Customers!$A$2:$A$805,0))</f>
        <v/>
      </c>
      <c r="X4513">
        <f>YEAR(C4513)</f>
        <v/>
      </c>
      <c r="Y4513">
        <f>X4513-YEAR(V4513)+1</f>
        <v/>
      </c>
    </row>
    <row r="4514">
      <c r="A4514" t="n">
        <v>4513</v>
      </c>
      <c r="B4514" t="inlineStr">
        <is>
          <t>US-2022-127236</t>
        </is>
      </c>
      <c r="C4514" s="51" t="n">
        <v>44649</v>
      </c>
      <c r="D4514" s="51" t="n">
        <v>44653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inlineStr">
        <is>
          <t>45503</t>
        </is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  <c r="V4514" s="51">
        <f>INDEX(Customers!$C$2:$C$805,MATCH(F4514,Customers!$A$2:$A$805,0))</f>
        <v/>
      </c>
      <c r="W4514">
        <f>INDEX(Customers!$D$2:$D$805,MATCH(F4514,Customers!$A$2:$A$805,0))</f>
        <v/>
      </c>
      <c r="X4514">
        <f>YEAR(C4514)</f>
        <v/>
      </c>
      <c r="Y4514">
        <f>X4514-YEAR(V4514)+1</f>
        <v/>
      </c>
    </row>
    <row r="4515">
      <c r="A4515" t="n">
        <v>4514</v>
      </c>
      <c r="B4515" t="inlineStr">
        <is>
          <t>US-2022-152555</t>
        </is>
      </c>
      <c r="C4515" s="51" t="n">
        <v>44649</v>
      </c>
      <c r="D4515" s="51" t="n">
        <v>44653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inlineStr">
        <is>
          <t>60653</t>
        </is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  <c r="V4515" s="51">
        <f>INDEX(Customers!$C$2:$C$805,MATCH(F4515,Customers!$A$2:$A$805,0))</f>
        <v/>
      </c>
      <c r="W4515">
        <f>INDEX(Customers!$D$2:$D$805,MATCH(F4515,Customers!$A$2:$A$805,0))</f>
        <v/>
      </c>
      <c r="X4515">
        <f>YEAR(C4515)</f>
        <v/>
      </c>
      <c r="Y4515">
        <f>X4515-YEAR(V4515)+1</f>
        <v/>
      </c>
    </row>
    <row r="4516">
      <c r="A4516" t="n">
        <v>4515</v>
      </c>
      <c r="B4516" t="inlineStr">
        <is>
          <t>US-2022-167556</t>
        </is>
      </c>
      <c r="C4516" s="51" t="n">
        <v>44649</v>
      </c>
      <c r="D4516" s="51" t="n">
        <v>44653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inlineStr">
        <is>
          <t>10009</t>
        </is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  <c r="V4516" s="51">
        <f>INDEX(Customers!$C$2:$C$805,MATCH(F4516,Customers!$A$2:$A$805,0))</f>
        <v/>
      </c>
      <c r="W4516">
        <f>INDEX(Customers!$D$2:$D$805,MATCH(F4516,Customers!$A$2:$A$805,0))</f>
        <v/>
      </c>
      <c r="X4516">
        <f>YEAR(C4516)</f>
        <v/>
      </c>
      <c r="Y4516">
        <f>X4516-YEAR(V4516)+1</f>
        <v/>
      </c>
    </row>
    <row r="4517">
      <c r="A4517" t="n">
        <v>4516</v>
      </c>
      <c r="B4517" t="inlineStr">
        <is>
          <t>US-2022-167556</t>
        </is>
      </c>
      <c r="C4517" s="51" t="n">
        <v>44649</v>
      </c>
      <c r="D4517" s="51" t="n">
        <v>44653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10009</t>
        </is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  <c r="V4517" s="51">
        <f>INDEX(Customers!$C$2:$C$805,MATCH(F4517,Customers!$A$2:$A$805,0))</f>
        <v/>
      </c>
      <c r="W4517">
        <f>INDEX(Customers!$D$2:$D$805,MATCH(F4517,Customers!$A$2:$A$805,0))</f>
        <v/>
      </c>
      <c r="X4517">
        <f>YEAR(C4517)</f>
        <v/>
      </c>
      <c r="Y4517">
        <f>X4517-YEAR(V4517)+1</f>
        <v/>
      </c>
    </row>
    <row r="4518">
      <c r="A4518" t="n">
        <v>4517</v>
      </c>
      <c r="B4518" t="inlineStr">
        <is>
          <t>US-2022-167556</t>
        </is>
      </c>
      <c r="C4518" s="51" t="n">
        <v>44649</v>
      </c>
      <c r="D4518" s="51" t="n">
        <v>44653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inlineStr">
        <is>
          <t>10009</t>
        </is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  <c r="V4518" s="51">
        <f>INDEX(Customers!$C$2:$C$805,MATCH(F4518,Customers!$A$2:$A$805,0))</f>
        <v/>
      </c>
      <c r="W4518">
        <f>INDEX(Customers!$D$2:$D$805,MATCH(F4518,Customers!$A$2:$A$805,0))</f>
        <v/>
      </c>
      <c r="X4518">
        <f>YEAR(C4518)</f>
        <v/>
      </c>
      <c r="Y4518">
        <f>X4518-YEAR(V4518)+1</f>
        <v/>
      </c>
    </row>
    <row r="4519">
      <c r="A4519" t="n">
        <v>4518</v>
      </c>
      <c r="B4519" t="inlineStr">
        <is>
          <t>US-2022-167556</t>
        </is>
      </c>
      <c r="C4519" s="51" t="n">
        <v>44649</v>
      </c>
      <c r="D4519" s="51" t="n">
        <v>44653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10009</t>
        </is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  <c r="V4519" s="51">
        <f>INDEX(Customers!$C$2:$C$805,MATCH(F4519,Customers!$A$2:$A$805,0))</f>
        <v/>
      </c>
      <c r="W4519">
        <f>INDEX(Customers!$D$2:$D$805,MATCH(F4519,Customers!$A$2:$A$805,0))</f>
        <v/>
      </c>
      <c r="X4519">
        <f>YEAR(C4519)</f>
        <v/>
      </c>
      <c r="Y4519">
        <f>X4519-YEAR(V4519)+1</f>
        <v/>
      </c>
    </row>
    <row r="4520">
      <c r="A4520" t="n">
        <v>4519</v>
      </c>
      <c r="B4520" t="inlineStr">
        <is>
          <t>US-2022-152555</t>
        </is>
      </c>
      <c r="C4520" s="51" t="n">
        <v>44649</v>
      </c>
      <c r="D4520" s="51" t="n">
        <v>44653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inlineStr">
        <is>
          <t>60653</t>
        </is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  <c r="V4520" s="51">
        <f>INDEX(Customers!$C$2:$C$805,MATCH(F4520,Customers!$A$2:$A$805,0))</f>
        <v/>
      </c>
      <c r="W4520">
        <f>INDEX(Customers!$D$2:$D$805,MATCH(F4520,Customers!$A$2:$A$805,0))</f>
        <v/>
      </c>
      <c r="X4520">
        <f>YEAR(C4520)</f>
        <v/>
      </c>
      <c r="Y4520">
        <f>X4520-YEAR(V4520)+1</f>
        <v/>
      </c>
    </row>
    <row r="4521">
      <c r="A4521" t="n">
        <v>4520</v>
      </c>
      <c r="B4521" t="inlineStr">
        <is>
          <t>US-2022-127236</t>
        </is>
      </c>
      <c r="C4521" s="51" t="n">
        <v>44649</v>
      </c>
      <c r="D4521" s="51" t="n">
        <v>44653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inlineStr">
        <is>
          <t>45503</t>
        </is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  <c r="V4521" s="51">
        <f>INDEX(Customers!$C$2:$C$805,MATCH(F4521,Customers!$A$2:$A$805,0))</f>
        <v/>
      </c>
      <c r="W4521">
        <f>INDEX(Customers!$D$2:$D$805,MATCH(F4521,Customers!$A$2:$A$805,0))</f>
        <v/>
      </c>
      <c r="X4521">
        <f>YEAR(C4521)</f>
        <v/>
      </c>
      <c r="Y4521">
        <f>X4521-YEAR(V4521)+1</f>
        <v/>
      </c>
    </row>
    <row r="4522">
      <c r="A4522" t="n">
        <v>4521</v>
      </c>
      <c r="B4522" t="inlineStr">
        <is>
          <t>US-2022-152555</t>
        </is>
      </c>
      <c r="C4522" s="51" t="n">
        <v>44649</v>
      </c>
      <c r="D4522" s="51" t="n">
        <v>44653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inlineStr">
        <is>
          <t>60653</t>
        </is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  <c r="V4522" s="51">
        <f>INDEX(Customers!$C$2:$C$805,MATCH(F4522,Customers!$A$2:$A$805,0))</f>
        <v/>
      </c>
      <c r="W4522">
        <f>INDEX(Customers!$D$2:$D$805,MATCH(F4522,Customers!$A$2:$A$805,0))</f>
        <v/>
      </c>
      <c r="X4522">
        <f>YEAR(C4522)</f>
        <v/>
      </c>
      <c r="Y4522">
        <f>X4522-YEAR(V4522)+1</f>
        <v/>
      </c>
    </row>
    <row r="4523">
      <c r="A4523" t="n">
        <v>4522</v>
      </c>
      <c r="B4523" t="inlineStr">
        <is>
          <t>US-2022-128258</t>
        </is>
      </c>
      <c r="C4523" s="51" t="n">
        <v>44650</v>
      </c>
      <c r="D4523" s="51" t="n">
        <v>44652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inlineStr">
        <is>
          <t>06360</t>
        </is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  <c r="V4523" s="51">
        <f>INDEX(Customers!$C$2:$C$805,MATCH(F4523,Customers!$A$2:$A$805,0))</f>
        <v/>
      </c>
      <c r="W4523">
        <f>INDEX(Customers!$D$2:$D$805,MATCH(F4523,Customers!$A$2:$A$805,0))</f>
        <v/>
      </c>
      <c r="X4523">
        <f>YEAR(C4523)</f>
        <v/>
      </c>
      <c r="Y4523">
        <f>X4523-YEAR(V4523)+1</f>
        <v/>
      </c>
    </row>
    <row r="4524">
      <c r="A4524" t="n">
        <v>4523</v>
      </c>
      <c r="B4524" t="inlineStr">
        <is>
          <t>US-2022-124100</t>
        </is>
      </c>
      <c r="C4524" s="51" t="n">
        <v>44651</v>
      </c>
      <c r="D4524" s="51" t="n">
        <v>44657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10009</t>
        </is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  <c r="V4524" s="51">
        <f>INDEX(Customers!$C$2:$C$805,MATCH(F4524,Customers!$A$2:$A$805,0))</f>
        <v/>
      </c>
      <c r="W4524">
        <f>INDEX(Customers!$D$2:$D$805,MATCH(F4524,Customers!$A$2:$A$805,0))</f>
        <v/>
      </c>
      <c r="X4524">
        <f>YEAR(C4524)</f>
        <v/>
      </c>
      <c r="Y4524">
        <f>X4524-YEAR(V4524)+1</f>
        <v/>
      </c>
    </row>
    <row r="4525">
      <c r="A4525" t="n">
        <v>4524</v>
      </c>
      <c r="B4525" t="inlineStr">
        <is>
          <t>US-2022-151827</t>
        </is>
      </c>
      <c r="C4525" s="51" t="n">
        <v>44651</v>
      </c>
      <c r="D4525" s="51" t="n">
        <v>44653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inlineStr">
        <is>
          <t>19134</t>
        </is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  <c r="V4525" s="51">
        <f>INDEX(Customers!$C$2:$C$805,MATCH(F4525,Customers!$A$2:$A$805,0))</f>
        <v/>
      </c>
      <c r="W4525">
        <f>INDEX(Customers!$D$2:$D$805,MATCH(F4525,Customers!$A$2:$A$805,0))</f>
        <v/>
      </c>
      <c r="X4525">
        <f>YEAR(C4525)</f>
        <v/>
      </c>
      <c r="Y4525">
        <f>X4525-YEAR(V4525)+1</f>
        <v/>
      </c>
    </row>
    <row r="4526">
      <c r="A4526" t="n">
        <v>4525</v>
      </c>
      <c r="B4526" t="inlineStr">
        <is>
          <t>US-2022-151827</t>
        </is>
      </c>
      <c r="C4526" s="51" t="n">
        <v>44651</v>
      </c>
      <c r="D4526" s="51" t="n">
        <v>44653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inlineStr">
        <is>
          <t>19134</t>
        </is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  <c r="V4526" s="51">
        <f>INDEX(Customers!$C$2:$C$805,MATCH(F4526,Customers!$A$2:$A$805,0))</f>
        <v/>
      </c>
      <c r="W4526">
        <f>INDEX(Customers!$D$2:$D$805,MATCH(F4526,Customers!$A$2:$A$805,0))</f>
        <v/>
      </c>
      <c r="X4526">
        <f>YEAR(C4526)</f>
        <v/>
      </c>
      <c r="Y4526">
        <f>X4526-YEAR(V4526)+1</f>
        <v/>
      </c>
    </row>
    <row r="4527">
      <c r="A4527" t="n">
        <v>4526</v>
      </c>
      <c r="B4527" t="inlineStr">
        <is>
          <t>US-2022-111213</t>
        </is>
      </c>
      <c r="C4527" s="51" t="n">
        <v>44652</v>
      </c>
      <c r="D4527" s="51" t="n">
        <v>44656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10009</t>
        </is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  <c r="V4527" s="51">
        <f>INDEX(Customers!$C$2:$C$805,MATCH(F4527,Customers!$A$2:$A$805,0))</f>
        <v/>
      </c>
      <c r="W4527">
        <f>INDEX(Customers!$D$2:$D$805,MATCH(F4527,Customers!$A$2:$A$805,0))</f>
        <v/>
      </c>
      <c r="X4527">
        <f>YEAR(C4527)</f>
        <v/>
      </c>
      <c r="Y4527">
        <f>X4527-YEAR(V4527)+1</f>
        <v/>
      </c>
    </row>
    <row r="4528">
      <c r="A4528" t="n">
        <v>4527</v>
      </c>
      <c r="B4528" t="inlineStr">
        <is>
          <t>US-2022-127985</t>
        </is>
      </c>
      <c r="C4528" s="51" t="n">
        <v>44652</v>
      </c>
      <c r="D4528" s="51" t="n">
        <v>44656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inlineStr">
        <is>
          <t>31907</t>
        </is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  <c r="V4528" s="51">
        <f>INDEX(Customers!$C$2:$C$805,MATCH(F4528,Customers!$A$2:$A$805,0))</f>
        <v/>
      </c>
      <c r="W4528">
        <f>INDEX(Customers!$D$2:$D$805,MATCH(F4528,Customers!$A$2:$A$805,0))</f>
        <v/>
      </c>
      <c r="X4528">
        <f>YEAR(C4528)</f>
        <v/>
      </c>
      <c r="Y4528">
        <f>X4528-YEAR(V4528)+1</f>
        <v/>
      </c>
    </row>
    <row r="4529">
      <c r="A4529" t="n">
        <v>4528</v>
      </c>
      <c r="B4529" t="inlineStr">
        <is>
          <t>US-2022-103947</t>
        </is>
      </c>
      <c r="C4529" s="51" t="n">
        <v>44652</v>
      </c>
      <c r="D4529" s="51" t="n">
        <v>44659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inlineStr">
        <is>
          <t>85635</t>
        </is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  <c r="V4529" s="51">
        <f>INDEX(Customers!$C$2:$C$805,MATCH(F4529,Customers!$A$2:$A$805,0))</f>
        <v/>
      </c>
      <c r="W4529">
        <f>INDEX(Customers!$D$2:$D$805,MATCH(F4529,Customers!$A$2:$A$805,0))</f>
        <v/>
      </c>
      <c r="X4529">
        <f>YEAR(C4529)</f>
        <v/>
      </c>
      <c r="Y4529">
        <f>X4529-YEAR(V4529)+1</f>
        <v/>
      </c>
    </row>
    <row r="4530">
      <c r="A4530" t="n">
        <v>4529</v>
      </c>
      <c r="B4530" t="inlineStr">
        <is>
          <t>US-2022-166674</t>
        </is>
      </c>
      <c r="C4530" s="51" t="n">
        <v>44652</v>
      </c>
      <c r="D4530" s="51" t="n">
        <v>44654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inlineStr">
        <is>
          <t>13021</t>
        </is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  <c r="V4530" s="51">
        <f>INDEX(Customers!$C$2:$C$805,MATCH(F4530,Customers!$A$2:$A$805,0))</f>
        <v/>
      </c>
      <c r="W4530">
        <f>INDEX(Customers!$D$2:$D$805,MATCH(F4530,Customers!$A$2:$A$805,0))</f>
        <v/>
      </c>
      <c r="X4530">
        <f>YEAR(C4530)</f>
        <v/>
      </c>
      <c r="Y4530">
        <f>X4530-YEAR(V4530)+1</f>
        <v/>
      </c>
    </row>
    <row r="4531">
      <c r="A4531" t="n">
        <v>4530</v>
      </c>
      <c r="B4531" t="inlineStr">
        <is>
          <t>US-2022-166674</t>
        </is>
      </c>
      <c r="C4531" s="51" t="n">
        <v>44652</v>
      </c>
      <c r="D4531" s="51" t="n">
        <v>44654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inlineStr">
        <is>
          <t>13021</t>
        </is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  <c r="V4531" s="51">
        <f>INDEX(Customers!$C$2:$C$805,MATCH(F4531,Customers!$A$2:$A$805,0))</f>
        <v/>
      </c>
      <c r="W4531">
        <f>INDEX(Customers!$D$2:$D$805,MATCH(F4531,Customers!$A$2:$A$805,0))</f>
        <v/>
      </c>
      <c r="X4531">
        <f>YEAR(C4531)</f>
        <v/>
      </c>
      <c r="Y4531">
        <f>X4531-YEAR(V4531)+1</f>
        <v/>
      </c>
    </row>
    <row r="4532">
      <c r="A4532" t="n">
        <v>4531</v>
      </c>
      <c r="B4532" t="inlineStr">
        <is>
          <t>US-2022-149902</t>
        </is>
      </c>
      <c r="C4532" s="51" t="n">
        <v>44652</v>
      </c>
      <c r="D4532" s="51" t="n">
        <v>44657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10024</t>
        </is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  <c r="V4532" s="51">
        <f>INDEX(Customers!$C$2:$C$805,MATCH(F4532,Customers!$A$2:$A$805,0))</f>
        <v/>
      </c>
      <c r="W4532">
        <f>INDEX(Customers!$D$2:$D$805,MATCH(F4532,Customers!$A$2:$A$805,0))</f>
        <v/>
      </c>
      <c r="X4532">
        <f>YEAR(C4532)</f>
        <v/>
      </c>
      <c r="Y4532">
        <f>X4532-YEAR(V4532)+1</f>
        <v/>
      </c>
    </row>
    <row r="4533">
      <c r="A4533" t="n">
        <v>4532</v>
      </c>
      <c r="B4533" t="inlineStr">
        <is>
          <t>US-2022-166674</t>
        </is>
      </c>
      <c r="C4533" s="51" t="n">
        <v>44652</v>
      </c>
      <c r="D4533" s="51" t="n">
        <v>44654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inlineStr">
        <is>
          <t>13021</t>
        </is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  <c r="V4533" s="51">
        <f>INDEX(Customers!$C$2:$C$805,MATCH(F4533,Customers!$A$2:$A$805,0))</f>
        <v/>
      </c>
      <c r="W4533">
        <f>INDEX(Customers!$D$2:$D$805,MATCH(F4533,Customers!$A$2:$A$805,0))</f>
        <v/>
      </c>
      <c r="X4533">
        <f>YEAR(C4533)</f>
        <v/>
      </c>
      <c r="Y4533">
        <f>X4533-YEAR(V4533)+1</f>
        <v/>
      </c>
    </row>
    <row r="4534">
      <c r="A4534" t="n">
        <v>4533</v>
      </c>
      <c r="B4534" t="inlineStr">
        <is>
          <t>US-2022-166674</t>
        </is>
      </c>
      <c r="C4534" s="51" t="n">
        <v>44652</v>
      </c>
      <c r="D4534" s="51" t="n">
        <v>44654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inlineStr">
        <is>
          <t>13021</t>
        </is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  <c r="V4534" s="51">
        <f>INDEX(Customers!$C$2:$C$805,MATCH(F4534,Customers!$A$2:$A$805,0))</f>
        <v/>
      </c>
      <c r="W4534">
        <f>INDEX(Customers!$D$2:$D$805,MATCH(F4534,Customers!$A$2:$A$805,0))</f>
        <v/>
      </c>
      <c r="X4534">
        <f>YEAR(C4534)</f>
        <v/>
      </c>
      <c r="Y4534">
        <f>X4534-YEAR(V4534)+1</f>
        <v/>
      </c>
    </row>
    <row r="4535">
      <c r="A4535" t="n">
        <v>4534</v>
      </c>
      <c r="B4535" t="inlineStr">
        <is>
          <t>US-2022-161473</t>
        </is>
      </c>
      <c r="C4535" s="51" t="n">
        <v>44652</v>
      </c>
      <c r="D4535" s="51" t="n">
        <v>44656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inlineStr">
        <is>
          <t>10035</t>
        </is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  <c r="V4535" s="51">
        <f>INDEX(Customers!$C$2:$C$805,MATCH(F4535,Customers!$A$2:$A$805,0))</f>
        <v/>
      </c>
      <c r="W4535">
        <f>INDEX(Customers!$D$2:$D$805,MATCH(F4535,Customers!$A$2:$A$805,0))</f>
        <v/>
      </c>
      <c r="X4535">
        <f>YEAR(C4535)</f>
        <v/>
      </c>
      <c r="Y4535">
        <f>X4535-YEAR(V4535)+1</f>
        <v/>
      </c>
    </row>
    <row r="4536">
      <c r="A4536" t="n">
        <v>4535</v>
      </c>
      <c r="B4536" t="inlineStr">
        <is>
          <t>US-2022-111213</t>
        </is>
      </c>
      <c r="C4536" s="51" t="n">
        <v>44652</v>
      </c>
      <c r="D4536" s="51" t="n">
        <v>44656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10009</t>
        </is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  <c r="V4536" s="51">
        <f>INDEX(Customers!$C$2:$C$805,MATCH(F4536,Customers!$A$2:$A$805,0))</f>
        <v/>
      </c>
      <c r="W4536">
        <f>INDEX(Customers!$D$2:$D$805,MATCH(F4536,Customers!$A$2:$A$805,0))</f>
        <v/>
      </c>
      <c r="X4536">
        <f>YEAR(C4536)</f>
        <v/>
      </c>
      <c r="Y4536">
        <f>X4536-YEAR(V4536)+1</f>
        <v/>
      </c>
    </row>
    <row r="4537">
      <c r="A4537" t="n">
        <v>4536</v>
      </c>
      <c r="B4537" t="inlineStr">
        <is>
          <t>US-2022-103947</t>
        </is>
      </c>
      <c r="C4537" s="51" t="n">
        <v>44652</v>
      </c>
      <c r="D4537" s="51" t="n">
        <v>44659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inlineStr">
        <is>
          <t>85635</t>
        </is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  <c r="V4537" s="51">
        <f>INDEX(Customers!$C$2:$C$805,MATCH(F4537,Customers!$A$2:$A$805,0))</f>
        <v/>
      </c>
      <c r="W4537">
        <f>INDEX(Customers!$D$2:$D$805,MATCH(F4537,Customers!$A$2:$A$805,0))</f>
        <v/>
      </c>
      <c r="X4537">
        <f>YEAR(C4537)</f>
        <v/>
      </c>
      <c r="Y4537">
        <f>X4537-YEAR(V4537)+1</f>
        <v/>
      </c>
    </row>
    <row r="4538">
      <c r="A4538" t="n">
        <v>4537</v>
      </c>
      <c r="B4538" t="inlineStr">
        <is>
          <t>US-2022-161473</t>
        </is>
      </c>
      <c r="C4538" s="51" t="n">
        <v>44652</v>
      </c>
      <c r="D4538" s="51" t="n">
        <v>44656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10035</t>
        </is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  <c r="V4538" s="51">
        <f>INDEX(Customers!$C$2:$C$805,MATCH(F4538,Customers!$A$2:$A$805,0))</f>
        <v/>
      </c>
      <c r="W4538">
        <f>INDEX(Customers!$D$2:$D$805,MATCH(F4538,Customers!$A$2:$A$805,0))</f>
        <v/>
      </c>
      <c r="X4538">
        <f>YEAR(C4538)</f>
        <v/>
      </c>
      <c r="Y4538">
        <f>X4538-YEAR(V4538)+1</f>
        <v/>
      </c>
    </row>
    <row r="4539">
      <c r="A4539" t="n">
        <v>4538</v>
      </c>
      <c r="B4539" t="inlineStr">
        <is>
          <t>US-2022-166674</t>
        </is>
      </c>
      <c r="C4539" s="51" t="n">
        <v>44652</v>
      </c>
      <c r="D4539" s="51" t="n">
        <v>44654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inlineStr">
        <is>
          <t>13021</t>
        </is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  <c r="V4539" s="51">
        <f>INDEX(Customers!$C$2:$C$805,MATCH(F4539,Customers!$A$2:$A$805,0))</f>
        <v/>
      </c>
      <c r="W4539">
        <f>INDEX(Customers!$D$2:$D$805,MATCH(F4539,Customers!$A$2:$A$805,0))</f>
        <v/>
      </c>
      <c r="X4539">
        <f>YEAR(C4539)</f>
        <v/>
      </c>
      <c r="Y4539">
        <f>X4539-YEAR(V4539)+1</f>
        <v/>
      </c>
    </row>
    <row r="4540">
      <c r="A4540" t="n">
        <v>4539</v>
      </c>
      <c r="B4540" t="inlineStr">
        <is>
          <t>US-2022-111213</t>
        </is>
      </c>
      <c r="C4540" s="51" t="n">
        <v>44652</v>
      </c>
      <c r="D4540" s="51" t="n">
        <v>44656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10009</t>
        </is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  <c r="V4540" s="51">
        <f>INDEX(Customers!$C$2:$C$805,MATCH(F4540,Customers!$A$2:$A$805,0))</f>
        <v/>
      </c>
      <c r="W4540">
        <f>INDEX(Customers!$D$2:$D$805,MATCH(F4540,Customers!$A$2:$A$805,0))</f>
        <v/>
      </c>
      <c r="X4540">
        <f>YEAR(C4540)</f>
        <v/>
      </c>
      <c r="Y4540">
        <f>X4540-YEAR(V4540)+1</f>
        <v/>
      </c>
    </row>
    <row r="4541">
      <c r="A4541" t="n">
        <v>4540</v>
      </c>
      <c r="B4541" t="inlineStr">
        <is>
          <t>US-2022-161473</t>
        </is>
      </c>
      <c r="C4541" s="51" t="n">
        <v>44652</v>
      </c>
      <c r="D4541" s="51" t="n">
        <v>44656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10035</t>
        </is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  <c r="V4541" s="51">
        <f>INDEX(Customers!$C$2:$C$805,MATCH(F4541,Customers!$A$2:$A$805,0))</f>
        <v/>
      </c>
      <c r="W4541">
        <f>INDEX(Customers!$D$2:$D$805,MATCH(F4541,Customers!$A$2:$A$805,0))</f>
        <v/>
      </c>
      <c r="X4541">
        <f>YEAR(C4541)</f>
        <v/>
      </c>
      <c r="Y4541">
        <f>X4541-YEAR(V4541)+1</f>
        <v/>
      </c>
    </row>
    <row r="4542">
      <c r="A4542" t="n">
        <v>4541</v>
      </c>
      <c r="B4542" t="inlineStr">
        <is>
          <t>US-2022-160206</t>
        </is>
      </c>
      <c r="C4542" s="51" t="n">
        <v>44652</v>
      </c>
      <c r="D4542" s="51" t="n">
        <v>44658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inlineStr">
        <is>
          <t>53209</t>
        </is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  <c r="V4542" s="51">
        <f>INDEX(Customers!$C$2:$C$805,MATCH(F4542,Customers!$A$2:$A$805,0))</f>
        <v/>
      </c>
      <c r="W4542">
        <f>INDEX(Customers!$D$2:$D$805,MATCH(F4542,Customers!$A$2:$A$805,0))</f>
        <v/>
      </c>
      <c r="X4542">
        <f>YEAR(C4542)</f>
        <v/>
      </c>
      <c r="Y4542">
        <f>X4542-YEAR(V4542)+1</f>
        <v/>
      </c>
    </row>
    <row r="4543">
      <c r="A4543" t="n">
        <v>4542</v>
      </c>
      <c r="B4543" t="inlineStr">
        <is>
          <t>US-2022-166674</t>
        </is>
      </c>
      <c r="C4543" s="51" t="n">
        <v>44652</v>
      </c>
      <c r="D4543" s="51" t="n">
        <v>44654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inlineStr">
        <is>
          <t>13021</t>
        </is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  <c r="V4543" s="51">
        <f>INDEX(Customers!$C$2:$C$805,MATCH(F4543,Customers!$A$2:$A$805,0))</f>
        <v/>
      </c>
      <c r="W4543">
        <f>INDEX(Customers!$D$2:$D$805,MATCH(F4543,Customers!$A$2:$A$805,0))</f>
        <v/>
      </c>
      <c r="X4543">
        <f>YEAR(C4543)</f>
        <v/>
      </c>
      <c r="Y4543">
        <f>X4543-YEAR(V4543)+1</f>
        <v/>
      </c>
    </row>
    <row r="4544">
      <c r="A4544" t="n">
        <v>4543</v>
      </c>
      <c r="B4544" t="inlineStr">
        <is>
          <t>US-2022-123540</t>
        </is>
      </c>
      <c r="C4544" s="51" t="n">
        <v>44653</v>
      </c>
      <c r="D4544" s="51" t="n">
        <v>44657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inlineStr">
        <is>
          <t>53209</t>
        </is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  <c r="V4544" s="51">
        <f>INDEX(Customers!$C$2:$C$805,MATCH(F4544,Customers!$A$2:$A$805,0))</f>
        <v/>
      </c>
      <c r="W4544">
        <f>INDEX(Customers!$D$2:$D$805,MATCH(F4544,Customers!$A$2:$A$805,0))</f>
        <v/>
      </c>
      <c r="X4544">
        <f>YEAR(C4544)</f>
        <v/>
      </c>
      <c r="Y4544">
        <f>X4544-YEAR(V4544)+1</f>
        <v/>
      </c>
    </row>
    <row r="4545">
      <c r="A4545" t="n">
        <v>4544</v>
      </c>
      <c r="B4545" t="inlineStr">
        <is>
          <t>US-2022-167682</t>
        </is>
      </c>
      <c r="C4545" s="51" t="n">
        <v>44654</v>
      </c>
      <c r="D4545" s="51" t="n">
        <v>44660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inlineStr">
        <is>
          <t>47374</t>
        </is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  <c r="V4545" s="51">
        <f>INDEX(Customers!$C$2:$C$805,MATCH(F4545,Customers!$A$2:$A$805,0))</f>
        <v/>
      </c>
      <c r="W4545">
        <f>INDEX(Customers!$D$2:$D$805,MATCH(F4545,Customers!$A$2:$A$805,0))</f>
        <v/>
      </c>
      <c r="X4545">
        <f>YEAR(C4545)</f>
        <v/>
      </c>
      <c r="Y4545">
        <f>X4545-YEAR(V4545)+1</f>
        <v/>
      </c>
    </row>
    <row r="4546">
      <c r="A4546" t="n">
        <v>4545</v>
      </c>
      <c r="B4546" t="inlineStr">
        <is>
          <t>US-2022-120796</t>
        </is>
      </c>
      <c r="C4546" s="51" t="n">
        <v>44654</v>
      </c>
      <c r="D4546" s="51" t="n">
        <v>44658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inlineStr">
        <is>
          <t>19140</t>
        </is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  <c r="V4546" s="51">
        <f>INDEX(Customers!$C$2:$C$805,MATCH(F4546,Customers!$A$2:$A$805,0))</f>
        <v/>
      </c>
      <c r="W4546">
        <f>INDEX(Customers!$D$2:$D$805,MATCH(F4546,Customers!$A$2:$A$805,0))</f>
        <v/>
      </c>
      <c r="X4546">
        <f>YEAR(C4546)</f>
        <v/>
      </c>
      <c r="Y4546">
        <f>X4546-YEAR(V4546)+1</f>
        <v/>
      </c>
    </row>
    <row r="4547">
      <c r="A4547" t="n">
        <v>4546</v>
      </c>
      <c r="B4547" t="inlineStr">
        <is>
          <t>US-2022-162222</t>
        </is>
      </c>
      <c r="C4547" s="51" t="n">
        <v>44654</v>
      </c>
      <c r="D4547" s="51" t="n">
        <v>44654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75081</t>
        </is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  <c r="V4547" s="51">
        <f>INDEX(Customers!$C$2:$C$805,MATCH(F4547,Customers!$A$2:$A$805,0))</f>
        <v/>
      </c>
      <c r="W4547">
        <f>INDEX(Customers!$D$2:$D$805,MATCH(F4547,Customers!$A$2:$A$805,0))</f>
        <v/>
      </c>
      <c r="X4547">
        <f>YEAR(C4547)</f>
        <v/>
      </c>
      <c r="Y4547">
        <f>X4547-YEAR(V4547)+1</f>
        <v/>
      </c>
    </row>
    <row r="4548">
      <c r="A4548" t="n">
        <v>4547</v>
      </c>
      <c r="B4548" t="inlineStr">
        <is>
          <t>US-2022-167682</t>
        </is>
      </c>
      <c r="C4548" s="51" t="n">
        <v>44654</v>
      </c>
      <c r="D4548" s="51" t="n">
        <v>44660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inlineStr">
        <is>
          <t>47374</t>
        </is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  <c r="V4548" s="51">
        <f>INDEX(Customers!$C$2:$C$805,MATCH(F4548,Customers!$A$2:$A$805,0))</f>
        <v/>
      </c>
      <c r="W4548">
        <f>INDEX(Customers!$D$2:$D$805,MATCH(F4548,Customers!$A$2:$A$805,0))</f>
        <v/>
      </c>
      <c r="X4548">
        <f>YEAR(C4548)</f>
        <v/>
      </c>
      <c r="Y4548">
        <f>X4548-YEAR(V4548)+1</f>
        <v/>
      </c>
    </row>
    <row r="4549">
      <c r="A4549" t="n">
        <v>4548</v>
      </c>
      <c r="B4549" t="inlineStr">
        <is>
          <t>US-2022-123050</t>
        </is>
      </c>
      <c r="C4549" s="51" t="n">
        <v>44655</v>
      </c>
      <c r="D4549" s="51" t="n">
        <v>44659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inlineStr">
        <is>
          <t>12180</t>
        </is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  <c r="V4549" s="51">
        <f>INDEX(Customers!$C$2:$C$805,MATCH(F4549,Customers!$A$2:$A$805,0))</f>
        <v/>
      </c>
      <c r="W4549">
        <f>INDEX(Customers!$D$2:$D$805,MATCH(F4549,Customers!$A$2:$A$805,0))</f>
        <v/>
      </c>
      <c r="X4549">
        <f>YEAR(C4549)</f>
        <v/>
      </c>
      <c r="Y4549">
        <f>X4549-YEAR(V4549)+1</f>
        <v/>
      </c>
    </row>
    <row r="4550">
      <c r="A4550" t="n">
        <v>4549</v>
      </c>
      <c r="B4550" t="inlineStr">
        <is>
          <t>US-2022-167115</t>
        </is>
      </c>
      <c r="C4550" s="51" t="n">
        <v>44655</v>
      </c>
      <c r="D4550" s="51" t="n">
        <v>44660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inlineStr">
        <is>
          <t>10035</t>
        </is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  <c r="V4550" s="51">
        <f>INDEX(Customers!$C$2:$C$805,MATCH(F4550,Customers!$A$2:$A$805,0))</f>
        <v/>
      </c>
      <c r="W4550">
        <f>INDEX(Customers!$D$2:$D$805,MATCH(F4550,Customers!$A$2:$A$805,0))</f>
        <v/>
      </c>
      <c r="X4550">
        <f>YEAR(C4550)</f>
        <v/>
      </c>
      <c r="Y4550">
        <f>X4550-YEAR(V4550)+1</f>
        <v/>
      </c>
    </row>
    <row r="4551">
      <c r="A4551" t="n">
        <v>4550</v>
      </c>
      <c r="B4551" t="inlineStr">
        <is>
          <t>US-2022-159142</t>
        </is>
      </c>
      <c r="C4551" s="51" t="n">
        <v>44655</v>
      </c>
      <c r="D4551" s="51" t="n">
        <v>44656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inlineStr">
        <is>
          <t>22153</t>
        </is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  <c r="V4551" s="51">
        <f>INDEX(Customers!$C$2:$C$805,MATCH(F4551,Customers!$A$2:$A$805,0))</f>
        <v/>
      </c>
      <c r="W4551">
        <f>INDEX(Customers!$D$2:$D$805,MATCH(F4551,Customers!$A$2:$A$805,0))</f>
        <v/>
      </c>
      <c r="X4551">
        <f>YEAR(C4551)</f>
        <v/>
      </c>
      <c r="Y4551">
        <f>X4551-YEAR(V4551)+1</f>
        <v/>
      </c>
    </row>
    <row r="4552">
      <c r="A4552" t="n">
        <v>4551</v>
      </c>
      <c r="B4552" t="inlineStr">
        <is>
          <t>US-2022-123050</t>
        </is>
      </c>
      <c r="C4552" s="51" t="n">
        <v>44655</v>
      </c>
      <c r="D4552" s="51" t="n">
        <v>44659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inlineStr">
        <is>
          <t>12180</t>
        </is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  <c r="V4552" s="51">
        <f>INDEX(Customers!$C$2:$C$805,MATCH(F4552,Customers!$A$2:$A$805,0))</f>
        <v/>
      </c>
      <c r="W4552">
        <f>INDEX(Customers!$D$2:$D$805,MATCH(F4552,Customers!$A$2:$A$805,0))</f>
        <v/>
      </c>
      <c r="X4552">
        <f>YEAR(C4552)</f>
        <v/>
      </c>
      <c r="Y4552">
        <f>X4552-YEAR(V4552)+1</f>
        <v/>
      </c>
    </row>
    <row r="4553">
      <c r="A4553" t="n">
        <v>4552</v>
      </c>
      <c r="B4553" t="inlineStr">
        <is>
          <t>US-2022-123050</t>
        </is>
      </c>
      <c r="C4553" s="51" t="n">
        <v>44655</v>
      </c>
      <c r="D4553" s="51" t="n">
        <v>44659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inlineStr">
        <is>
          <t>12180</t>
        </is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  <c r="V4553" s="51">
        <f>INDEX(Customers!$C$2:$C$805,MATCH(F4553,Customers!$A$2:$A$805,0))</f>
        <v/>
      </c>
      <c r="W4553">
        <f>INDEX(Customers!$D$2:$D$805,MATCH(F4553,Customers!$A$2:$A$805,0))</f>
        <v/>
      </c>
      <c r="X4553">
        <f>YEAR(C4553)</f>
        <v/>
      </c>
      <c r="Y4553">
        <f>X4553-YEAR(V4553)+1</f>
        <v/>
      </c>
    </row>
    <row r="4554">
      <c r="A4554" t="n">
        <v>4553</v>
      </c>
      <c r="B4554" t="inlineStr">
        <is>
          <t>US-2022-159142</t>
        </is>
      </c>
      <c r="C4554" s="51" t="n">
        <v>44655</v>
      </c>
      <c r="D4554" s="51" t="n">
        <v>44656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inlineStr">
        <is>
          <t>22153</t>
        </is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  <c r="V4554" s="51">
        <f>INDEX(Customers!$C$2:$C$805,MATCH(F4554,Customers!$A$2:$A$805,0))</f>
        <v/>
      </c>
      <c r="W4554">
        <f>INDEX(Customers!$D$2:$D$805,MATCH(F4554,Customers!$A$2:$A$805,0))</f>
        <v/>
      </c>
      <c r="X4554">
        <f>YEAR(C4554)</f>
        <v/>
      </c>
      <c r="Y4554">
        <f>X4554-YEAR(V4554)+1</f>
        <v/>
      </c>
    </row>
    <row r="4555">
      <c r="A4555" t="n">
        <v>4554</v>
      </c>
      <c r="B4555" t="inlineStr">
        <is>
          <t>US-2022-159695</t>
        </is>
      </c>
      <c r="C4555" s="51" t="n">
        <v>44656</v>
      </c>
      <c r="D4555" s="51" t="n">
        <v>44661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inlineStr">
        <is>
          <t>77095</t>
        </is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  <c r="V4555" s="51">
        <f>INDEX(Customers!$C$2:$C$805,MATCH(F4555,Customers!$A$2:$A$805,0))</f>
        <v/>
      </c>
      <c r="W4555">
        <f>INDEX(Customers!$D$2:$D$805,MATCH(F4555,Customers!$A$2:$A$805,0))</f>
        <v/>
      </c>
      <c r="X4555">
        <f>YEAR(C4555)</f>
        <v/>
      </c>
      <c r="Y4555">
        <f>X4555-YEAR(V4555)+1</f>
        <v/>
      </c>
    </row>
    <row r="4556">
      <c r="A4556" t="n">
        <v>4555</v>
      </c>
      <c r="B4556" t="inlineStr">
        <is>
          <t>US-2022-161907</t>
        </is>
      </c>
      <c r="C4556" s="51" t="n">
        <v>44656</v>
      </c>
      <c r="D4556" s="51" t="n">
        <v>44660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  <c r="V4556" s="51">
        <f>INDEX(Customers!$C$2:$C$805,MATCH(F4556,Customers!$A$2:$A$805,0))</f>
        <v/>
      </c>
      <c r="W4556">
        <f>INDEX(Customers!$D$2:$D$805,MATCH(F4556,Customers!$A$2:$A$805,0))</f>
        <v/>
      </c>
      <c r="X4556">
        <f>YEAR(C4556)</f>
        <v/>
      </c>
      <c r="Y4556">
        <f>X4556-YEAR(V4556)+1</f>
        <v/>
      </c>
    </row>
    <row r="4557">
      <c r="A4557" t="n">
        <v>4556</v>
      </c>
      <c r="B4557" t="inlineStr">
        <is>
          <t>US-2022-161907</t>
        </is>
      </c>
      <c r="C4557" s="51" t="n">
        <v>44656</v>
      </c>
      <c r="D4557" s="51" t="n">
        <v>44660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  <c r="V4557" s="51">
        <f>INDEX(Customers!$C$2:$C$805,MATCH(F4557,Customers!$A$2:$A$805,0))</f>
        <v/>
      </c>
      <c r="W4557">
        <f>INDEX(Customers!$D$2:$D$805,MATCH(F4557,Customers!$A$2:$A$805,0))</f>
        <v/>
      </c>
      <c r="X4557">
        <f>YEAR(C4557)</f>
        <v/>
      </c>
      <c r="Y4557">
        <f>X4557-YEAR(V4557)+1</f>
        <v/>
      </c>
    </row>
    <row r="4558">
      <c r="A4558" t="n">
        <v>4557</v>
      </c>
      <c r="B4558" t="inlineStr">
        <is>
          <t>US-2022-150140</t>
        </is>
      </c>
      <c r="C4558" s="51" t="n">
        <v>44657</v>
      </c>
      <c r="D4558" s="51" t="n">
        <v>44661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  <c r="V4558" s="51">
        <f>INDEX(Customers!$C$2:$C$805,MATCH(F4558,Customers!$A$2:$A$805,0))</f>
        <v/>
      </c>
      <c r="W4558">
        <f>INDEX(Customers!$D$2:$D$805,MATCH(F4558,Customers!$A$2:$A$805,0))</f>
        <v/>
      </c>
      <c r="X4558">
        <f>YEAR(C4558)</f>
        <v/>
      </c>
      <c r="Y4558">
        <f>X4558-YEAR(V4558)+1</f>
        <v/>
      </c>
    </row>
    <row r="4559">
      <c r="A4559" t="n">
        <v>4558</v>
      </c>
      <c r="B4559" t="inlineStr">
        <is>
          <t>US-2022-120530</t>
        </is>
      </c>
      <c r="C4559" s="51" t="n">
        <v>44658</v>
      </c>
      <c r="D4559" s="51" t="n">
        <v>44663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  <c r="V4559" s="51">
        <f>INDEX(Customers!$C$2:$C$805,MATCH(F4559,Customers!$A$2:$A$805,0))</f>
        <v/>
      </c>
      <c r="W4559">
        <f>INDEX(Customers!$D$2:$D$805,MATCH(F4559,Customers!$A$2:$A$805,0))</f>
        <v/>
      </c>
      <c r="X4559">
        <f>YEAR(C4559)</f>
        <v/>
      </c>
      <c r="Y4559">
        <f>X4559-YEAR(V4559)+1</f>
        <v/>
      </c>
    </row>
    <row r="4560">
      <c r="A4560" t="n">
        <v>4559</v>
      </c>
      <c r="B4560" t="inlineStr">
        <is>
          <t>US-2022-114405</t>
        </is>
      </c>
      <c r="C4560" s="51" t="n">
        <v>44658</v>
      </c>
      <c r="D4560" s="51" t="n">
        <v>44663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19120</t>
        </is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  <c r="V4560" s="51">
        <f>INDEX(Customers!$C$2:$C$805,MATCH(F4560,Customers!$A$2:$A$805,0))</f>
        <v/>
      </c>
      <c r="W4560">
        <f>INDEX(Customers!$D$2:$D$805,MATCH(F4560,Customers!$A$2:$A$805,0))</f>
        <v/>
      </c>
      <c r="X4560">
        <f>YEAR(C4560)</f>
        <v/>
      </c>
      <c r="Y4560">
        <f>X4560-YEAR(V4560)+1</f>
        <v/>
      </c>
    </row>
    <row r="4561">
      <c r="A4561" t="n">
        <v>4560</v>
      </c>
      <c r="B4561" t="inlineStr">
        <is>
          <t>US-2022-132899</t>
        </is>
      </c>
      <c r="C4561" s="51" t="n">
        <v>44658</v>
      </c>
      <c r="D4561" s="51" t="n">
        <v>44662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  <c r="V4561" s="51">
        <f>INDEX(Customers!$C$2:$C$805,MATCH(F4561,Customers!$A$2:$A$805,0))</f>
        <v/>
      </c>
      <c r="W4561">
        <f>INDEX(Customers!$D$2:$D$805,MATCH(F4561,Customers!$A$2:$A$805,0))</f>
        <v/>
      </c>
      <c r="X4561">
        <f>YEAR(C4561)</f>
        <v/>
      </c>
      <c r="Y4561">
        <f>X4561-YEAR(V4561)+1</f>
        <v/>
      </c>
    </row>
    <row r="4562">
      <c r="A4562" t="n">
        <v>4561</v>
      </c>
      <c r="B4562" t="inlineStr">
        <is>
          <t>US-2022-154998</t>
        </is>
      </c>
      <c r="C4562" s="51" t="n">
        <v>44658</v>
      </c>
      <c r="D4562" s="51" t="n">
        <v>44660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inlineStr">
        <is>
          <t>08701</t>
        </is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  <c r="V4562" s="51">
        <f>INDEX(Customers!$C$2:$C$805,MATCH(F4562,Customers!$A$2:$A$805,0))</f>
        <v/>
      </c>
      <c r="W4562">
        <f>INDEX(Customers!$D$2:$D$805,MATCH(F4562,Customers!$A$2:$A$805,0))</f>
        <v/>
      </c>
      <c r="X4562">
        <f>YEAR(C4562)</f>
        <v/>
      </c>
      <c r="Y4562">
        <f>X4562-YEAR(V4562)+1</f>
        <v/>
      </c>
    </row>
    <row r="4563">
      <c r="A4563" t="n">
        <v>4562</v>
      </c>
      <c r="B4563" t="inlineStr">
        <is>
          <t>US-2022-114405</t>
        </is>
      </c>
      <c r="C4563" s="51" t="n">
        <v>44658</v>
      </c>
      <c r="D4563" s="51" t="n">
        <v>44663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inlineStr">
        <is>
          <t>19120</t>
        </is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  <c r="V4563" s="51">
        <f>INDEX(Customers!$C$2:$C$805,MATCH(F4563,Customers!$A$2:$A$805,0))</f>
        <v/>
      </c>
      <c r="W4563">
        <f>INDEX(Customers!$D$2:$D$805,MATCH(F4563,Customers!$A$2:$A$805,0))</f>
        <v/>
      </c>
      <c r="X4563">
        <f>YEAR(C4563)</f>
        <v/>
      </c>
      <c r="Y4563">
        <f>X4563-YEAR(V4563)+1</f>
        <v/>
      </c>
    </row>
    <row r="4564">
      <c r="A4564" t="n">
        <v>4563</v>
      </c>
      <c r="B4564" t="inlineStr">
        <is>
          <t>US-2022-110499</t>
        </is>
      </c>
      <c r="C4564" s="51" t="n">
        <v>44658</v>
      </c>
      <c r="D4564" s="51" t="n">
        <v>44660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inlineStr">
        <is>
          <t>94110</t>
        </is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  <c r="V4564" s="51">
        <f>INDEX(Customers!$C$2:$C$805,MATCH(F4564,Customers!$A$2:$A$805,0))</f>
        <v/>
      </c>
      <c r="W4564">
        <f>INDEX(Customers!$D$2:$D$805,MATCH(F4564,Customers!$A$2:$A$805,0))</f>
        <v/>
      </c>
      <c r="X4564">
        <f>YEAR(C4564)</f>
        <v/>
      </c>
      <c r="Y4564">
        <f>X4564-YEAR(V4564)+1</f>
        <v/>
      </c>
    </row>
    <row r="4565">
      <c r="A4565" t="n">
        <v>4564</v>
      </c>
      <c r="B4565" t="inlineStr">
        <is>
          <t>US-2022-106600</t>
        </is>
      </c>
      <c r="C4565" s="51" t="n">
        <v>44659</v>
      </c>
      <c r="D4565" s="51" t="n">
        <v>44662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inlineStr">
        <is>
          <t>31907</t>
        </is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  <c r="V4565" s="51">
        <f>INDEX(Customers!$C$2:$C$805,MATCH(F4565,Customers!$A$2:$A$805,0))</f>
        <v/>
      </c>
      <c r="W4565">
        <f>INDEX(Customers!$D$2:$D$805,MATCH(F4565,Customers!$A$2:$A$805,0))</f>
        <v/>
      </c>
      <c r="X4565">
        <f>YEAR(C4565)</f>
        <v/>
      </c>
      <c r="Y4565">
        <f>X4565-YEAR(V4565)+1</f>
        <v/>
      </c>
    </row>
    <row r="4566">
      <c r="A4566" t="n">
        <v>4565</v>
      </c>
      <c r="B4566" t="inlineStr">
        <is>
          <t>US-2022-138520</t>
        </is>
      </c>
      <c r="C4566" s="51" t="n">
        <v>44659</v>
      </c>
      <c r="D4566" s="51" t="n">
        <v>44664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10035</t>
        </is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  <c r="V4566" s="51">
        <f>INDEX(Customers!$C$2:$C$805,MATCH(F4566,Customers!$A$2:$A$805,0))</f>
        <v/>
      </c>
      <c r="W4566">
        <f>INDEX(Customers!$D$2:$D$805,MATCH(F4566,Customers!$A$2:$A$805,0))</f>
        <v/>
      </c>
      <c r="X4566">
        <f>YEAR(C4566)</f>
        <v/>
      </c>
      <c r="Y4566">
        <f>X4566-YEAR(V4566)+1</f>
        <v/>
      </c>
    </row>
    <row r="4567">
      <c r="A4567" t="n">
        <v>4566</v>
      </c>
      <c r="B4567" t="inlineStr">
        <is>
          <t>US-2022-130946</t>
        </is>
      </c>
      <c r="C4567" s="51" t="n">
        <v>44659</v>
      </c>
      <c r="D4567" s="51" t="n">
        <v>44663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inlineStr">
        <is>
          <t>77041</t>
        </is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  <c r="V4567" s="51">
        <f>INDEX(Customers!$C$2:$C$805,MATCH(F4567,Customers!$A$2:$A$805,0))</f>
        <v/>
      </c>
      <c r="W4567">
        <f>INDEX(Customers!$D$2:$D$805,MATCH(F4567,Customers!$A$2:$A$805,0))</f>
        <v/>
      </c>
      <c r="X4567">
        <f>YEAR(C4567)</f>
        <v/>
      </c>
      <c r="Y4567">
        <f>X4567-YEAR(V4567)+1</f>
        <v/>
      </c>
    </row>
    <row r="4568">
      <c r="A4568" t="n">
        <v>4567</v>
      </c>
      <c r="B4568" t="inlineStr">
        <is>
          <t>US-2022-124233</t>
        </is>
      </c>
      <c r="C4568" s="51" t="n">
        <v>44659</v>
      </c>
      <c r="D4568" s="51" t="n">
        <v>44665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inlineStr">
        <is>
          <t>90032</t>
        </is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  <c r="V4568" s="51">
        <f>INDEX(Customers!$C$2:$C$805,MATCH(F4568,Customers!$A$2:$A$805,0))</f>
        <v/>
      </c>
      <c r="W4568">
        <f>INDEX(Customers!$D$2:$D$805,MATCH(F4568,Customers!$A$2:$A$805,0))</f>
        <v/>
      </c>
      <c r="X4568">
        <f>YEAR(C4568)</f>
        <v/>
      </c>
      <c r="Y4568">
        <f>X4568-YEAR(V4568)+1</f>
        <v/>
      </c>
    </row>
    <row r="4569">
      <c r="A4569" t="n">
        <v>4568</v>
      </c>
      <c r="B4569" t="inlineStr">
        <is>
          <t>US-2022-134789</t>
        </is>
      </c>
      <c r="C4569" s="51" t="n">
        <v>44659</v>
      </c>
      <c r="D4569" s="51" t="n">
        <v>44666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inlineStr">
        <is>
          <t>71901</t>
        </is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  <c r="V4569" s="51">
        <f>INDEX(Customers!$C$2:$C$805,MATCH(F4569,Customers!$A$2:$A$805,0))</f>
        <v/>
      </c>
      <c r="W4569">
        <f>INDEX(Customers!$D$2:$D$805,MATCH(F4569,Customers!$A$2:$A$805,0))</f>
        <v/>
      </c>
      <c r="X4569">
        <f>YEAR(C4569)</f>
        <v/>
      </c>
      <c r="Y4569">
        <f>X4569-YEAR(V4569)+1</f>
        <v/>
      </c>
    </row>
    <row r="4570">
      <c r="A4570" t="n">
        <v>4569</v>
      </c>
      <c r="B4570" t="inlineStr">
        <is>
          <t>US-2022-138520</t>
        </is>
      </c>
      <c r="C4570" s="51" t="n">
        <v>44659</v>
      </c>
      <c r="D4570" s="51" t="n">
        <v>44664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inlineStr">
        <is>
          <t>10035</t>
        </is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  <c r="V4570" s="51">
        <f>INDEX(Customers!$C$2:$C$805,MATCH(F4570,Customers!$A$2:$A$805,0))</f>
        <v/>
      </c>
      <c r="W4570">
        <f>INDEX(Customers!$D$2:$D$805,MATCH(F4570,Customers!$A$2:$A$805,0))</f>
        <v/>
      </c>
      <c r="X4570">
        <f>YEAR(C4570)</f>
        <v/>
      </c>
      <c r="Y4570">
        <f>X4570-YEAR(V4570)+1</f>
        <v/>
      </c>
    </row>
    <row r="4571">
      <c r="A4571" t="n">
        <v>4570</v>
      </c>
      <c r="B4571" t="inlineStr">
        <is>
          <t>US-2022-104969</t>
        </is>
      </c>
      <c r="C4571" s="51" t="n">
        <v>44659</v>
      </c>
      <c r="D4571" s="51" t="n">
        <v>44665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inlineStr">
        <is>
          <t>45373</t>
        </is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  <c r="V4571" s="51">
        <f>INDEX(Customers!$C$2:$C$805,MATCH(F4571,Customers!$A$2:$A$805,0))</f>
        <v/>
      </c>
      <c r="W4571">
        <f>INDEX(Customers!$D$2:$D$805,MATCH(F4571,Customers!$A$2:$A$805,0))</f>
        <v/>
      </c>
      <c r="X4571">
        <f>YEAR(C4571)</f>
        <v/>
      </c>
      <c r="Y4571">
        <f>X4571-YEAR(V4571)+1</f>
        <v/>
      </c>
    </row>
    <row r="4572">
      <c r="A4572" t="n">
        <v>4571</v>
      </c>
      <c r="B4572" t="inlineStr">
        <is>
          <t>US-2022-130946</t>
        </is>
      </c>
      <c r="C4572" s="51" t="n">
        <v>44659</v>
      </c>
      <c r="D4572" s="51" t="n">
        <v>44663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inlineStr">
        <is>
          <t>77041</t>
        </is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  <c r="V4572" s="51">
        <f>INDEX(Customers!$C$2:$C$805,MATCH(F4572,Customers!$A$2:$A$805,0))</f>
        <v/>
      </c>
      <c r="W4572">
        <f>INDEX(Customers!$D$2:$D$805,MATCH(F4572,Customers!$A$2:$A$805,0))</f>
        <v/>
      </c>
      <c r="X4572">
        <f>YEAR(C4572)</f>
        <v/>
      </c>
      <c r="Y4572">
        <f>X4572-YEAR(V4572)+1</f>
        <v/>
      </c>
    </row>
    <row r="4573">
      <c r="A4573" t="n">
        <v>4572</v>
      </c>
      <c r="B4573" t="inlineStr">
        <is>
          <t>US-2022-138520</t>
        </is>
      </c>
      <c r="C4573" s="51" t="n">
        <v>44659</v>
      </c>
      <c r="D4573" s="51" t="n">
        <v>44664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inlineStr">
        <is>
          <t>10035</t>
        </is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  <c r="V4573" s="51">
        <f>INDEX(Customers!$C$2:$C$805,MATCH(F4573,Customers!$A$2:$A$805,0))</f>
        <v/>
      </c>
      <c r="W4573">
        <f>INDEX(Customers!$D$2:$D$805,MATCH(F4573,Customers!$A$2:$A$805,0))</f>
        <v/>
      </c>
      <c r="X4573">
        <f>YEAR(C4573)</f>
        <v/>
      </c>
      <c r="Y4573">
        <f>X4573-YEAR(V4573)+1</f>
        <v/>
      </c>
    </row>
    <row r="4574">
      <c r="A4574" t="n">
        <v>4573</v>
      </c>
      <c r="B4574" t="inlineStr">
        <is>
          <t>US-2022-104969</t>
        </is>
      </c>
      <c r="C4574" s="51" t="n">
        <v>44659</v>
      </c>
      <c r="D4574" s="51" t="n">
        <v>44665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inlineStr">
        <is>
          <t>45373</t>
        </is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  <c r="V4574" s="51">
        <f>INDEX(Customers!$C$2:$C$805,MATCH(F4574,Customers!$A$2:$A$805,0))</f>
        <v/>
      </c>
      <c r="W4574">
        <f>INDEX(Customers!$D$2:$D$805,MATCH(F4574,Customers!$A$2:$A$805,0))</f>
        <v/>
      </c>
      <c r="X4574">
        <f>YEAR(C4574)</f>
        <v/>
      </c>
      <c r="Y4574">
        <f>X4574-YEAR(V4574)+1</f>
        <v/>
      </c>
    </row>
    <row r="4575">
      <c r="A4575" t="n">
        <v>4574</v>
      </c>
      <c r="B4575" t="inlineStr">
        <is>
          <t>US-2022-150000</t>
        </is>
      </c>
      <c r="C4575" s="51" t="n">
        <v>44659</v>
      </c>
      <c r="D4575" s="51" t="n">
        <v>44665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inlineStr">
        <is>
          <t>30080</t>
        </is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  <c r="V4575" s="51">
        <f>INDEX(Customers!$C$2:$C$805,MATCH(F4575,Customers!$A$2:$A$805,0))</f>
        <v/>
      </c>
      <c r="W4575">
        <f>INDEX(Customers!$D$2:$D$805,MATCH(F4575,Customers!$A$2:$A$805,0))</f>
        <v/>
      </c>
      <c r="X4575">
        <f>YEAR(C4575)</f>
        <v/>
      </c>
      <c r="Y4575">
        <f>X4575-YEAR(V4575)+1</f>
        <v/>
      </c>
    </row>
    <row r="4576">
      <c r="A4576" t="n">
        <v>4575</v>
      </c>
      <c r="B4576" t="inlineStr">
        <is>
          <t>US-2022-134789</t>
        </is>
      </c>
      <c r="C4576" s="51" t="n">
        <v>44659</v>
      </c>
      <c r="D4576" s="51" t="n">
        <v>44666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inlineStr">
        <is>
          <t>71901</t>
        </is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  <c r="V4576" s="51">
        <f>INDEX(Customers!$C$2:$C$805,MATCH(F4576,Customers!$A$2:$A$805,0))</f>
        <v/>
      </c>
      <c r="W4576">
        <f>INDEX(Customers!$D$2:$D$805,MATCH(F4576,Customers!$A$2:$A$805,0))</f>
        <v/>
      </c>
      <c r="X4576">
        <f>YEAR(C4576)</f>
        <v/>
      </c>
      <c r="Y4576">
        <f>X4576-YEAR(V4576)+1</f>
        <v/>
      </c>
    </row>
    <row r="4577">
      <c r="A4577" t="n">
        <v>4576</v>
      </c>
      <c r="B4577" t="inlineStr">
        <is>
          <t>US-2022-130477</t>
        </is>
      </c>
      <c r="C4577" s="51" t="n">
        <v>44659</v>
      </c>
      <c r="D4577" s="51" t="n">
        <v>44663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inlineStr">
        <is>
          <t>90032</t>
        </is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  <c r="V4577" s="51">
        <f>INDEX(Customers!$C$2:$C$805,MATCH(F4577,Customers!$A$2:$A$805,0))</f>
        <v/>
      </c>
      <c r="W4577">
        <f>INDEX(Customers!$D$2:$D$805,MATCH(F4577,Customers!$A$2:$A$805,0))</f>
        <v/>
      </c>
      <c r="X4577">
        <f>YEAR(C4577)</f>
        <v/>
      </c>
      <c r="Y4577">
        <f>X4577-YEAR(V4577)+1</f>
        <v/>
      </c>
    </row>
    <row r="4578">
      <c r="A4578" t="n">
        <v>4577</v>
      </c>
      <c r="B4578" t="inlineStr">
        <is>
          <t>US-2022-134789</t>
        </is>
      </c>
      <c r="C4578" s="51" t="n">
        <v>44659</v>
      </c>
      <c r="D4578" s="51" t="n">
        <v>44666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inlineStr">
        <is>
          <t>71901</t>
        </is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  <c r="V4578" s="51">
        <f>INDEX(Customers!$C$2:$C$805,MATCH(F4578,Customers!$A$2:$A$805,0))</f>
        <v/>
      </c>
      <c r="W4578">
        <f>INDEX(Customers!$D$2:$D$805,MATCH(F4578,Customers!$A$2:$A$805,0))</f>
        <v/>
      </c>
      <c r="X4578">
        <f>YEAR(C4578)</f>
        <v/>
      </c>
      <c r="Y4578">
        <f>X4578-YEAR(V4578)+1</f>
        <v/>
      </c>
    </row>
    <row r="4579">
      <c r="A4579" t="n">
        <v>4578</v>
      </c>
      <c r="B4579" t="inlineStr">
        <is>
          <t>US-2022-138520</t>
        </is>
      </c>
      <c r="C4579" s="51" t="n">
        <v>44659</v>
      </c>
      <c r="D4579" s="51" t="n">
        <v>44664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inlineStr">
        <is>
          <t>10035</t>
        </is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  <c r="V4579" s="51">
        <f>INDEX(Customers!$C$2:$C$805,MATCH(F4579,Customers!$A$2:$A$805,0))</f>
        <v/>
      </c>
      <c r="W4579">
        <f>INDEX(Customers!$D$2:$D$805,MATCH(F4579,Customers!$A$2:$A$805,0))</f>
        <v/>
      </c>
      <c r="X4579">
        <f>YEAR(C4579)</f>
        <v/>
      </c>
      <c r="Y4579">
        <f>X4579-YEAR(V4579)+1</f>
        <v/>
      </c>
    </row>
    <row r="4580">
      <c r="A4580" t="n">
        <v>4579</v>
      </c>
      <c r="B4580" t="inlineStr">
        <is>
          <t>US-2022-130477</t>
        </is>
      </c>
      <c r="C4580" s="51" t="n">
        <v>44659</v>
      </c>
      <c r="D4580" s="51" t="n">
        <v>44663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90032</t>
        </is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  <c r="V4580" s="51">
        <f>INDEX(Customers!$C$2:$C$805,MATCH(F4580,Customers!$A$2:$A$805,0))</f>
        <v/>
      </c>
      <c r="W4580">
        <f>INDEX(Customers!$D$2:$D$805,MATCH(F4580,Customers!$A$2:$A$805,0))</f>
        <v/>
      </c>
      <c r="X4580">
        <f>YEAR(C4580)</f>
        <v/>
      </c>
      <c r="Y4580">
        <f>X4580-YEAR(V4580)+1</f>
        <v/>
      </c>
    </row>
    <row r="4581">
      <c r="A4581" t="n">
        <v>4580</v>
      </c>
      <c r="B4581" t="inlineStr">
        <is>
          <t>US-2022-130477</t>
        </is>
      </c>
      <c r="C4581" s="51" t="n">
        <v>44659</v>
      </c>
      <c r="D4581" s="51" t="n">
        <v>44663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inlineStr">
        <is>
          <t>90032</t>
        </is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  <c r="V4581" s="51">
        <f>INDEX(Customers!$C$2:$C$805,MATCH(F4581,Customers!$A$2:$A$805,0))</f>
        <v/>
      </c>
      <c r="W4581">
        <f>INDEX(Customers!$D$2:$D$805,MATCH(F4581,Customers!$A$2:$A$805,0))</f>
        <v/>
      </c>
      <c r="X4581">
        <f>YEAR(C4581)</f>
        <v/>
      </c>
      <c r="Y4581">
        <f>X4581-YEAR(V4581)+1</f>
        <v/>
      </c>
    </row>
    <row r="4582">
      <c r="A4582" t="n">
        <v>4581</v>
      </c>
      <c r="B4582" t="inlineStr">
        <is>
          <t>US-2022-130946</t>
        </is>
      </c>
      <c r="C4582" s="51" t="n">
        <v>44659</v>
      </c>
      <c r="D4582" s="51" t="n">
        <v>44663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inlineStr">
        <is>
          <t>77041</t>
        </is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  <c r="V4582" s="51">
        <f>INDEX(Customers!$C$2:$C$805,MATCH(F4582,Customers!$A$2:$A$805,0))</f>
        <v/>
      </c>
      <c r="W4582">
        <f>INDEX(Customers!$D$2:$D$805,MATCH(F4582,Customers!$A$2:$A$805,0))</f>
        <v/>
      </c>
      <c r="X4582">
        <f>YEAR(C4582)</f>
        <v/>
      </c>
      <c r="Y4582">
        <f>X4582-YEAR(V4582)+1</f>
        <v/>
      </c>
    </row>
    <row r="4583">
      <c r="A4583" t="n">
        <v>4582</v>
      </c>
      <c r="B4583" t="inlineStr">
        <is>
          <t>US-2022-117681</t>
        </is>
      </c>
      <c r="C4583" s="51" t="n">
        <v>44660</v>
      </c>
      <c r="D4583" s="51" t="n">
        <v>44665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90004</t>
        </is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  <c r="V4583" s="51">
        <f>INDEX(Customers!$C$2:$C$805,MATCH(F4583,Customers!$A$2:$A$805,0))</f>
        <v/>
      </c>
      <c r="W4583">
        <f>INDEX(Customers!$D$2:$D$805,MATCH(F4583,Customers!$A$2:$A$805,0))</f>
        <v/>
      </c>
      <c r="X4583">
        <f>YEAR(C4583)</f>
        <v/>
      </c>
      <c r="Y4583">
        <f>X4583-YEAR(V4583)+1</f>
        <v/>
      </c>
    </row>
    <row r="4584">
      <c r="A4584" t="n">
        <v>4583</v>
      </c>
      <c r="B4584" t="inlineStr">
        <is>
          <t>US-2022-128517</t>
        </is>
      </c>
      <c r="C4584" s="51" t="n">
        <v>44660</v>
      </c>
      <c r="D4584" s="51" t="n">
        <v>44665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inlineStr">
        <is>
          <t>48227</t>
        </is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  <c r="V4584" s="51">
        <f>INDEX(Customers!$C$2:$C$805,MATCH(F4584,Customers!$A$2:$A$805,0))</f>
        <v/>
      </c>
      <c r="W4584">
        <f>INDEX(Customers!$D$2:$D$805,MATCH(F4584,Customers!$A$2:$A$805,0))</f>
        <v/>
      </c>
      <c r="X4584">
        <f>YEAR(C4584)</f>
        <v/>
      </c>
      <c r="Y4584">
        <f>X4584-YEAR(V4584)+1</f>
        <v/>
      </c>
    </row>
    <row r="4585">
      <c r="A4585" t="n">
        <v>4584</v>
      </c>
      <c r="B4585" t="inlineStr">
        <is>
          <t>US-2022-126809</t>
        </is>
      </c>
      <c r="C4585" s="51" t="n">
        <v>44660</v>
      </c>
      <c r="D4585" s="51" t="n">
        <v>44664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98103</t>
        </is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  <c r="V4585" s="51">
        <f>INDEX(Customers!$C$2:$C$805,MATCH(F4585,Customers!$A$2:$A$805,0))</f>
        <v/>
      </c>
      <c r="W4585">
        <f>INDEX(Customers!$D$2:$D$805,MATCH(F4585,Customers!$A$2:$A$805,0))</f>
        <v/>
      </c>
      <c r="X4585">
        <f>YEAR(C4585)</f>
        <v/>
      </c>
      <c r="Y4585">
        <f>X4585-YEAR(V4585)+1</f>
        <v/>
      </c>
    </row>
    <row r="4586">
      <c r="A4586" t="n">
        <v>4585</v>
      </c>
      <c r="B4586" t="inlineStr">
        <is>
          <t>US-2022-128517</t>
        </is>
      </c>
      <c r="C4586" s="51" t="n">
        <v>44660</v>
      </c>
      <c r="D4586" s="51" t="n">
        <v>44665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inlineStr">
        <is>
          <t>48227</t>
        </is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  <c r="V4586" s="51">
        <f>INDEX(Customers!$C$2:$C$805,MATCH(F4586,Customers!$A$2:$A$805,0))</f>
        <v/>
      </c>
      <c r="W4586">
        <f>INDEX(Customers!$D$2:$D$805,MATCH(F4586,Customers!$A$2:$A$805,0))</f>
        <v/>
      </c>
      <c r="X4586">
        <f>YEAR(C4586)</f>
        <v/>
      </c>
      <c r="Y4586">
        <f>X4586-YEAR(V4586)+1</f>
        <v/>
      </c>
    </row>
    <row r="4587">
      <c r="A4587" t="n">
        <v>4586</v>
      </c>
      <c r="B4587" t="inlineStr">
        <is>
          <t>US-2022-123358</t>
        </is>
      </c>
      <c r="C4587" s="51" t="n">
        <v>44661</v>
      </c>
      <c r="D4587" s="51" t="n">
        <v>44668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94122</t>
        </is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  <c r="V4587" s="51">
        <f>INDEX(Customers!$C$2:$C$805,MATCH(F4587,Customers!$A$2:$A$805,0))</f>
        <v/>
      </c>
      <c r="W4587">
        <f>INDEX(Customers!$D$2:$D$805,MATCH(F4587,Customers!$A$2:$A$805,0))</f>
        <v/>
      </c>
      <c r="X4587">
        <f>YEAR(C4587)</f>
        <v/>
      </c>
      <c r="Y4587">
        <f>X4587-YEAR(V4587)+1</f>
        <v/>
      </c>
    </row>
    <row r="4588">
      <c r="A4588" t="n">
        <v>4587</v>
      </c>
      <c r="B4588" t="inlineStr">
        <is>
          <t>US-2022-109652</t>
        </is>
      </c>
      <c r="C4588" s="51" t="n">
        <v>44661</v>
      </c>
      <c r="D4588" s="51" t="n">
        <v>44666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inlineStr">
        <is>
          <t>60653</t>
        </is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  <c r="V4588" s="51">
        <f>INDEX(Customers!$C$2:$C$805,MATCH(F4588,Customers!$A$2:$A$805,0))</f>
        <v/>
      </c>
      <c r="W4588">
        <f>INDEX(Customers!$D$2:$D$805,MATCH(F4588,Customers!$A$2:$A$805,0))</f>
        <v/>
      </c>
      <c r="X4588">
        <f>YEAR(C4588)</f>
        <v/>
      </c>
      <c r="Y4588">
        <f>X4588-YEAR(V4588)+1</f>
        <v/>
      </c>
    </row>
    <row r="4589">
      <c r="A4589" t="n">
        <v>4588</v>
      </c>
      <c r="B4589" t="inlineStr">
        <is>
          <t>US-2022-123358</t>
        </is>
      </c>
      <c r="C4589" s="51" t="n">
        <v>44661</v>
      </c>
      <c r="D4589" s="51" t="n">
        <v>44668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inlineStr">
        <is>
          <t>94122</t>
        </is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  <c r="V4589" s="51">
        <f>INDEX(Customers!$C$2:$C$805,MATCH(F4589,Customers!$A$2:$A$805,0))</f>
        <v/>
      </c>
      <c r="W4589">
        <f>INDEX(Customers!$D$2:$D$805,MATCH(F4589,Customers!$A$2:$A$805,0))</f>
        <v/>
      </c>
      <c r="X4589">
        <f>YEAR(C4589)</f>
        <v/>
      </c>
      <c r="Y4589">
        <f>X4589-YEAR(V4589)+1</f>
        <v/>
      </c>
    </row>
    <row r="4590">
      <c r="A4590" t="n">
        <v>4589</v>
      </c>
      <c r="B4590" t="inlineStr">
        <is>
          <t>US-2022-124814</t>
        </is>
      </c>
      <c r="C4590" s="51" t="n">
        <v>44661</v>
      </c>
      <c r="D4590" s="51" t="n">
        <v>44667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inlineStr">
        <is>
          <t>93309</t>
        </is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  <c r="V4590" s="51">
        <f>INDEX(Customers!$C$2:$C$805,MATCH(F4590,Customers!$A$2:$A$805,0))</f>
        <v/>
      </c>
      <c r="W4590">
        <f>INDEX(Customers!$D$2:$D$805,MATCH(F4590,Customers!$A$2:$A$805,0))</f>
        <v/>
      </c>
      <c r="X4590">
        <f>YEAR(C4590)</f>
        <v/>
      </c>
      <c r="Y4590">
        <f>X4590-YEAR(V4590)+1</f>
        <v/>
      </c>
    </row>
    <row r="4591">
      <c r="A4591" t="n">
        <v>4590</v>
      </c>
      <c r="B4591" t="inlineStr">
        <is>
          <t>US-2022-114622</t>
        </is>
      </c>
      <c r="C4591" s="51" t="n">
        <v>44661</v>
      </c>
      <c r="D4591" s="51" t="n">
        <v>44663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inlineStr">
        <is>
          <t>45503</t>
        </is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  <c r="V4591" s="51">
        <f>INDEX(Customers!$C$2:$C$805,MATCH(F4591,Customers!$A$2:$A$805,0))</f>
        <v/>
      </c>
      <c r="W4591">
        <f>INDEX(Customers!$D$2:$D$805,MATCH(F4591,Customers!$A$2:$A$805,0))</f>
        <v/>
      </c>
      <c r="X4591">
        <f>YEAR(C4591)</f>
        <v/>
      </c>
      <c r="Y4591">
        <f>X4591-YEAR(V4591)+1</f>
        <v/>
      </c>
    </row>
    <row r="4592">
      <c r="A4592" t="n">
        <v>4591</v>
      </c>
      <c r="B4592" t="inlineStr">
        <is>
          <t>US-2022-124814</t>
        </is>
      </c>
      <c r="C4592" s="51" t="n">
        <v>44661</v>
      </c>
      <c r="D4592" s="51" t="n">
        <v>44667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inlineStr">
        <is>
          <t>93309</t>
        </is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  <c r="V4592" s="51">
        <f>INDEX(Customers!$C$2:$C$805,MATCH(F4592,Customers!$A$2:$A$805,0))</f>
        <v/>
      </c>
      <c r="W4592">
        <f>INDEX(Customers!$D$2:$D$805,MATCH(F4592,Customers!$A$2:$A$805,0))</f>
        <v/>
      </c>
      <c r="X4592">
        <f>YEAR(C4592)</f>
        <v/>
      </c>
      <c r="Y4592">
        <f>X4592-YEAR(V4592)+1</f>
        <v/>
      </c>
    </row>
    <row r="4593">
      <c r="A4593" t="n">
        <v>4592</v>
      </c>
      <c r="B4593" t="inlineStr">
        <is>
          <t>US-2022-123358</t>
        </is>
      </c>
      <c r="C4593" s="51" t="n">
        <v>44661</v>
      </c>
      <c r="D4593" s="51" t="n">
        <v>44668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inlineStr">
        <is>
          <t>94122</t>
        </is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  <c r="V4593" s="51">
        <f>INDEX(Customers!$C$2:$C$805,MATCH(F4593,Customers!$A$2:$A$805,0))</f>
        <v/>
      </c>
      <c r="W4593">
        <f>INDEX(Customers!$D$2:$D$805,MATCH(F4593,Customers!$A$2:$A$805,0))</f>
        <v/>
      </c>
      <c r="X4593">
        <f>YEAR(C4593)</f>
        <v/>
      </c>
      <c r="Y4593">
        <f>X4593-YEAR(V4593)+1</f>
        <v/>
      </c>
    </row>
    <row r="4594">
      <c r="A4594" t="n">
        <v>4593</v>
      </c>
      <c r="B4594" t="inlineStr">
        <is>
          <t>US-2022-123358</t>
        </is>
      </c>
      <c r="C4594" s="51" t="n">
        <v>44661</v>
      </c>
      <c r="D4594" s="51" t="n">
        <v>44668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94122</t>
        </is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  <c r="V4594" s="51">
        <f>INDEX(Customers!$C$2:$C$805,MATCH(F4594,Customers!$A$2:$A$805,0))</f>
        <v/>
      </c>
      <c r="W4594">
        <f>INDEX(Customers!$D$2:$D$805,MATCH(F4594,Customers!$A$2:$A$805,0))</f>
        <v/>
      </c>
      <c r="X4594">
        <f>YEAR(C4594)</f>
        <v/>
      </c>
      <c r="Y4594">
        <f>X4594-YEAR(V4594)+1</f>
        <v/>
      </c>
    </row>
    <row r="4595">
      <c r="A4595" t="n">
        <v>4594</v>
      </c>
      <c r="B4595" t="inlineStr">
        <is>
          <t>US-2022-163594</t>
        </is>
      </c>
      <c r="C4595" s="51" t="n">
        <v>44663</v>
      </c>
      <c r="D4595" s="51" t="n">
        <v>44665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90036</t>
        </is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  <c r="V4595" s="51">
        <f>INDEX(Customers!$C$2:$C$805,MATCH(F4595,Customers!$A$2:$A$805,0))</f>
        <v/>
      </c>
      <c r="W4595">
        <f>INDEX(Customers!$D$2:$D$805,MATCH(F4595,Customers!$A$2:$A$805,0))</f>
        <v/>
      </c>
      <c r="X4595">
        <f>YEAR(C4595)</f>
        <v/>
      </c>
      <c r="Y4595">
        <f>X4595-YEAR(V4595)+1</f>
        <v/>
      </c>
    </row>
    <row r="4596">
      <c r="A4596" t="n">
        <v>4595</v>
      </c>
      <c r="B4596" t="inlineStr">
        <is>
          <t>US-2022-142398</t>
        </is>
      </c>
      <c r="C4596" s="51" t="n">
        <v>44663</v>
      </c>
      <c r="D4596" s="51" t="n">
        <v>44667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90036</t>
        </is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  <c r="V4596" s="51">
        <f>INDEX(Customers!$C$2:$C$805,MATCH(F4596,Customers!$A$2:$A$805,0))</f>
        <v/>
      </c>
      <c r="W4596">
        <f>INDEX(Customers!$D$2:$D$805,MATCH(F4596,Customers!$A$2:$A$805,0))</f>
        <v/>
      </c>
      <c r="X4596">
        <f>YEAR(C4596)</f>
        <v/>
      </c>
      <c r="Y4596">
        <f>X4596-YEAR(V4596)+1</f>
        <v/>
      </c>
    </row>
    <row r="4597">
      <c r="A4597" t="n">
        <v>4596</v>
      </c>
      <c r="B4597" t="inlineStr">
        <is>
          <t>US-2022-112102</t>
        </is>
      </c>
      <c r="C4597" s="51" t="n">
        <v>44663</v>
      </c>
      <c r="D4597" s="51" t="n">
        <v>44667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inlineStr">
        <is>
          <t>22153</t>
        </is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  <c r="V4597" s="51">
        <f>INDEX(Customers!$C$2:$C$805,MATCH(F4597,Customers!$A$2:$A$805,0))</f>
        <v/>
      </c>
      <c r="W4597">
        <f>INDEX(Customers!$D$2:$D$805,MATCH(F4597,Customers!$A$2:$A$805,0))</f>
        <v/>
      </c>
      <c r="X4597">
        <f>YEAR(C4597)</f>
        <v/>
      </c>
      <c r="Y4597">
        <f>X4597-YEAR(V4597)+1</f>
        <v/>
      </c>
    </row>
    <row r="4598">
      <c r="A4598" t="n">
        <v>4597</v>
      </c>
      <c r="B4598" t="inlineStr">
        <is>
          <t>US-2022-163594</t>
        </is>
      </c>
      <c r="C4598" s="51" t="n">
        <v>44663</v>
      </c>
      <c r="D4598" s="51" t="n">
        <v>44665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inlineStr">
        <is>
          <t>90036</t>
        </is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  <c r="V4598" s="51">
        <f>INDEX(Customers!$C$2:$C$805,MATCH(F4598,Customers!$A$2:$A$805,0))</f>
        <v/>
      </c>
      <c r="W4598">
        <f>INDEX(Customers!$D$2:$D$805,MATCH(F4598,Customers!$A$2:$A$805,0))</f>
        <v/>
      </c>
      <c r="X4598">
        <f>YEAR(C4598)</f>
        <v/>
      </c>
      <c r="Y4598">
        <f>X4598-YEAR(V4598)+1</f>
        <v/>
      </c>
    </row>
    <row r="4599">
      <c r="A4599" t="n">
        <v>4598</v>
      </c>
      <c r="B4599" t="inlineStr">
        <is>
          <t>US-2022-142398</t>
        </is>
      </c>
      <c r="C4599" s="51" t="n">
        <v>44663</v>
      </c>
      <c r="D4599" s="51" t="n">
        <v>44667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inlineStr">
        <is>
          <t>90036</t>
        </is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  <c r="V4599" s="51">
        <f>INDEX(Customers!$C$2:$C$805,MATCH(F4599,Customers!$A$2:$A$805,0))</f>
        <v/>
      </c>
      <c r="W4599">
        <f>INDEX(Customers!$D$2:$D$805,MATCH(F4599,Customers!$A$2:$A$805,0))</f>
        <v/>
      </c>
      <c r="X4599">
        <f>YEAR(C4599)</f>
        <v/>
      </c>
      <c r="Y4599">
        <f>X4599-YEAR(V4599)+1</f>
        <v/>
      </c>
    </row>
    <row r="4600">
      <c r="A4600" t="n">
        <v>4599</v>
      </c>
      <c r="B4600" t="inlineStr">
        <is>
          <t>US-2022-112102</t>
        </is>
      </c>
      <c r="C4600" s="51" t="n">
        <v>44663</v>
      </c>
      <c r="D4600" s="51" t="n">
        <v>44667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inlineStr">
        <is>
          <t>22153</t>
        </is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  <c r="V4600" s="51">
        <f>INDEX(Customers!$C$2:$C$805,MATCH(F4600,Customers!$A$2:$A$805,0))</f>
        <v/>
      </c>
      <c r="W4600">
        <f>INDEX(Customers!$D$2:$D$805,MATCH(F4600,Customers!$A$2:$A$805,0))</f>
        <v/>
      </c>
      <c r="X4600">
        <f>YEAR(C4600)</f>
        <v/>
      </c>
      <c r="Y4600">
        <f>X4600-YEAR(V4600)+1</f>
        <v/>
      </c>
    </row>
    <row r="4601">
      <c r="A4601" t="n">
        <v>4600</v>
      </c>
      <c r="B4601" t="inlineStr">
        <is>
          <t>US-2022-112102</t>
        </is>
      </c>
      <c r="C4601" s="51" t="n">
        <v>44663</v>
      </c>
      <c r="D4601" s="51" t="n">
        <v>44667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inlineStr">
        <is>
          <t>22153</t>
        </is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  <c r="V4601" s="51">
        <f>INDEX(Customers!$C$2:$C$805,MATCH(F4601,Customers!$A$2:$A$805,0))</f>
        <v/>
      </c>
      <c r="W4601">
        <f>INDEX(Customers!$D$2:$D$805,MATCH(F4601,Customers!$A$2:$A$805,0))</f>
        <v/>
      </c>
      <c r="X4601">
        <f>YEAR(C4601)</f>
        <v/>
      </c>
      <c r="Y4601">
        <f>X4601-YEAR(V4601)+1</f>
        <v/>
      </c>
    </row>
    <row r="4602">
      <c r="A4602" t="n">
        <v>4601</v>
      </c>
      <c r="B4602" t="inlineStr">
        <is>
          <t>US-2022-124254</t>
        </is>
      </c>
      <c r="C4602" s="51" t="n">
        <v>44663</v>
      </c>
      <c r="D4602" s="51" t="n">
        <v>44668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inlineStr">
        <is>
          <t>27893</t>
        </is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  <c r="V4602" s="51">
        <f>INDEX(Customers!$C$2:$C$805,MATCH(F4602,Customers!$A$2:$A$805,0))</f>
        <v/>
      </c>
      <c r="W4602">
        <f>INDEX(Customers!$D$2:$D$805,MATCH(F4602,Customers!$A$2:$A$805,0))</f>
        <v/>
      </c>
      <c r="X4602">
        <f>YEAR(C4602)</f>
        <v/>
      </c>
      <c r="Y4602">
        <f>X4602-YEAR(V4602)+1</f>
        <v/>
      </c>
    </row>
    <row r="4603">
      <c r="A4603" t="n">
        <v>4602</v>
      </c>
      <c r="B4603" t="inlineStr">
        <is>
          <t>US-2022-163594</t>
        </is>
      </c>
      <c r="C4603" s="51" t="n">
        <v>44663</v>
      </c>
      <c r="D4603" s="51" t="n">
        <v>44665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inlineStr">
        <is>
          <t>90036</t>
        </is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  <c r="V4603" s="51">
        <f>INDEX(Customers!$C$2:$C$805,MATCH(F4603,Customers!$A$2:$A$805,0))</f>
        <v/>
      </c>
      <c r="W4603">
        <f>INDEX(Customers!$D$2:$D$805,MATCH(F4603,Customers!$A$2:$A$805,0))</f>
        <v/>
      </c>
      <c r="X4603">
        <f>YEAR(C4603)</f>
        <v/>
      </c>
      <c r="Y4603">
        <f>X4603-YEAR(V4603)+1</f>
        <v/>
      </c>
    </row>
    <row r="4604">
      <c r="A4604" t="n">
        <v>4603</v>
      </c>
      <c r="B4604" t="inlineStr">
        <is>
          <t>US-2022-124254</t>
        </is>
      </c>
      <c r="C4604" s="51" t="n">
        <v>44663</v>
      </c>
      <c r="D4604" s="51" t="n">
        <v>44668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inlineStr">
        <is>
          <t>27893</t>
        </is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  <c r="V4604" s="51">
        <f>INDEX(Customers!$C$2:$C$805,MATCH(F4604,Customers!$A$2:$A$805,0))</f>
        <v/>
      </c>
      <c r="W4604">
        <f>INDEX(Customers!$D$2:$D$805,MATCH(F4604,Customers!$A$2:$A$805,0))</f>
        <v/>
      </c>
      <c r="X4604">
        <f>YEAR(C4604)</f>
        <v/>
      </c>
      <c r="Y4604">
        <f>X4604-YEAR(V4604)+1</f>
        <v/>
      </c>
    </row>
    <row r="4605">
      <c r="A4605" t="n">
        <v>4604</v>
      </c>
      <c r="B4605" t="inlineStr">
        <is>
          <t>US-2022-124254</t>
        </is>
      </c>
      <c r="C4605" s="51" t="n">
        <v>44663</v>
      </c>
      <c r="D4605" s="51" t="n">
        <v>44668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inlineStr">
        <is>
          <t>27893</t>
        </is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  <c r="V4605" s="51">
        <f>INDEX(Customers!$C$2:$C$805,MATCH(F4605,Customers!$A$2:$A$805,0))</f>
        <v/>
      </c>
      <c r="W4605">
        <f>INDEX(Customers!$D$2:$D$805,MATCH(F4605,Customers!$A$2:$A$805,0))</f>
        <v/>
      </c>
      <c r="X4605">
        <f>YEAR(C4605)</f>
        <v/>
      </c>
      <c r="Y4605">
        <f>X4605-YEAR(V4605)+1</f>
        <v/>
      </c>
    </row>
    <row r="4606">
      <c r="A4606" t="n">
        <v>4605</v>
      </c>
      <c r="B4606" t="inlineStr">
        <is>
          <t>US-2022-152800</t>
        </is>
      </c>
      <c r="C4606" s="51" t="n">
        <v>44664</v>
      </c>
      <c r="D4606" s="51" t="n">
        <v>44666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inlineStr">
        <is>
          <t>94109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  <c r="V4606" s="51">
        <f>INDEX(Customers!$C$2:$C$805,MATCH(F4606,Customers!$A$2:$A$805,0))</f>
        <v/>
      </c>
      <c r="W4606">
        <f>INDEX(Customers!$D$2:$D$805,MATCH(F4606,Customers!$A$2:$A$805,0))</f>
        <v/>
      </c>
      <c r="X4606">
        <f>YEAR(C4606)</f>
        <v/>
      </c>
      <c r="Y4606">
        <f>X4606-YEAR(V4606)+1</f>
        <v/>
      </c>
    </row>
    <row r="4607">
      <c r="A4607" t="n">
        <v>4606</v>
      </c>
      <c r="B4607" t="inlineStr">
        <is>
          <t>US-2022-112669</t>
        </is>
      </c>
      <c r="C4607" s="51" t="n">
        <v>44665</v>
      </c>
      <c r="D4607" s="51" t="n">
        <v>44665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inlineStr">
        <is>
          <t>85301</t>
        </is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  <c r="V4607" s="51">
        <f>INDEX(Customers!$C$2:$C$805,MATCH(F4607,Customers!$A$2:$A$805,0))</f>
        <v/>
      </c>
      <c r="W4607">
        <f>INDEX(Customers!$D$2:$D$805,MATCH(F4607,Customers!$A$2:$A$805,0))</f>
        <v/>
      </c>
      <c r="X4607">
        <f>YEAR(C4607)</f>
        <v/>
      </c>
      <c r="Y4607">
        <f>X4607-YEAR(V4607)+1</f>
        <v/>
      </c>
    </row>
    <row r="4608">
      <c r="A4608" t="n">
        <v>4607</v>
      </c>
      <c r="B4608" t="inlineStr">
        <is>
          <t>US-2022-148796</t>
        </is>
      </c>
      <c r="C4608" s="51" t="n">
        <v>44665</v>
      </c>
      <c r="D4608" s="51" t="n">
        <v>44669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90004</t>
        </is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  <c r="V4608" s="51">
        <f>INDEX(Customers!$C$2:$C$805,MATCH(F4608,Customers!$A$2:$A$805,0))</f>
        <v/>
      </c>
      <c r="W4608">
        <f>INDEX(Customers!$D$2:$D$805,MATCH(F4608,Customers!$A$2:$A$805,0))</f>
        <v/>
      </c>
      <c r="X4608">
        <f>YEAR(C4608)</f>
        <v/>
      </c>
      <c r="Y4608">
        <f>X4608-YEAR(V4608)+1</f>
        <v/>
      </c>
    </row>
    <row r="4609">
      <c r="A4609" t="n">
        <v>4608</v>
      </c>
      <c r="B4609" t="inlineStr">
        <is>
          <t>US-2022-166625</t>
        </is>
      </c>
      <c r="C4609" s="51" t="n">
        <v>44665</v>
      </c>
      <c r="D4609" s="51" t="n">
        <v>44668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inlineStr">
        <is>
          <t>21215</t>
        </is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  <c r="V4609" s="51">
        <f>INDEX(Customers!$C$2:$C$805,MATCH(F4609,Customers!$A$2:$A$805,0))</f>
        <v/>
      </c>
      <c r="W4609">
        <f>INDEX(Customers!$D$2:$D$805,MATCH(F4609,Customers!$A$2:$A$805,0))</f>
        <v/>
      </c>
      <c r="X4609">
        <f>YEAR(C4609)</f>
        <v/>
      </c>
      <c r="Y4609">
        <f>X4609-YEAR(V4609)+1</f>
        <v/>
      </c>
    </row>
    <row r="4610">
      <c r="A4610" t="n">
        <v>4609</v>
      </c>
      <c r="B4610" t="inlineStr">
        <is>
          <t>US-2022-112669</t>
        </is>
      </c>
      <c r="C4610" s="51" t="n">
        <v>44665</v>
      </c>
      <c r="D4610" s="51" t="n">
        <v>44665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inlineStr">
        <is>
          <t>85301</t>
        </is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  <c r="V4610" s="51">
        <f>INDEX(Customers!$C$2:$C$805,MATCH(F4610,Customers!$A$2:$A$805,0))</f>
        <v/>
      </c>
      <c r="W4610">
        <f>INDEX(Customers!$D$2:$D$805,MATCH(F4610,Customers!$A$2:$A$805,0))</f>
        <v/>
      </c>
      <c r="X4610">
        <f>YEAR(C4610)</f>
        <v/>
      </c>
      <c r="Y4610">
        <f>X4610-YEAR(V4610)+1</f>
        <v/>
      </c>
    </row>
    <row r="4611">
      <c r="A4611" t="n">
        <v>4610</v>
      </c>
      <c r="B4611" t="inlineStr">
        <is>
          <t>US-2022-164735</t>
        </is>
      </c>
      <c r="C4611" s="51" t="n">
        <v>44665</v>
      </c>
      <c r="D4611" s="51" t="n">
        <v>44670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inlineStr">
        <is>
          <t>22304</t>
        </is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  <c r="V4611" s="51">
        <f>INDEX(Customers!$C$2:$C$805,MATCH(F4611,Customers!$A$2:$A$805,0))</f>
        <v/>
      </c>
      <c r="W4611">
        <f>INDEX(Customers!$D$2:$D$805,MATCH(F4611,Customers!$A$2:$A$805,0))</f>
        <v/>
      </c>
      <c r="X4611">
        <f>YEAR(C4611)</f>
        <v/>
      </c>
      <c r="Y4611">
        <f>X4611-YEAR(V4611)+1</f>
        <v/>
      </c>
    </row>
    <row r="4612">
      <c r="A4612" t="n">
        <v>4611</v>
      </c>
      <c r="B4612" t="inlineStr">
        <is>
          <t>US-2022-136406</t>
        </is>
      </c>
      <c r="C4612" s="51" t="n">
        <v>44666</v>
      </c>
      <c r="D4612" s="51" t="n">
        <v>44668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inlineStr">
        <is>
          <t>94110</t>
        </is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  <c r="V4612" s="51">
        <f>INDEX(Customers!$C$2:$C$805,MATCH(F4612,Customers!$A$2:$A$805,0))</f>
        <v/>
      </c>
      <c r="W4612">
        <f>INDEX(Customers!$D$2:$D$805,MATCH(F4612,Customers!$A$2:$A$805,0))</f>
        <v/>
      </c>
      <c r="X4612">
        <f>YEAR(C4612)</f>
        <v/>
      </c>
      <c r="Y4612">
        <f>X4612-YEAR(V4612)+1</f>
        <v/>
      </c>
    </row>
    <row r="4613">
      <c r="A4613" t="n">
        <v>4612</v>
      </c>
      <c r="B4613" t="inlineStr">
        <is>
          <t>US-2022-132423</t>
        </is>
      </c>
      <c r="C4613" s="51" t="n">
        <v>44666</v>
      </c>
      <c r="D4613" s="51" t="n">
        <v>44670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inlineStr">
        <is>
          <t>76051</t>
        </is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  <c r="V4613" s="51">
        <f>INDEX(Customers!$C$2:$C$805,MATCH(F4613,Customers!$A$2:$A$805,0))</f>
        <v/>
      </c>
      <c r="W4613">
        <f>INDEX(Customers!$D$2:$D$805,MATCH(F4613,Customers!$A$2:$A$805,0))</f>
        <v/>
      </c>
      <c r="X4613">
        <f>YEAR(C4613)</f>
        <v/>
      </c>
      <c r="Y4613">
        <f>X4613-YEAR(V4613)+1</f>
        <v/>
      </c>
    </row>
    <row r="4614">
      <c r="A4614" t="n">
        <v>4613</v>
      </c>
      <c r="B4614" t="inlineStr">
        <is>
          <t>US-2022-123750</t>
        </is>
      </c>
      <c r="C4614" s="51" t="n">
        <v>44666</v>
      </c>
      <c r="D4614" s="51" t="n">
        <v>44672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inlineStr">
        <is>
          <t>28052</t>
        </is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  <c r="V4614" s="51">
        <f>INDEX(Customers!$C$2:$C$805,MATCH(F4614,Customers!$A$2:$A$805,0))</f>
        <v/>
      </c>
      <c r="W4614">
        <f>INDEX(Customers!$D$2:$D$805,MATCH(F4614,Customers!$A$2:$A$805,0))</f>
        <v/>
      </c>
      <c r="X4614">
        <f>YEAR(C4614)</f>
        <v/>
      </c>
      <c r="Y4614">
        <f>X4614-YEAR(V4614)+1</f>
        <v/>
      </c>
    </row>
    <row r="4615">
      <c r="A4615" t="n">
        <v>4614</v>
      </c>
      <c r="B4615" t="inlineStr">
        <is>
          <t>US-2022-132423</t>
        </is>
      </c>
      <c r="C4615" s="51" t="n">
        <v>44666</v>
      </c>
      <c r="D4615" s="51" t="n">
        <v>44670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inlineStr">
        <is>
          <t>76051</t>
        </is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  <c r="V4615" s="51">
        <f>INDEX(Customers!$C$2:$C$805,MATCH(F4615,Customers!$A$2:$A$805,0))</f>
        <v/>
      </c>
      <c r="W4615">
        <f>INDEX(Customers!$D$2:$D$805,MATCH(F4615,Customers!$A$2:$A$805,0))</f>
        <v/>
      </c>
      <c r="X4615">
        <f>YEAR(C4615)</f>
        <v/>
      </c>
      <c r="Y4615">
        <f>X4615-YEAR(V4615)+1</f>
        <v/>
      </c>
    </row>
    <row r="4616">
      <c r="A4616" t="n">
        <v>4615</v>
      </c>
      <c r="B4616" t="inlineStr">
        <is>
          <t>US-2022-117849</t>
        </is>
      </c>
      <c r="C4616" s="51" t="n">
        <v>44666</v>
      </c>
      <c r="D4616" s="51" t="n">
        <v>44668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inlineStr">
        <is>
          <t>92105</t>
        </is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  <c r="V4616" s="51">
        <f>INDEX(Customers!$C$2:$C$805,MATCH(F4616,Customers!$A$2:$A$805,0))</f>
        <v/>
      </c>
      <c r="W4616">
        <f>INDEX(Customers!$D$2:$D$805,MATCH(F4616,Customers!$A$2:$A$805,0))</f>
        <v/>
      </c>
      <c r="X4616">
        <f>YEAR(C4616)</f>
        <v/>
      </c>
      <c r="Y4616">
        <f>X4616-YEAR(V4616)+1</f>
        <v/>
      </c>
    </row>
    <row r="4617">
      <c r="A4617" t="n">
        <v>4616</v>
      </c>
      <c r="B4617" t="inlineStr">
        <is>
          <t>US-2022-123750</t>
        </is>
      </c>
      <c r="C4617" s="51" t="n">
        <v>44666</v>
      </c>
      <c r="D4617" s="51" t="n">
        <v>44672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inlineStr">
        <is>
          <t>28052</t>
        </is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  <c r="V4617" s="51">
        <f>INDEX(Customers!$C$2:$C$805,MATCH(F4617,Customers!$A$2:$A$805,0))</f>
        <v/>
      </c>
      <c r="W4617">
        <f>INDEX(Customers!$D$2:$D$805,MATCH(F4617,Customers!$A$2:$A$805,0))</f>
        <v/>
      </c>
      <c r="X4617">
        <f>YEAR(C4617)</f>
        <v/>
      </c>
      <c r="Y4617">
        <f>X4617-YEAR(V4617)+1</f>
        <v/>
      </c>
    </row>
    <row r="4618">
      <c r="A4618" t="n">
        <v>4617</v>
      </c>
      <c r="B4618" t="inlineStr">
        <is>
          <t>US-2022-123750</t>
        </is>
      </c>
      <c r="C4618" s="51" t="n">
        <v>44666</v>
      </c>
      <c r="D4618" s="51" t="n">
        <v>44672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inlineStr">
        <is>
          <t>28052</t>
        </is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  <c r="V4618" s="51">
        <f>INDEX(Customers!$C$2:$C$805,MATCH(F4618,Customers!$A$2:$A$805,0))</f>
        <v/>
      </c>
      <c r="W4618">
        <f>INDEX(Customers!$D$2:$D$805,MATCH(F4618,Customers!$A$2:$A$805,0))</f>
        <v/>
      </c>
      <c r="X4618">
        <f>YEAR(C4618)</f>
        <v/>
      </c>
      <c r="Y4618">
        <f>X4618-YEAR(V4618)+1</f>
        <v/>
      </c>
    </row>
    <row r="4619">
      <c r="A4619" t="n">
        <v>4618</v>
      </c>
      <c r="B4619" t="inlineStr">
        <is>
          <t>US-2022-123750</t>
        </is>
      </c>
      <c r="C4619" s="51" t="n">
        <v>44666</v>
      </c>
      <c r="D4619" s="51" t="n">
        <v>44672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inlineStr">
        <is>
          <t>28052</t>
        </is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  <c r="V4619" s="51">
        <f>INDEX(Customers!$C$2:$C$805,MATCH(F4619,Customers!$A$2:$A$805,0))</f>
        <v/>
      </c>
      <c r="W4619">
        <f>INDEX(Customers!$D$2:$D$805,MATCH(F4619,Customers!$A$2:$A$805,0))</f>
        <v/>
      </c>
      <c r="X4619">
        <f>YEAR(C4619)</f>
        <v/>
      </c>
      <c r="Y4619">
        <f>X4619-YEAR(V4619)+1</f>
        <v/>
      </c>
    </row>
    <row r="4620">
      <c r="A4620" t="n">
        <v>4619</v>
      </c>
      <c r="B4620" t="inlineStr">
        <is>
          <t>US-2022-107440</t>
        </is>
      </c>
      <c r="C4620" s="51" t="n">
        <v>44667</v>
      </c>
      <c r="D4620" s="51" t="n">
        <v>44671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inlineStr">
        <is>
          <t>08701</t>
        </is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  <c r="V4620" s="51">
        <f>INDEX(Customers!$C$2:$C$805,MATCH(F4620,Customers!$A$2:$A$805,0))</f>
        <v/>
      </c>
      <c r="W4620">
        <f>INDEX(Customers!$D$2:$D$805,MATCH(F4620,Customers!$A$2:$A$805,0))</f>
        <v/>
      </c>
      <c r="X4620">
        <f>YEAR(C4620)</f>
        <v/>
      </c>
      <c r="Y4620">
        <f>X4620-YEAR(V4620)+1</f>
        <v/>
      </c>
    </row>
    <row r="4621">
      <c r="A4621" t="n">
        <v>4620</v>
      </c>
      <c r="B4621" t="inlineStr">
        <is>
          <t>US-2022-164588</t>
        </is>
      </c>
      <c r="C4621" s="51" t="n">
        <v>44667</v>
      </c>
      <c r="D4621" s="51" t="n">
        <v>44674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inlineStr">
        <is>
          <t>31907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  <c r="V4621" s="51">
        <f>INDEX(Customers!$C$2:$C$805,MATCH(F4621,Customers!$A$2:$A$805,0))</f>
        <v/>
      </c>
      <c r="W4621">
        <f>INDEX(Customers!$D$2:$D$805,MATCH(F4621,Customers!$A$2:$A$805,0))</f>
        <v/>
      </c>
      <c r="X4621">
        <f>YEAR(C4621)</f>
        <v/>
      </c>
      <c r="Y4621">
        <f>X4621-YEAR(V4621)+1</f>
        <v/>
      </c>
    </row>
    <row r="4622">
      <c r="A4622" t="n">
        <v>4621</v>
      </c>
      <c r="B4622" t="inlineStr">
        <is>
          <t>US-2022-107440</t>
        </is>
      </c>
      <c r="C4622" s="51" t="n">
        <v>44667</v>
      </c>
      <c r="D4622" s="51" t="n">
        <v>44671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inlineStr">
        <is>
          <t>08701</t>
        </is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  <c r="V4622" s="51">
        <f>INDEX(Customers!$C$2:$C$805,MATCH(F4622,Customers!$A$2:$A$805,0))</f>
        <v/>
      </c>
      <c r="W4622">
        <f>INDEX(Customers!$D$2:$D$805,MATCH(F4622,Customers!$A$2:$A$805,0))</f>
        <v/>
      </c>
      <c r="X4622">
        <f>YEAR(C4622)</f>
        <v/>
      </c>
      <c r="Y4622">
        <f>X4622-YEAR(V4622)+1</f>
        <v/>
      </c>
    </row>
    <row r="4623">
      <c r="A4623" t="n">
        <v>4622</v>
      </c>
      <c r="B4623" t="inlineStr">
        <is>
          <t>US-2022-166282</t>
        </is>
      </c>
      <c r="C4623" s="51" t="n">
        <v>44667</v>
      </c>
      <c r="D4623" s="51" t="n">
        <v>44673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inlineStr">
        <is>
          <t>37211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  <c r="V4623" s="51">
        <f>INDEX(Customers!$C$2:$C$805,MATCH(F4623,Customers!$A$2:$A$805,0))</f>
        <v/>
      </c>
      <c r="W4623">
        <f>INDEX(Customers!$D$2:$D$805,MATCH(F4623,Customers!$A$2:$A$805,0))</f>
        <v/>
      </c>
      <c r="X4623">
        <f>YEAR(C4623)</f>
        <v/>
      </c>
      <c r="Y4623">
        <f>X4623-YEAR(V4623)+1</f>
        <v/>
      </c>
    </row>
    <row r="4624">
      <c r="A4624" t="n">
        <v>4623</v>
      </c>
      <c r="B4624" t="inlineStr">
        <is>
          <t>US-2022-105473</t>
        </is>
      </c>
      <c r="C4624" s="51" t="n">
        <v>44667</v>
      </c>
      <c r="D4624" s="51" t="n">
        <v>44669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inlineStr">
        <is>
          <t>98115</t>
        </is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  <c r="V4624" s="51">
        <f>INDEX(Customers!$C$2:$C$805,MATCH(F4624,Customers!$A$2:$A$805,0))</f>
        <v/>
      </c>
      <c r="W4624">
        <f>INDEX(Customers!$D$2:$D$805,MATCH(F4624,Customers!$A$2:$A$805,0))</f>
        <v/>
      </c>
      <c r="X4624">
        <f>YEAR(C4624)</f>
        <v/>
      </c>
      <c r="Y4624">
        <f>X4624-YEAR(V4624)+1</f>
        <v/>
      </c>
    </row>
    <row r="4625">
      <c r="A4625" t="n">
        <v>4624</v>
      </c>
      <c r="B4625" t="inlineStr">
        <is>
          <t>US-2022-166282</t>
        </is>
      </c>
      <c r="C4625" s="51" t="n">
        <v>44667</v>
      </c>
      <c r="D4625" s="51" t="n">
        <v>44673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inlineStr">
        <is>
          <t>37211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  <c r="V4625" s="51">
        <f>INDEX(Customers!$C$2:$C$805,MATCH(F4625,Customers!$A$2:$A$805,0))</f>
        <v/>
      </c>
      <c r="W4625">
        <f>INDEX(Customers!$D$2:$D$805,MATCH(F4625,Customers!$A$2:$A$805,0))</f>
        <v/>
      </c>
      <c r="X4625">
        <f>YEAR(C4625)</f>
        <v/>
      </c>
      <c r="Y4625">
        <f>X4625-YEAR(V4625)+1</f>
        <v/>
      </c>
    </row>
    <row r="4626">
      <c r="A4626" t="n">
        <v>4625</v>
      </c>
      <c r="B4626" t="inlineStr">
        <is>
          <t>US-2022-107440</t>
        </is>
      </c>
      <c r="C4626" s="51" t="n">
        <v>44667</v>
      </c>
      <c r="D4626" s="51" t="n">
        <v>44671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inlineStr">
        <is>
          <t>08701</t>
        </is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  <c r="V4626" s="51">
        <f>INDEX(Customers!$C$2:$C$805,MATCH(F4626,Customers!$A$2:$A$805,0))</f>
        <v/>
      </c>
      <c r="W4626">
        <f>INDEX(Customers!$D$2:$D$805,MATCH(F4626,Customers!$A$2:$A$805,0))</f>
        <v/>
      </c>
      <c r="X4626">
        <f>YEAR(C4626)</f>
        <v/>
      </c>
      <c r="Y4626">
        <f>X4626-YEAR(V4626)+1</f>
        <v/>
      </c>
    </row>
    <row r="4627">
      <c r="A4627" t="n">
        <v>4626</v>
      </c>
      <c r="B4627" t="inlineStr">
        <is>
          <t>US-2022-108735</t>
        </is>
      </c>
      <c r="C4627" s="51" t="n">
        <v>44668</v>
      </c>
      <c r="D4627" s="51" t="n">
        <v>44672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inlineStr">
        <is>
          <t>90712</t>
        </is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  <c r="V4627" s="51">
        <f>INDEX(Customers!$C$2:$C$805,MATCH(F4627,Customers!$A$2:$A$805,0))</f>
        <v/>
      </c>
      <c r="W4627">
        <f>INDEX(Customers!$D$2:$D$805,MATCH(F4627,Customers!$A$2:$A$805,0))</f>
        <v/>
      </c>
      <c r="X4627">
        <f>YEAR(C4627)</f>
        <v/>
      </c>
      <c r="Y4627">
        <f>X4627-YEAR(V4627)+1</f>
        <v/>
      </c>
    </row>
    <row r="4628">
      <c r="A4628" t="n">
        <v>4627</v>
      </c>
      <c r="B4628" t="inlineStr">
        <is>
          <t>US-2022-149111</t>
        </is>
      </c>
      <c r="C4628" s="51" t="n">
        <v>44668</v>
      </c>
      <c r="D4628" s="51" t="n">
        <v>44672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inlineStr">
        <is>
          <t>27604</t>
        </is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  <c r="V4628" s="51">
        <f>INDEX(Customers!$C$2:$C$805,MATCH(F4628,Customers!$A$2:$A$805,0))</f>
        <v/>
      </c>
      <c r="W4628">
        <f>INDEX(Customers!$D$2:$D$805,MATCH(F4628,Customers!$A$2:$A$805,0))</f>
        <v/>
      </c>
      <c r="X4628">
        <f>YEAR(C4628)</f>
        <v/>
      </c>
      <c r="Y4628">
        <f>X4628-YEAR(V4628)+1</f>
        <v/>
      </c>
    </row>
    <row r="4629">
      <c r="A4629" t="n">
        <v>4628</v>
      </c>
      <c r="B4629" t="inlineStr">
        <is>
          <t>US-2022-159415</t>
        </is>
      </c>
      <c r="C4629" s="51" t="n">
        <v>44668</v>
      </c>
      <c r="D4629" s="51" t="n">
        <v>44673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inlineStr">
        <is>
          <t>38401</t>
        </is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  <c r="V4629" s="51">
        <f>INDEX(Customers!$C$2:$C$805,MATCH(F4629,Customers!$A$2:$A$805,0))</f>
        <v/>
      </c>
      <c r="W4629">
        <f>INDEX(Customers!$D$2:$D$805,MATCH(F4629,Customers!$A$2:$A$805,0))</f>
        <v/>
      </c>
      <c r="X4629">
        <f>YEAR(C4629)</f>
        <v/>
      </c>
      <c r="Y4629">
        <f>X4629-YEAR(V4629)+1</f>
        <v/>
      </c>
    </row>
    <row r="4630">
      <c r="A4630" t="n">
        <v>4629</v>
      </c>
      <c r="B4630" t="inlineStr">
        <is>
          <t>US-2022-133508</t>
        </is>
      </c>
      <c r="C4630" s="51" t="n">
        <v>44668</v>
      </c>
      <c r="D4630" s="51" t="n">
        <v>44672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inlineStr">
        <is>
          <t>68104</t>
        </is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  <c r="V4630" s="51">
        <f>INDEX(Customers!$C$2:$C$805,MATCH(F4630,Customers!$A$2:$A$805,0))</f>
        <v/>
      </c>
      <c r="W4630">
        <f>INDEX(Customers!$D$2:$D$805,MATCH(F4630,Customers!$A$2:$A$805,0))</f>
        <v/>
      </c>
      <c r="X4630">
        <f>YEAR(C4630)</f>
        <v/>
      </c>
      <c r="Y4630">
        <f>X4630-YEAR(V4630)+1</f>
        <v/>
      </c>
    </row>
    <row r="4631">
      <c r="A4631" t="n">
        <v>4630</v>
      </c>
      <c r="B4631" t="inlineStr">
        <is>
          <t>US-2022-149111</t>
        </is>
      </c>
      <c r="C4631" s="51" t="n">
        <v>44668</v>
      </c>
      <c r="D4631" s="51" t="n">
        <v>44672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inlineStr">
        <is>
          <t>27604</t>
        </is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  <c r="V4631" s="51">
        <f>INDEX(Customers!$C$2:$C$805,MATCH(F4631,Customers!$A$2:$A$805,0))</f>
        <v/>
      </c>
      <c r="W4631">
        <f>INDEX(Customers!$D$2:$D$805,MATCH(F4631,Customers!$A$2:$A$805,0))</f>
        <v/>
      </c>
      <c r="X4631">
        <f>YEAR(C4631)</f>
        <v/>
      </c>
      <c r="Y4631">
        <f>X4631-YEAR(V4631)+1</f>
        <v/>
      </c>
    </row>
    <row r="4632">
      <c r="A4632" t="n">
        <v>4631</v>
      </c>
      <c r="B4632" t="inlineStr">
        <is>
          <t>CA-2022-108735</t>
        </is>
      </c>
      <c r="C4632" s="51" t="n">
        <v>44668</v>
      </c>
      <c r="D4632" s="51" t="n">
        <v>44672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  <c r="V4632" s="51">
        <f>INDEX(Customers!$C$2:$C$805,MATCH(F4632,Customers!$A$2:$A$805,0))</f>
        <v/>
      </c>
      <c r="W4632">
        <f>INDEX(Customers!$D$2:$D$805,MATCH(F4632,Customers!$A$2:$A$805,0))</f>
        <v/>
      </c>
      <c r="X4632">
        <f>YEAR(C4632)</f>
        <v/>
      </c>
      <c r="Y4632">
        <f>X4632-YEAR(V4632)+1</f>
        <v/>
      </c>
    </row>
    <row r="4633">
      <c r="A4633" t="n">
        <v>4632</v>
      </c>
      <c r="B4633" t="inlineStr">
        <is>
          <t>US-2022-125087</t>
        </is>
      </c>
      <c r="C4633" s="51" t="n">
        <v>44669</v>
      </c>
      <c r="D4633" s="51" t="n">
        <v>44674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inlineStr">
        <is>
          <t>77070</t>
        </is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  <c r="V4633" s="51">
        <f>INDEX(Customers!$C$2:$C$805,MATCH(F4633,Customers!$A$2:$A$805,0))</f>
        <v/>
      </c>
      <c r="W4633">
        <f>INDEX(Customers!$D$2:$D$805,MATCH(F4633,Customers!$A$2:$A$805,0))</f>
        <v/>
      </c>
      <c r="X4633">
        <f>YEAR(C4633)</f>
        <v/>
      </c>
      <c r="Y4633">
        <f>X4633-YEAR(V4633)+1</f>
        <v/>
      </c>
    </row>
    <row r="4634">
      <c r="A4634" t="n">
        <v>4633</v>
      </c>
      <c r="B4634" t="inlineStr">
        <is>
          <t>US-2022-125087</t>
        </is>
      </c>
      <c r="C4634" s="51" t="n">
        <v>44669</v>
      </c>
      <c r="D4634" s="51" t="n">
        <v>44674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inlineStr">
        <is>
          <t>77070</t>
        </is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  <c r="V4634" s="51">
        <f>INDEX(Customers!$C$2:$C$805,MATCH(F4634,Customers!$A$2:$A$805,0))</f>
        <v/>
      </c>
      <c r="W4634">
        <f>INDEX(Customers!$D$2:$D$805,MATCH(F4634,Customers!$A$2:$A$805,0))</f>
        <v/>
      </c>
      <c r="X4634">
        <f>YEAR(C4634)</f>
        <v/>
      </c>
      <c r="Y4634">
        <f>X4634-YEAR(V4634)+1</f>
        <v/>
      </c>
    </row>
    <row r="4635">
      <c r="A4635" t="n">
        <v>4634</v>
      </c>
      <c r="B4635" t="inlineStr">
        <is>
          <t>US-2022-139381</t>
        </is>
      </c>
      <c r="C4635" s="51" t="n">
        <v>44669</v>
      </c>
      <c r="D4635" s="51" t="n">
        <v>44673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inlineStr">
        <is>
          <t>23320</t>
        </is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  <c r="V4635" s="51">
        <f>INDEX(Customers!$C$2:$C$805,MATCH(F4635,Customers!$A$2:$A$805,0))</f>
        <v/>
      </c>
      <c r="W4635">
        <f>INDEX(Customers!$D$2:$D$805,MATCH(F4635,Customers!$A$2:$A$805,0))</f>
        <v/>
      </c>
      <c r="X4635">
        <f>YEAR(C4635)</f>
        <v/>
      </c>
      <c r="Y4635">
        <f>X4635-YEAR(V4635)+1</f>
        <v/>
      </c>
    </row>
    <row r="4636">
      <c r="A4636" t="n">
        <v>4635</v>
      </c>
      <c r="B4636" t="inlineStr">
        <is>
          <t>US-2022-144785</t>
        </is>
      </c>
      <c r="C4636" s="51" t="n">
        <v>44669</v>
      </c>
      <c r="D4636" s="51" t="n">
        <v>44674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inlineStr">
        <is>
          <t>10009</t>
        </is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  <c r="V4636" s="51">
        <f>INDEX(Customers!$C$2:$C$805,MATCH(F4636,Customers!$A$2:$A$805,0))</f>
        <v/>
      </c>
      <c r="W4636">
        <f>INDEX(Customers!$D$2:$D$805,MATCH(F4636,Customers!$A$2:$A$805,0))</f>
        <v/>
      </c>
      <c r="X4636">
        <f>YEAR(C4636)</f>
        <v/>
      </c>
      <c r="Y4636">
        <f>X4636-YEAR(V4636)+1</f>
        <v/>
      </c>
    </row>
    <row r="4637">
      <c r="A4637" t="n">
        <v>4636</v>
      </c>
      <c r="B4637" t="inlineStr">
        <is>
          <t>US-2022-155551</t>
        </is>
      </c>
      <c r="C4637" s="51" t="n">
        <v>44669</v>
      </c>
      <c r="D4637" s="51" t="n">
        <v>44674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inlineStr">
        <is>
          <t>60126</t>
        </is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  <c r="V4637" s="51">
        <f>INDEX(Customers!$C$2:$C$805,MATCH(F4637,Customers!$A$2:$A$805,0))</f>
        <v/>
      </c>
      <c r="W4637">
        <f>INDEX(Customers!$D$2:$D$805,MATCH(F4637,Customers!$A$2:$A$805,0))</f>
        <v/>
      </c>
      <c r="X4637">
        <f>YEAR(C4637)</f>
        <v/>
      </c>
      <c r="Y4637">
        <f>X4637-YEAR(V4637)+1</f>
        <v/>
      </c>
    </row>
    <row r="4638">
      <c r="A4638" t="n">
        <v>4637</v>
      </c>
      <c r="B4638" t="inlineStr">
        <is>
          <t>US-2022-125087</t>
        </is>
      </c>
      <c r="C4638" s="51" t="n">
        <v>44669</v>
      </c>
      <c r="D4638" s="51" t="n">
        <v>44674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inlineStr">
        <is>
          <t>77070</t>
        </is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  <c r="V4638" s="51">
        <f>INDEX(Customers!$C$2:$C$805,MATCH(F4638,Customers!$A$2:$A$805,0))</f>
        <v/>
      </c>
      <c r="W4638">
        <f>INDEX(Customers!$D$2:$D$805,MATCH(F4638,Customers!$A$2:$A$805,0))</f>
        <v/>
      </c>
      <c r="X4638">
        <f>YEAR(C4638)</f>
        <v/>
      </c>
      <c r="Y4638">
        <f>X4638-YEAR(V4638)+1</f>
        <v/>
      </c>
    </row>
    <row r="4639">
      <c r="A4639" t="n">
        <v>4638</v>
      </c>
      <c r="B4639" t="inlineStr">
        <is>
          <t>US-2022-155551</t>
        </is>
      </c>
      <c r="C4639" s="51" t="n">
        <v>44669</v>
      </c>
      <c r="D4639" s="51" t="n">
        <v>44674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inlineStr">
        <is>
          <t>60126</t>
        </is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  <c r="V4639" s="51">
        <f>INDEX(Customers!$C$2:$C$805,MATCH(F4639,Customers!$A$2:$A$805,0))</f>
        <v/>
      </c>
      <c r="W4639">
        <f>INDEX(Customers!$D$2:$D$805,MATCH(F4639,Customers!$A$2:$A$805,0))</f>
        <v/>
      </c>
      <c r="X4639">
        <f>YEAR(C4639)</f>
        <v/>
      </c>
      <c r="Y4639">
        <f>X4639-YEAR(V4639)+1</f>
        <v/>
      </c>
    </row>
    <row r="4640">
      <c r="A4640" t="n">
        <v>4639</v>
      </c>
      <c r="B4640" t="inlineStr">
        <is>
          <t>US-2022-144785</t>
        </is>
      </c>
      <c r="C4640" s="51" t="n">
        <v>44669</v>
      </c>
      <c r="D4640" s="51" t="n">
        <v>44674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inlineStr">
        <is>
          <t>10009</t>
        </is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  <c r="V4640" s="51">
        <f>INDEX(Customers!$C$2:$C$805,MATCH(F4640,Customers!$A$2:$A$805,0))</f>
        <v/>
      </c>
      <c r="W4640">
        <f>INDEX(Customers!$D$2:$D$805,MATCH(F4640,Customers!$A$2:$A$805,0))</f>
        <v/>
      </c>
      <c r="X4640">
        <f>YEAR(C4640)</f>
        <v/>
      </c>
      <c r="Y4640">
        <f>X4640-YEAR(V4640)+1</f>
        <v/>
      </c>
    </row>
    <row r="4641">
      <c r="A4641" t="n">
        <v>4640</v>
      </c>
      <c r="B4641" t="inlineStr">
        <is>
          <t>US-2022-139381</t>
        </is>
      </c>
      <c r="C4641" s="51" t="n">
        <v>44669</v>
      </c>
      <c r="D4641" s="51" t="n">
        <v>44673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inlineStr">
        <is>
          <t>23320</t>
        </is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  <c r="V4641" s="51">
        <f>INDEX(Customers!$C$2:$C$805,MATCH(F4641,Customers!$A$2:$A$805,0))</f>
        <v/>
      </c>
      <c r="W4641">
        <f>INDEX(Customers!$D$2:$D$805,MATCH(F4641,Customers!$A$2:$A$805,0))</f>
        <v/>
      </c>
      <c r="X4641">
        <f>YEAR(C4641)</f>
        <v/>
      </c>
      <c r="Y4641">
        <f>X4641-YEAR(V4641)+1</f>
        <v/>
      </c>
    </row>
    <row r="4642">
      <c r="A4642" t="n">
        <v>4641</v>
      </c>
      <c r="B4642" t="inlineStr">
        <is>
          <t>US-2022-161396</t>
        </is>
      </c>
      <c r="C4642" s="51" t="n">
        <v>44670</v>
      </c>
      <c r="D4642" s="51" t="n">
        <v>44676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inlineStr">
        <is>
          <t>43229</t>
        </is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  <c r="V4642" s="51">
        <f>INDEX(Customers!$C$2:$C$805,MATCH(F4642,Customers!$A$2:$A$805,0))</f>
        <v/>
      </c>
      <c r="W4642">
        <f>INDEX(Customers!$D$2:$D$805,MATCH(F4642,Customers!$A$2:$A$805,0))</f>
        <v/>
      </c>
      <c r="X4642">
        <f>YEAR(C4642)</f>
        <v/>
      </c>
      <c r="Y4642">
        <f>X4642-YEAR(V4642)+1</f>
        <v/>
      </c>
    </row>
    <row r="4643">
      <c r="A4643" t="n">
        <v>4642</v>
      </c>
      <c r="B4643" t="inlineStr">
        <is>
          <t>US-2022-115819</t>
        </is>
      </c>
      <c r="C4643" s="51" t="n">
        <v>44670</v>
      </c>
      <c r="D4643" s="51" t="n">
        <v>44675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inlineStr">
        <is>
          <t>90049</t>
        </is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  <c r="V4643" s="51">
        <f>INDEX(Customers!$C$2:$C$805,MATCH(F4643,Customers!$A$2:$A$805,0))</f>
        <v/>
      </c>
      <c r="W4643">
        <f>INDEX(Customers!$D$2:$D$805,MATCH(F4643,Customers!$A$2:$A$805,0))</f>
        <v/>
      </c>
      <c r="X4643">
        <f>YEAR(C4643)</f>
        <v/>
      </c>
      <c r="Y4643">
        <f>X4643-YEAR(V4643)+1</f>
        <v/>
      </c>
    </row>
    <row r="4644">
      <c r="A4644" t="n">
        <v>4643</v>
      </c>
      <c r="B4644" t="inlineStr">
        <is>
          <t>US-2022-109666</t>
        </is>
      </c>
      <c r="C4644" s="51" t="n">
        <v>44670</v>
      </c>
      <c r="D4644" s="51" t="n">
        <v>44677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10035</t>
        </is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  <c r="V4644" s="51">
        <f>INDEX(Customers!$C$2:$C$805,MATCH(F4644,Customers!$A$2:$A$805,0))</f>
        <v/>
      </c>
      <c r="W4644">
        <f>INDEX(Customers!$D$2:$D$805,MATCH(F4644,Customers!$A$2:$A$805,0))</f>
        <v/>
      </c>
      <c r="X4644">
        <f>YEAR(C4644)</f>
        <v/>
      </c>
      <c r="Y4644">
        <f>X4644-YEAR(V4644)+1</f>
        <v/>
      </c>
    </row>
    <row r="4645">
      <c r="A4645" t="n">
        <v>4644</v>
      </c>
      <c r="B4645" t="inlineStr">
        <is>
          <t>US-2022-115819</t>
        </is>
      </c>
      <c r="C4645" s="51" t="n">
        <v>44670</v>
      </c>
      <c r="D4645" s="51" t="n">
        <v>44675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inlineStr">
        <is>
          <t>90049</t>
        </is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  <c r="V4645" s="51">
        <f>INDEX(Customers!$C$2:$C$805,MATCH(F4645,Customers!$A$2:$A$805,0))</f>
        <v/>
      </c>
      <c r="W4645">
        <f>INDEX(Customers!$D$2:$D$805,MATCH(F4645,Customers!$A$2:$A$805,0))</f>
        <v/>
      </c>
      <c r="X4645">
        <f>YEAR(C4645)</f>
        <v/>
      </c>
      <c r="Y4645">
        <f>X4645-YEAR(V4645)+1</f>
        <v/>
      </c>
    </row>
    <row r="4646">
      <c r="A4646" t="n">
        <v>4645</v>
      </c>
      <c r="B4646" t="inlineStr">
        <is>
          <t>US-2022-109666</t>
        </is>
      </c>
      <c r="C4646" s="51" t="n">
        <v>44670</v>
      </c>
      <c r="D4646" s="51" t="n">
        <v>44677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10035</t>
        </is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  <c r="V4646" s="51">
        <f>INDEX(Customers!$C$2:$C$805,MATCH(F4646,Customers!$A$2:$A$805,0))</f>
        <v/>
      </c>
      <c r="W4646">
        <f>INDEX(Customers!$D$2:$D$805,MATCH(F4646,Customers!$A$2:$A$805,0))</f>
        <v/>
      </c>
      <c r="X4646">
        <f>YEAR(C4646)</f>
        <v/>
      </c>
      <c r="Y4646">
        <f>X4646-YEAR(V4646)+1</f>
        <v/>
      </c>
    </row>
    <row r="4647">
      <c r="A4647" t="n">
        <v>4646</v>
      </c>
      <c r="B4647" t="inlineStr">
        <is>
          <t>US-2022-115819</t>
        </is>
      </c>
      <c r="C4647" s="51" t="n">
        <v>44670</v>
      </c>
      <c r="D4647" s="51" t="n">
        <v>44675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inlineStr">
        <is>
          <t>90049</t>
        </is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  <c r="V4647" s="51">
        <f>INDEX(Customers!$C$2:$C$805,MATCH(F4647,Customers!$A$2:$A$805,0))</f>
        <v/>
      </c>
      <c r="W4647">
        <f>INDEX(Customers!$D$2:$D$805,MATCH(F4647,Customers!$A$2:$A$805,0))</f>
        <v/>
      </c>
      <c r="X4647">
        <f>YEAR(C4647)</f>
        <v/>
      </c>
      <c r="Y4647">
        <f>X4647-YEAR(V4647)+1</f>
        <v/>
      </c>
    </row>
    <row r="4648">
      <c r="A4648" t="n">
        <v>4647</v>
      </c>
      <c r="B4648" t="inlineStr">
        <is>
          <t>US-2022-109666</t>
        </is>
      </c>
      <c r="C4648" s="51" t="n">
        <v>44670</v>
      </c>
      <c r="D4648" s="51" t="n">
        <v>44677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10035</t>
        </is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  <c r="V4648" s="51">
        <f>INDEX(Customers!$C$2:$C$805,MATCH(F4648,Customers!$A$2:$A$805,0))</f>
        <v/>
      </c>
      <c r="W4648">
        <f>INDEX(Customers!$D$2:$D$805,MATCH(F4648,Customers!$A$2:$A$805,0))</f>
        <v/>
      </c>
      <c r="X4648">
        <f>YEAR(C4648)</f>
        <v/>
      </c>
      <c r="Y4648">
        <f>X4648-YEAR(V4648)+1</f>
        <v/>
      </c>
    </row>
    <row r="4649">
      <c r="A4649" t="n">
        <v>4648</v>
      </c>
      <c r="B4649" t="inlineStr">
        <is>
          <t>US-2022-115819</t>
        </is>
      </c>
      <c r="C4649" s="51" t="n">
        <v>44670</v>
      </c>
      <c r="D4649" s="51" t="n">
        <v>44675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90049</t>
        </is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  <c r="V4649" s="51">
        <f>INDEX(Customers!$C$2:$C$805,MATCH(F4649,Customers!$A$2:$A$805,0))</f>
        <v/>
      </c>
      <c r="W4649">
        <f>INDEX(Customers!$D$2:$D$805,MATCH(F4649,Customers!$A$2:$A$805,0))</f>
        <v/>
      </c>
      <c r="X4649">
        <f>YEAR(C4649)</f>
        <v/>
      </c>
      <c r="Y4649">
        <f>X4649-YEAR(V4649)+1</f>
        <v/>
      </c>
    </row>
    <row r="4650">
      <c r="A4650" t="n">
        <v>4649</v>
      </c>
      <c r="B4650" t="inlineStr">
        <is>
          <t>US-2022-161396</t>
        </is>
      </c>
      <c r="C4650" s="51" t="n">
        <v>44670</v>
      </c>
      <c r="D4650" s="51" t="n">
        <v>44676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inlineStr">
        <is>
          <t>43229</t>
        </is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  <c r="V4650" s="51">
        <f>INDEX(Customers!$C$2:$C$805,MATCH(F4650,Customers!$A$2:$A$805,0))</f>
        <v/>
      </c>
      <c r="W4650">
        <f>INDEX(Customers!$D$2:$D$805,MATCH(F4650,Customers!$A$2:$A$805,0))</f>
        <v/>
      </c>
      <c r="X4650">
        <f>YEAR(C4650)</f>
        <v/>
      </c>
      <c r="Y4650">
        <f>X4650-YEAR(V4650)+1</f>
        <v/>
      </c>
    </row>
    <row r="4651">
      <c r="A4651" t="n">
        <v>4650</v>
      </c>
      <c r="B4651" t="inlineStr">
        <is>
          <t>US-2022-115819</t>
        </is>
      </c>
      <c r="C4651" s="51" t="n">
        <v>44670</v>
      </c>
      <c r="D4651" s="51" t="n">
        <v>44675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inlineStr">
        <is>
          <t>90049</t>
        </is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  <c r="V4651" s="51">
        <f>INDEX(Customers!$C$2:$C$805,MATCH(F4651,Customers!$A$2:$A$805,0))</f>
        <v/>
      </c>
      <c r="W4651">
        <f>INDEX(Customers!$D$2:$D$805,MATCH(F4651,Customers!$A$2:$A$805,0))</f>
        <v/>
      </c>
      <c r="X4651">
        <f>YEAR(C4651)</f>
        <v/>
      </c>
      <c r="Y4651">
        <f>X4651-YEAR(V4651)+1</f>
        <v/>
      </c>
    </row>
    <row r="4652">
      <c r="A4652" t="n">
        <v>4651</v>
      </c>
      <c r="B4652" t="inlineStr">
        <is>
          <t>US-2022-109666</t>
        </is>
      </c>
      <c r="C4652" s="51" t="n">
        <v>44670</v>
      </c>
      <c r="D4652" s="51" t="n">
        <v>44677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inlineStr">
        <is>
          <t>10035</t>
        </is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  <c r="V4652" s="51">
        <f>INDEX(Customers!$C$2:$C$805,MATCH(F4652,Customers!$A$2:$A$805,0))</f>
        <v/>
      </c>
      <c r="W4652">
        <f>INDEX(Customers!$D$2:$D$805,MATCH(F4652,Customers!$A$2:$A$805,0))</f>
        <v/>
      </c>
      <c r="X4652">
        <f>YEAR(C4652)</f>
        <v/>
      </c>
      <c r="Y4652">
        <f>X4652-YEAR(V4652)+1</f>
        <v/>
      </c>
    </row>
    <row r="4653">
      <c r="A4653" t="n">
        <v>4652</v>
      </c>
      <c r="B4653" t="inlineStr">
        <is>
          <t>US-2022-109666</t>
        </is>
      </c>
      <c r="C4653" s="51" t="n">
        <v>44670</v>
      </c>
      <c r="D4653" s="51" t="n">
        <v>44677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10035</t>
        </is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  <c r="V4653" s="51">
        <f>INDEX(Customers!$C$2:$C$805,MATCH(F4653,Customers!$A$2:$A$805,0))</f>
        <v/>
      </c>
      <c r="W4653">
        <f>INDEX(Customers!$D$2:$D$805,MATCH(F4653,Customers!$A$2:$A$805,0))</f>
        <v/>
      </c>
      <c r="X4653">
        <f>YEAR(C4653)</f>
        <v/>
      </c>
      <c r="Y4653">
        <f>X4653-YEAR(V4653)+1</f>
        <v/>
      </c>
    </row>
    <row r="4654">
      <c r="A4654" t="n">
        <v>4653</v>
      </c>
      <c r="B4654" t="inlineStr">
        <is>
          <t>US-2022-109666</t>
        </is>
      </c>
      <c r="C4654" s="51" t="n">
        <v>44670</v>
      </c>
      <c r="D4654" s="51" t="n">
        <v>44677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inlineStr">
        <is>
          <t>10035</t>
        </is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  <c r="V4654" s="51">
        <f>INDEX(Customers!$C$2:$C$805,MATCH(F4654,Customers!$A$2:$A$805,0))</f>
        <v/>
      </c>
      <c r="W4654">
        <f>INDEX(Customers!$D$2:$D$805,MATCH(F4654,Customers!$A$2:$A$805,0))</f>
        <v/>
      </c>
      <c r="X4654">
        <f>YEAR(C4654)</f>
        <v/>
      </c>
      <c r="Y4654">
        <f>X4654-YEAR(V4654)+1</f>
        <v/>
      </c>
    </row>
    <row r="4655">
      <c r="A4655" t="n">
        <v>4654</v>
      </c>
      <c r="B4655" t="inlineStr">
        <is>
          <t>US-2022-115819</t>
        </is>
      </c>
      <c r="C4655" s="51" t="n">
        <v>44670</v>
      </c>
      <c r="D4655" s="51" t="n">
        <v>44675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inlineStr">
        <is>
          <t>90049</t>
        </is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  <c r="V4655" s="51">
        <f>INDEX(Customers!$C$2:$C$805,MATCH(F4655,Customers!$A$2:$A$805,0))</f>
        <v/>
      </c>
      <c r="W4655">
        <f>INDEX(Customers!$D$2:$D$805,MATCH(F4655,Customers!$A$2:$A$805,0))</f>
        <v/>
      </c>
      <c r="X4655">
        <f>YEAR(C4655)</f>
        <v/>
      </c>
      <c r="Y4655">
        <f>X4655-YEAR(V4655)+1</f>
        <v/>
      </c>
    </row>
    <row r="4656">
      <c r="A4656" t="n">
        <v>4655</v>
      </c>
      <c r="B4656" t="inlineStr">
        <is>
          <t>US-2022-109666</t>
        </is>
      </c>
      <c r="C4656" s="51" t="n">
        <v>44670</v>
      </c>
      <c r="D4656" s="51" t="n">
        <v>44677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inlineStr">
        <is>
          <t>10035</t>
        </is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  <c r="V4656" s="51">
        <f>INDEX(Customers!$C$2:$C$805,MATCH(F4656,Customers!$A$2:$A$805,0))</f>
        <v/>
      </c>
      <c r="W4656">
        <f>INDEX(Customers!$D$2:$D$805,MATCH(F4656,Customers!$A$2:$A$805,0))</f>
        <v/>
      </c>
      <c r="X4656">
        <f>YEAR(C4656)</f>
        <v/>
      </c>
      <c r="Y4656">
        <f>X4656-YEAR(V4656)+1</f>
        <v/>
      </c>
    </row>
    <row r="4657">
      <c r="A4657" t="n">
        <v>4656</v>
      </c>
      <c r="B4657" t="inlineStr">
        <is>
          <t>US-2022-103646</t>
        </is>
      </c>
      <c r="C4657" s="51" t="n">
        <v>44672</v>
      </c>
      <c r="D4657" s="51" t="n">
        <v>44677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inlineStr">
        <is>
          <t>60623</t>
        </is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  <c r="V4657" s="51">
        <f>INDEX(Customers!$C$2:$C$805,MATCH(F4657,Customers!$A$2:$A$805,0))</f>
        <v/>
      </c>
      <c r="W4657">
        <f>INDEX(Customers!$D$2:$D$805,MATCH(F4657,Customers!$A$2:$A$805,0))</f>
        <v/>
      </c>
      <c r="X4657">
        <f>YEAR(C4657)</f>
        <v/>
      </c>
      <c r="Y4657">
        <f>X4657-YEAR(V4657)+1</f>
        <v/>
      </c>
    </row>
    <row r="4658">
      <c r="A4658" t="n">
        <v>4657</v>
      </c>
      <c r="B4658" t="inlineStr">
        <is>
          <t>US-2022-146423</t>
        </is>
      </c>
      <c r="C4658" s="51" t="n">
        <v>44672</v>
      </c>
      <c r="D4658" s="51" t="n">
        <v>44672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inlineStr">
        <is>
          <t>06460</t>
        </is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  <c r="V4658" s="51">
        <f>INDEX(Customers!$C$2:$C$805,MATCH(F4658,Customers!$A$2:$A$805,0))</f>
        <v/>
      </c>
      <c r="W4658">
        <f>INDEX(Customers!$D$2:$D$805,MATCH(F4658,Customers!$A$2:$A$805,0))</f>
        <v/>
      </c>
      <c r="X4658">
        <f>YEAR(C4658)</f>
        <v/>
      </c>
      <c r="Y4658">
        <f>X4658-YEAR(V4658)+1</f>
        <v/>
      </c>
    </row>
    <row r="4659">
      <c r="A4659" t="n">
        <v>4658</v>
      </c>
      <c r="B4659" t="inlineStr">
        <is>
          <t>US-2022-103646</t>
        </is>
      </c>
      <c r="C4659" s="51" t="n">
        <v>44672</v>
      </c>
      <c r="D4659" s="51" t="n">
        <v>44677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inlineStr">
        <is>
          <t>60623</t>
        </is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  <c r="V4659" s="51">
        <f>INDEX(Customers!$C$2:$C$805,MATCH(F4659,Customers!$A$2:$A$805,0))</f>
        <v/>
      </c>
      <c r="W4659">
        <f>INDEX(Customers!$D$2:$D$805,MATCH(F4659,Customers!$A$2:$A$805,0))</f>
        <v/>
      </c>
      <c r="X4659">
        <f>YEAR(C4659)</f>
        <v/>
      </c>
      <c r="Y4659">
        <f>X4659-YEAR(V4659)+1</f>
        <v/>
      </c>
    </row>
    <row r="4660">
      <c r="A4660" t="n">
        <v>4659</v>
      </c>
      <c r="B4660" t="inlineStr">
        <is>
          <t>US-2022-151498</t>
        </is>
      </c>
      <c r="C4660" s="51" t="n">
        <v>44672</v>
      </c>
      <c r="D4660" s="51" t="n">
        <v>44675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inlineStr">
        <is>
          <t>98115</t>
        </is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  <c r="V4660" s="51">
        <f>INDEX(Customers!$C$2:$C$805,MATCH(F4660,Customers!$A$2:$A$805,0))</f>
        <v/>
      </c>
      <c r="W4660">
        <f>INDEX(Customers!$D$2:$D$805,MATCH(F4660,Customers!$A$2:$A$805,0))</f>
        <v/>
      </c>
      <c r="X4660">
        <f>YEAR(C4660)</f>
        <v/>
      </c>
      <c r="Y4660">
        <f>X4660-YEAR(V4660)+1</f>
        <v/>
      </c>
    </row>
    <row r="4661">
      <c r="A4661" t="n">
        <v>4660</v>
      </c>
      <c r="B4661" t="inlineStr">
        <is>
          <t>US-2022-146423</t>
        </is>
      </c>
      <c r="C4661" s="51" t="n">
        <v>44672</v>
      </c>
      <c r="D4661" s="51" t="n">
        <v>44672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inlineStr">
        <is>
          <t>06460</t>
        </is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  <c r="V4661" s="51">
        <f>INDEX(Customers!$C$2:$C$805,MATCH(F4661,Customers!$A$2:$A$805,0))</f>
        <v/>
      </c>
      <c r="W4661">
        <f>INDEX(Customers!$D$2:$D$805,MATCH(F4661,Customers!$A$2:$A$805,0))</f>
        <v/>
      </c>
      <c r="X4661">
        <f>YEAR(C4661)</f>
        <v/>
      </c>
      <c r="Y4661">
        <f>X4661-YEAR(V4661)+1</f>
        <v/>
      </c>
    </row>
    <row r="4662">
      <c r="A4662" t="n">
        <v>4661</v>
      </c>
      <c r="B4662" t="inlineStr">
        <is>
          <t>US-2022-103646</t>
        </is>
      </c>
      <c r="C4662" s="51" t="n">
        <v>44672</v>
      </c>
      <c r="D4662" s="51" t="n">
        <v>44677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inlineStr">
        <is>
          <t>60623</t>
        </is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  <c r="V4662" s="51">
        <f>INDEX(Customers!$C$2:$C$805,MATCH(F4662,Customers!$A$2:$A$805,0))</f>
        <v/>
      </c>
      <c r="W4662">
        <f>INDEX(Customers!$D$2:$D$805,MATCH(F4662,Customers!$A$2:$A$805,0))</f>
        <v/>
      </c>
      <c r="X4662">
        <f>YEAR(C4662)</f>
        <v/>
      </c>
      <c r="Y4662">
        <f>X4662-YEAR(V4662)+1</f>
        <v/>
      </c>
    </row>
    <row r="4663">
      <c r="A4663" t="n">
        <v>4662</v>
      </c>
      <c r="B4663" t="inlineStr">
        <is>
          <t>US-2022-109869</t>
        </is>
      </c>
      <c r="C4663" s="51" t="n">
        <v>44673</v>
      </c>
      <c r="D4663" s="51" t="n">
        <v>44680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inlineStr">
        <is>
          <t>85023</t>
        </is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  <c r="V4663" s="51">
        <f>INDEX(Customers!$C$2:$C$805,MATCH(F4663,Customers!$A$2:$A$805,0))</f>
        <v/>
      </c>
      <c r="W4663">
        <f>INDEX(Customers!$D$2:$D$805,MATCH(F4663,Customers!$A$2:$A$805,0))</f>
        <v/>
      </c>
      <c r="X4663">
        <f>YEAR(C4663)</f>
        <v/>
      </c>
      <c r="Y4663">
        <f>X4663-YEAR(V4663)+1</f>
        <v/>
      </c>
    </row>
    <row r="4664">
      <c r="A4664" t="n">
        <v>4663</v>
      </c>
      <c r="B4664" t="inlineStr">
        <is>
          <t>US-2022-147578</t>
        </is>
      </c>
      <c r="C4664" s="51" t="n">
        <v>44673</v>
      </c>
      <c r="D4664" s="51" t="n">
        <v>44677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inlineStr">
        <is>
          <t>94122</t>
        </is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  <c r="V4664" s="51">
        <f>INDEX(Customers!$C$2:$C$805,MATCH(F4664,Customers!$A$2:$A$805,0))</f>
        <v/>
      </c>
      <c r="W4664">
        <f>INDEX(Customers!$D$2:$D$805,MATCH(F4664,Customers!$A$2:$A$805,0))</f>
        <v/>
      </c>
      <c r="X4664">
        <f>YEAR(C4664)</f>
        <v/>
      </c>
      <c r="Y4664">
        <f>X4664-YEAR(V4664)+1</f>
        <v/>
      </c>
    </row>
    <row r="4665">
      <c r="A4665" t="n">
        <v>4664</v>
      </c>
      <c r="B4665" t="inlineStr">
        <is>
          <t>US-2022-113061</t>
        </is>
      </c>
      <c r="C4665" s="51" t="n">
        <v>44673</v>
      </c>
      <c r="D4665" s="51" t="n">
        <v>44677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inlineStr">
        <is>
          <t>65109</t>
        </is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  <c r="V4665" s="51">
        <f>INDEX(Customers!$C$2:$C$805,MATCH(F4665,Customers!$A$2:$A$805,0))</f>
        <v/>
      </c>
      <c r="W4665">
        <f>INDEX(Customers!$D$2:$D$805,MATCH(F4665,Customers!$A$2:$A$805,0))</f>
        <v/>
      </c>
      <c r="X4665">
        <f>YEAR(C4665)</f>
        <v/>
      </c>
      <c r="Y4665">
        <f>X4665-YEAR(V4665)+1</f>
        <v/>
      </c>
    </row>
    <row r="4666">
      <c r="A4666" t="n">
        <v>4665</v>
      </c>
      <c r="B4666" t="inlineStr">
        <is>
          <t>US-2022-109869</t>
        </is>
      </c>
      <c r="C4666" s="51" t="n">
        <v>44673</v>
      </c>
      <c r="D4666" s="51" t="n">
        <v>44680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inlineStr">
        <is>
          <t>85023</t>
        </is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  <c r="V4666" s="51">
        <f>INDEX(Customers!$C$2:$C$805,MATCH(F4666,Customers!$A$2:$A$805,0))</f>
        <v/>
      </c>
      <c r="W4666">
        <f>INDEX(Customers!$D$2:$D$805,MATCH(F4666,Customers!$A$2:$A$805,0))</f>
        <v/>
      </c>
      <c r="X4666">
        <f>YEAR(C4666)</f>
        <v/>
      </c>
      <c r="Y4666">
        <f>X4666-YEAR(V4666)+1</f>
        <v/>
      </c>
    </row>
    <row r="4667">
      <c r="A4667" t="n">
        <v>4666</v>
      </c>
      <c r="B4667" t="inlineStr">
        <is>
          <t>US-2022-109869</t>
        </is>
      </c>
      <c r="C4667" s="51" t="n">
        <v>44673</v>
      </c>
      <c r="D4667" s="51" t="n">
        <v>44680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inlineStr">
        <is>
          <t>85023</t>
        </is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  <c r="V4667" s="51">
        <f>INDEX(Customers!$C$2:$C$805,MATCH(F4667,Customers!$A$2:$A$805,0))</f>
        <v/>
      </c>
      <c r="W4667">
        <f>INDEX(Customers!$D$2:$D$805,MATCH(F4667,Customers!$A$2:$A$805,0))</f>
        <v/>
      </c>
      <c r="X4667">
        <f>YEAR(C4667)</f>
        <v/>
      </c>
      <c r="Y4667">
        <f>X4667-YEAR(V4667)+1</f>
        <v/>
      </c>
    </row>
    <row r="4668">
      <c r="A4668" t="n">
        <v>4667</v>
      </c>
      <c r="B4668" t="inlineStr">
        <is>
          <t>US-2022-101329</t>
        </is>
      </c>
      <c r="C4668" s="51" t="n">
        <v>44673</v>
      </c>
      <c r="D4668" s="51" t="n">
        <v>44680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inlineStr">
        <is>
          <t>13440</t>
        </is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  <c r="V4668" s="51">
        <f>INDEX(Customers!$C$2:$C$805,MATCH(F4668,Customers!$A$2:$A$805,0))</f>
        <v/>
      </c>
      <c r="W4668">
        <f>INDEX(Customers!$D$2:$D$805,MATCH(F4668,Customers!$A$2:$A$805,0))</f>
        <v/>
      </c>
      <c r="X4668">
        <f>YEAR(C4668)</f>
        <v/>
      </c>
      <c r="Y4668">
        <f>X4668-YEAR(V4668)+1</f>
        <v/>
      </c>
    </row>
    <row r="4669">
      <c r="A4669" t="n">
        <v>4668</v>
      </c>
      <c r="B4669" t="inlineStr">
        <is>
          <t>US-2022-101329</t>
        </is>
      </c>
      <c r="C4669" s="51" t="n">
        <v>44673</v>
      </c>
      <c r="D4669" s="51" t="n">
        <v>44680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inlineStr">
        <is>
          <t>13440</t>
        </is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  <c r="V4669" s="51">
        <f>INDEX(Customers!$C$2:$C$805,MATCH(F4669,Customers!$A$2:$A$805,0))</f>
        <v/>
      </c>
      <c r="W4669">
        <f>INDEX(Customers!$D$2:$D$805,MATCH(F4669,Customers!$A$2:$A$805,0))</f>
        <v/>
      </c>
      <c r="X4669">
        <f>YEAR(C4669)</f>
        <v/>
      </c>
      <c r="Y4669">
        <f>X4669-YEAR(V4669)+1</f>
        <v/>
      </c>
    </row>
    <row r="4670">
      <c r="A4670" t="n">
        <v>4669</v>
      </c>
      <c r="B4670" t="inlineStr">
        <is>
          <t>US-2022-109869</t>
        </is>
      </c>
      <c r="C4670" s="51" t="n">
        <v>44673</v>
      </c>
      <c r="D4670" s="51" t="n">
        <v>44680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inlineStr">
        <is>
          <t>85023</t>
        </is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  <c r="V4670" s="51">
        <f>INDEX(Customers!$C$2:$C$805,MATCH(F4670,Customers!$A$2:$A$805,0))</f>
        <v/>
      </c>
      <c r="W4670">
        <f>INDEX(Customers!$D$2:$D$805,MATCH(F4670,Customers!$A$2:$A$805,0))</f>
        <v/>
      </c>
      <c r="X4670">
        <f>YEAR(C4670)</f>
        <v/>
      </c>
      <c r="Y4670">
        <f>X4670-YEAR(V4670)+1</f>
        <v/>
      </c>
    </row>
    <row r="4671">
      <c r="A4671" t="n">
        <v>4670</v>
      </c>
      <c r="B4671" t="inlineStr">
        <is>
          <t>US-2022-109057</t>
        </is>
      </c>
      <c r="C4671" s="51" t="n">
        <v>44673</v>
      </c>
      <c r="D4671" s="51" t="n">
        <v>44678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inlineStr">
        <is>
          <t>60505</t>
        </is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  <c r="V4671" s="51">
        <f>INDEX(Customers!$C$2:$C$805,MATCH(F4671,Customers!$A$2:$A$805,0))</f>
        <v/>
      </c>
      <c r="W4671">
        <f>INDEX(Customers!$D$2:$D$805,MATCH(F4671,Customers!$A$2:$A$805,0))</f>
        <v/>
      </c>
      <c r="X4671">
        <f>YEAR(C4671)</f>
        <v/>
      </c>
      <c r="Y4671">
        <f>X4671-YEAR(V4671)+1</f>
        <v/>
      </c>
    </row>
    <row r="4672">
      <c r="A4672" t="n">
        <v>4671</v>
      </c>
      <c r="B4672" t="inlineStr">
        <is>
          <t>US-2022-109869</t>
        </is>
      </c>
      <c r="C4672" s="51" t="n">
        <v>44673</v>
      </c>
      <c r="D4672" s="51" t="n">
        <v>44680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inlineStr">
        <is>
          <t>85023</t>
        </is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  <c r="V4672" s="51">
        <f>INDEX(Customers!$C$2:$C$805,MATCH(F4672,Customers!$A$2:$A$805,0))</f>
        <v/>
      </c>
      <c r="W4672">
        <f>INDEX(Customers!$D$2:$D$805,MATCH(F4672,Customers!$A$2:$A$805,0))</f>
        <v/>
      </c>
      <c r="X4672">
        <f>YEAR(C4672)</f>
        <v/>
      </c>
      <c r="Y4672">
        <f>X4672-YEAR(V4672)+1</f>
        <v/>
      </c>
    </row>
    <row r="4673">
      <c r="A4673" t="n">
        <v>4672</v>
      </c>
      <c r="B4673" t="inlineStr">
        <is>
          <t>US-2022-126270</t>
        </is>
      </c>
      <c r="C4673" s="51" t="n">
        <v>44674</v>
      </c>
      <c r="D4673" s="51" t="n">
        <v>44678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inlineStr">
        <is>
          <t>92672</t>
        </is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  <c r="V4673" s="51">
        <f>INDEX(Customers!$C$2:$C$805,MATCH(F4673,Customers!$A$2:$A$805,0))</f>
        <v/>
      </c>
      <c r="W4673">
        <f>INDEX(Customers!$D$2:$D$805,MATCH(F4673,Customers!$A$2:$A$805,0))</f>
        <v/>
      </c>
      <c r="X4673">
        <f>YEAR(C4673)</f>
        <v/>
      </c>
      <c r="Y4673">
        <f>X4673-YEAR(V4673)+1</f>
        <v/>
      </c>
    </row>
    <row r="4674">
      <c r="A4674" t="n">
        <v>4673</v>
      </c>
      <c r="B4674" t="inlineStr">
        <is>
          <t>US-2022-162138</t>
        </is>
      </c>
      <c r="C4674" s="51" t="n">
        <v>44674</v>
      </c>
      <c r="D4674" s="51" t="n">
        <v>44678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inlineStr">
        <is>
          <t>92345</t>
        </is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  <c r="V4674" s="51">
        <f>INDEX(Customers!$C$2:$C$805,MATCH(F4674,Customers!$A$2:$A$805,0))</f>
        <v/>
      </c>
      <c r="W4674">
        <f>INDEX(Customers!$D$2:$D$805,MATCH(F4674,Customers!$A$2:$A$805,0))</f>
        <v/>
      </c>
      <c r="X4674">
        <f>YEAR(C4674)</f>
        <v/>
      </c>
      <c r="Y4674">
        <f>X4674-YEAR(V4674)+1</f>
        <v/>
      </c>
    </row>
    <row r="4675">
      <c r="A4675" t="n">
        <v>4674</v>
      </c>
      <c r="B4675" t="inlineStr">
        <is>
          <t>US-2022-126270</t>
        </is>
      </c>
      <c r="C4675" s="51" t="n">
        <v>44674</v>
      </c>
      <c r="D4675" s="51" t="n">
        <v>44678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inlineStr">
        <is>
          <t>92672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  <c r="V4675" s="51">
        <f>INDEX(Customers!$C$2:$C$805,MATCH(F4675,Customers!$A$2:$A$805,0))</f>
        <v/>
      </c>
      <c r="W4675">
        <f>INDEX(Customers!$D$2:$D$805,MATCH(F4675,Customers!$A$2:$A$805,0))</f>
        <v/>
      </c>
      <c r="X4675">
        <f>YEAR(C4675)</f>
        <v/>
      </c>
      <c r="Y4675">
        <f>X4675-YEAR(V4675)+1</f>
        <v/>
      </c>
    </row>
    <row r="4676">
      <c r="A4676" t="n">
        <v>4675</v>
      </c>
      <c r="B4676" t="inlineStr">
        <is>
          <t>US-2022-124149</t>
        </is>
      </c>
      <c r="C4676" s="51" t="n">
        <v>44674</v>
      </c>
      <c r="D4676" s="51" t="n">
        <v>44677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inlineStr">
        <is>
          <t>43130</t>
        </is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  <c r="V4676" s="51">
        <f>INDEX(Customers!$C$2:$C$805,MATCH(F4676,Customers!$A$2:$A$805,0))</f>
        <v/>
      </c>
      <c r="W4676">
        <f>INDEX(Customers!$D$2:$D$805,MATCH(F4676,Customers!$A$2:$A$805,0))</f>
        <v/>
      </c>
      <c r="X4676">
        <f>YEAR(C4676)</f>
        <v/>
      </c>
      <c r="Y4676">
        <f>X4676-YEAR(V4676)+1</f>
        <v/>
      </c>
    </row>
    <row r="4677">
      <c r="A4677" t="n">
        <v>4676</v>
      </c>
      <c r="B4677" t="inlineStr">
        <is>
          <t>US-2022-130001</t>
        </is>
      </c>
      <c r="C4677" s="51" t="n">
        <v>44674</v>
      </c>
      <c r="D4677" s="51" t="n">
        <v>44679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inlineStr">
        <is>
          <t>28205</t>
        </is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  <c r="V4677" s="51">
        <f>INDEX(Customers!$C$2:$C$805,MATCH(F4677,Customers!$A$2:$A$805,0))</f>
        <v/>
      </c>
      <c r="W4677">
        <f>INDEX(Customers!$D$2:$D$805,MATCH(F4677,Customers!$A$2:$A$805,0))</f>
        <v/>
      </c>
      <c r="X4677">
        <f>YEAR(C4677)</f>
        <v/>
      </c>
      <c r="Y4677">
        <f>X4677-YEAR(V4677)+1</f>
        <v/>
      </c>
    </row>
    <row r="4678">
      <c r="A4678" t="n">
        <v>4677</v>
      </c>
      <c r="B4678" t="inlineStr">
        <is>
          <t>US-2022-124149</t>
        </is>
      </c>
      <c r="C4678" s="51" t="n">
        <v>44674</v>
      </c>
      <c r="D4678" s="51" t="n">
        <v>44677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inlineStr">
        <is>
          <t>43130</t>
        </is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  <c r="V4678" s="51">
        <f>INDEX(Customers!$C$2:$C$805,MATCH(F4678,Customers!$A$2:$A$805,0))</f>
        <v/>
      </c>
      <c r="W4678">
        <f>INDEX(Customers!$D$2:$D$805,MATCH(F4678,Customers!$A$2:$A$805,0))</f>
        <v/>
      </c>
      <c r="X4678">
        <f>YEAR(C4678)</f>
        <v/>
      </c>
      <c r="Y4678">
        <f>X4678-YEAR(V4678)+1</f>
        <v/>
      </c>
    </row>
    <row r="4679">
      <c r="A4679" t="n">
        <v>4678</v>
      </c>
      <c r="B4679" t="inlineStr">
        <is>
          <t>US-2022-124149</t>
        </is>
      </c>
      <c r="C4679" s="51" t="n">
        <v>44674</v>
      </c>
      <c r="D4679" s="51" t="n">
        <v>44677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inlineStr">
        <is>
          <t>43130</t>
        </is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  <c r="V4679" s="51">
        <f>INDEX(Customers!$C$2:$C$805,MATCH(F4679,Customers!$A$2:$A$805,0))</f>
        <v/>
      </c>
      <c r="W4679">
        <f>INDEX(Customers!$D$2:$D$805,MATCH(F4679,Customers!$A$2:$A$805,0))</f>
        <v/>
      </c>
      <c r="X4679">
        <f>YEAR(C4679)</f>
        <v/>
      </c>
      <c r="Y4679">
        <f>X4679-YEAR(V4679)+1</f>
        <v/>
      </c>
    </row>
    <row r="4680">
      <c r="A4680" t="n">
        <v>4679</v>
      </c>
      <c r="B4680" t="inlineStr">
        <is>
          <t>US-2022-162138</t>
        </is>
      </c>
      <c r="C4680" s="51" t="n">
        <v>44674</v>
      </c>
      <c r="D4680" s="51" t="n">
        <v>44678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inlineStr">
        <is>
          <t>92345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  <c r="V4680" s="51">
        <f>INDEX(Customers!$C$2:$C$805,MATCH(F4680,Customers!$A$2:$A$805,0))</f>
        <v/>
      </c>
      <c r="W4680">
        <f>INDEX(Customers!$D$2:$D$805,MATCH(F4680,Customers!$A$2:$A$805,0))</f>
        <v/>
      </c>
      <c r="X4680">
        <f>YEAR(C4680)</f>
        <v/>
      </c>
      <c r="Y4680">
        <f>X4680-YEAR(V4680)+1</f>
        <v/>
      </c>
    </row>
    <row r="4681">
      <c r="A4681" t="n">
        <v>4680</v>
      </c>
      <c r="B4681" t="inlineStr">
        <is>
          <t>US-2022-149279</t>
        </is>
      </c>
      <c r="C4681" s="51" t="n">
        <v>44675</v>
      </c>
      <c r="D4681" s="51" t="n">
        <v>44679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inlineStr">
        <is>
          <t>80906</t>
        </is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  <c r="V4681" s="51">
        <f>INDEX(Customers!$C$2:$C$805,MATCH(F4681,Customers!$A$2:$A$805,0))</f>
        <v/>
      </c>
      <c r="W4681">
        <f>INDEX(Customers!$D$2:$D$805,MATCH(F4681,Customers!$A$2:$A$805,0))</f>
        <v/>
      </c>
      <c r="X4681">
        <f>YEAR(C4681)</f>
        <v/>
      </c>
      <c r="Y4681">
        <f>X4681-YEAR(V4681)+1</f>
        <v/>
      </c>
    </row>
    <row r="4682">
      <c r="A4682" t="n">
        <v>4681</v>
      </c>
      <c r="B4682" t="inlineStr">
        <is>
          <t>US-2022-138933</t>
        </is>
      </c>
      <c r="C4682" s="51" t="n">
        <v>44675</v>
      </c>
      <c r="D4682" s="51" t="n">
        <v>44678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inlineStr">
        <is>
          <t>92503</t>
        </is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  <c r="V4682" s="51">
        <f>INDEX(Customers!$C$2:$C$805,MATCH(F4682,Customers!$A$2:$A$805,0))</f>
        <v/>
      </c>
      <c r="W4682">
        <f>INDEX(Customers!$D$2:$D$805,MATCH(F4682,Customers!$A$2:$A$805,0))</f>
        <v/>
      </c>
      <c r="X4682">
        <f>YEAR(C4682)</f>
        <v/>
      </c>
      <c r="Y4682">
        <f>X4682-YEAR(V4682)+1</f>
        <v/>
      </c>
    </row>
    <row r="4683">
      <c r="A4683" t="n">
        <v>4682</v>
      </c>
      <c r="B4683" t="inlineStr">
        <is>
          <t>US-2022-149279</t>
        </is>
      </c>
      <c r="C4683" s="51" t="n">
        <v>44675</v>
      </c>
      <c r="D4683" s="51" t="n">
        <v>44679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inlineStr">
        <is>
          <t>80906</t>
        </is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  <c r="V4683" s="51">
        <f>INDEX(Customers!$C$2:$C$805,MATCH(F4683,Customers!$A$2:$A$805,0))</f>
        <v/>
      </c>
      <c r="W4683">
        <f>INDEX(Customers!$D$2:$D$805,MATCH(F4683,Customers!$A$2:$A$805,0))</f>
        <v/>
      </c>
      <c r="X4683">
        <f>YEAR(C4683)</f>
        <v/>
      </c>
      <c r="Y4683">
        <f>X4683-YEAR(V4683)+1</f>
        <v/>
      </c>
    </row>
    <row r="4684">
      <c r="A4684" t="n">
        <v>4683</v>
      </c>
      <c r="B4684" t="inlineStr">
        <is>
          <t>US-2022-149279</t>
        </is>
      </c>
      <c r="C4684" s="51" t="n">
        <v>44675</v>
      </c>
      <c r="D4684" s="51" t="n">
        <v>44679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inlineStr">
        <is>
          <t>80906</t>
        </is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  <c r="V4684" s="51">
        <f>INDEX(Customers!$C$2:$C$805,MATCH(F4684,Customers!$A$2:$A$805,0))</f>
        <v/>
      </c>
      <c r="W4684">
        <f>INDEX(Customers!$D$2:$D$805,MATCH(F4684,Customers!$A$2:$A$805,0))</f>
        <v/>
      </c>
      <c r="X4684">
        <f>YEAR(C4684)</f>
        <v/>
      </c>
      <c r="Y4684">
        <f>X4684-YEAR(V4684)+1</f>
        <v/>
      </c>
    </row>
    <row r="4685">
      <c r="A4685" t="n">
        <v>4684</v>
      </c>
      <c r="B4685" t="inlineStr">
        <is>
          <t>US-2022-168081</t>
        </is>
      </c>
      <c r="C4685" s="51" t="n">
        <v>44675</v>
      </c>
      <c r="D4685" s="51" t="n">
        <v>44678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inlineStr">
        <is>
          <t>77070</t>
        </is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  <c r="V4685" s="51">
        <f>INDEX(Customers!$C$2:$C$805,MATCH(F4685,Customers!$A$2:$A$805,0))</f>
        <v/>
      </c>
      <c r="W4685">
        <f>INDEX(Customers!$D$2:$D$805,MATCH(F4685,Customers!$A$2:$A$805,0))</f>
        <v/>
      </c>
      <c r="X4685">
        <f>YEAR(C4685)</f>
        <v/>
      </c>
      <c r="Y4685">
        <f>X4685-YEAR(V4685)+1</f>
        <v/>
      </c>
    </row>
    <row r="4686">
      <c r="A4686" t="n">
        <v>4685</v>
      </c>
      <c r="B4686" t="inlineStr">
        <is>
          <t>US-2022-150147</t>
        </is>
      </c>
      <c r="C4686" s="51" t="n">
        <v>44676</v>
      </c>
      <c r="D4686" s="51" t="n">
        <v>44680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19134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  <c r="V4686" s="51">
        <f>INDEX(Customers!$C$2:$C$805,MATCH(F4686,Customers!$A$2:$A$805,0))</f>
        <v/>
      </c>
      <c r="W4686">
        <f>INDEX(Customers!$D$2:$D$805,MATCH(F4686,Customers!$A$2:$A$805,0))</f>
        <v/>
      </c>
      <c r="X4686">
        <f>YEAR(C4686)</f>
        <v/>
      </c>
      <c r="Y4686">
        <f>X4686-YEAR(V4686)+1</f>
        <v/>
      </c>
    </row>
    <row r="4687">
      <c r="A4687" t="n">
        <v>4686</v>
      </c>
      <c r="B4687" t="inlineStr">
        <is>
          <t>US-2022-150147</t>
        </is>
      </c>
      <c r="C4687" s="51" t="n">
        <v>44676</v>
      </c>
      <c r="D4687" s="51" t="n">
        <v>44680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19134</t>
        </is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  <c r="V4687" s="51">
        <f>INDEX(Customers!$C$2:$C$805,MATCH(F4687,Customers!$A$2:$A$805,0))</f>
        <v/>
      </c>
      <c r="W4687">
        <f>INDEX(Customers!$D$2:$D$805,MATCH(F4687,Customers!$A$2:$A$805,0))</f>
        <v/>
      </c>
      <c r="X4687">
        <f>YEAR(C4687)</f>
        <v/>
      </c>
      <c r="Y4687">
        <f>X4687-YEAR(V4687)+1</f>
        <v/>
      </c>
    </row>
    <row r="4688">
      <c r="A4688" t="n">
        <v>4687</v>
      </c>
      <c r="B4688" t="inlineStr">
        <is>
          <t>US-2022-150147</t>
        </is>
      </c>
      <c r="C4688" s="51" t="n">
        <v>44676</v>
      </c>
      <c r="D4688" s="51" t="n">
        <v>44680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19134</t>
        </is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  <c r="V4688" s="51">
        <f>INDEX(Customers!$C$2:$C$805,MATCH(F4688,Customers!$A$2:$A$805,0))</f>
        <v/>
      </c>
      <c r="W4688">
        <f>INDEX(Customers!$D$2:$D$805,MATCH(F4688,Customers!$A$2:$A$805,0))</f>
        <v/>
      </c>
      <c r="X4688">
        <f>YEAR(C4688)</f>
        <v/>
      </c>
      <c r="Y4688">
        <f>X4688-YEAR(V4688)+1</f>
        <v/>
      </c>
    </row>
    <row r="4689">
      <c r="A4689" t="n">
        <v>4688</v>
      </c>
      <c r="B4689" t="inlineStr">
        <is>
          <t>US-2022-139556</t>
        </is>
      </c>
      <c r="C4689" s="51" t="n">
        <v>44677</v>
      </c>
      <c r="D4689" s="51" t="n">
        <v>44682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inlineStr">
        <is>
          <t>10009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  <c r="V4689" s="51">
        <f>INDEX(Customers!$C$2:$C$805,MATCH(F4689,Customers!$A$2:$A$805,0))</f>
        <v/>
      </c>
      <c r="W4689">
        <f>INDEX(Customers!$D$2:$D$805,MATCH(F4689,Customers!$A$2:$A$805,0))</f>
        <v/>
      </c>
      <c r="X4689">
        <f>YEAR(C4689)</f>
        <v/>
      </c>
      <c r="Y4689">
        <f>X4689-YEAR(V4689)+1</f>
        <v/>
      </c>
    </row>
    <row r="4690">
      <c r="A4690" t="n">
        <v>4689</v>
      </c>
      <c r="B4690" t="inlineStr">
        <is>
          <t>US-2022-137204</t>
        </is>
      </c>
      <c r="C4690" s="51" t="n">
        <v>44679</v>
      </c>
      <c r="D4690" s="51" t="n">
        <v>44686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inlineStr">
        <is>
          <t>90045</t>
        </is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  <c r="V4690" s="51">
        <f>INDEX(Customers!$C$2:$C$805,MATCH(F4690,Customers!$A$2:$A$805,0))</f>
        <v/>
      </c>
      <c r="W4690">
        <f>INDEX(Customers!$D$2:$D$805,MATCH(F4690,Customers!$A$2:$A$805,0))</f>
        <v/>
      </c>
      <c r="X4690">
        <f>YEAR(C4690)</f>
        <v/>
      </c>
      <c r="Y4690">
        <f>X4690-YEAR(V4690)+1</f>
        <v/>
      </c>
    </row>
    <row r="4691">
      <c r="A4691" t="n">
        <v>4690</v>
      </c>
      <c r="B4691" t="inlineStr">
        <is>
          <t>US-2022-167605</t>
        </is>
      </c>
      <c r="C4691" s="51" t="n">
        <v>44679</v>
      </c>
      <c r="D4691" s="51" t="n">
        <v>44681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inlineStr">
        <is>
          <t>60174</t>
        </is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  <c r="V4691" s="51">
        <f>INDEX(Customers!$C$2:$C$805,MATCH(F4691,Customers!$A$2:$A$805,0))</f>
        <v/>
      </c>
      <c r="W4691">
        <f>INDEX(Customers!$D$2:$D$805,MATCH(F4691,Customers!$A$2:$A$805,0))</f>
        <v/>
      </c>
      <c r="X4691">
        <f>YEAR(C4691)</f>
        <v/>
      </c>
      <c r="Y4691">
        <f>X4691-YEAR(V4691)+1</f>
        <v/>
      </c>
    </row>
    <row r="4692">
      <c r="A4692" t="n">
        <v>4691</v>
      </c>
      <c r="B4692" t="inlineStr">
        <is>
          <t>US-2022-161816</t>
        </is>
      </c>
      <c r="C4692" s="51" t="n">
        <v>44679</v>
      </c>
      <c r="D4692" s="51" t="n">
        <v>44682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inlineStr">
        <is>
          <t>75217</t>
        </is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  <c r="V4692" s="51">
        <f>INDEX(Customers!$C$2:$C$805,MATCH(F4692,Customers!$A$2:$A$805,0))</f>
        <v/>
      </c>
      <c r="W4692">
        <f>INDEX(Customers!$D$2:$D$805,MATCH(F4692,Customers!$A$2:$A$805,0))</f>
        <v/>
      </c>
      <c r="X4692">
        <f>YEAR(C4692)</f>
        <v/>
      </c>
      <c r="Y4692">
        <f>X4692-YEAR(V4692)+1</f>
        <v/>
      </c>
    </row>
    <row r="4693">
      <c r="A4693" t="n">
        <v>4692</v>
      </c>
      <c r="B4693" t="inlineStr">
        <is>
          <t>US-2022-152814</t>
        </is>
      </c>
      <c r="C4693" s="51" t="n">
        <v>44679</v>
      </c>
      <c r="D4693" s="51" t="n">
        <v>44683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inlineStr">
        <is>
          <t>80219</t>
        </is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  <c r="V4693" s="51">
        <f>INDEX(Customers!$C$2:$C$805,MATCH(F4693,Customers!$A$2:$A$805,0))</f>
        <v/>
      </c>
      <c r="W4693">
        <f>INDEX(Customers!$D$2:$D$805,MATCH(F4693,Customers!$A$2:$A$805,0))</f>
        <v/>
      </c>
      <c r="X4693">
        <f>YEAR(C4693)</f>
        <v/>
      </c>
      <c r="Y4693">
        <f>X4693-YEAR(V4693)+1</f>
        <v/>
      </c>
    </row>
    <row r="4694">
      <c r="A4694" t="n">
        <v>4693</v>
      </c>
      <c r="B4694" t="inlineStr">
        <is>
          <t>US-2022-161816</t>
        </is>
      </c>
      <c r="C4694" s="51" t="n">
        <v>44679</v>
      </c>
      <c r="D4694" s="51" t="n">
        <v>44682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inlineStr">
        <is>
          <t>75217</t>
        </is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  <c r="V4694" s="51">
        <f>INDEX(Customers!$C$2:$C$805,MATCH(F4694,Customers!$A$2:$A$805,0))</f>
        <v/>
      </c>
      <c r="W4694">
        <f>INDEX(Customers!$D$2:$D$805,MATCH(F4694,Customers!$A$2:$A$805,0))</f>
        <v/>
      </c>
      <c r="X4694">
        <f>YEAR(C4694)</f>
        <v/>
      </c>
      <c r="Y4694">
        <f>X4694-YEAR(V4694)+1</f>
        <v/>
      </c>
    </row>
    <row r="4695">
      <c r="A4695" t="n">
        <v>4694</v>
      </c>
      <c r="B4695" t="inlineStr">
        <is>
          <t>US-2022-144792</t>
        </is>
      </c>
      <c r="C4695" s="51" t="n">
        <v>44681</v>
      </c>
      <c r="D4695" s="51" t="n">
        <v>44685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inlineStr">
        <is>
          <t>85254</t>
        </is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  <c r="V4695" s="51">
        <f>INDEX(Customers!$C$2:$C$805,MATCH(F4695,Customers!$A$2:$A$805,0))</f>
        <v/>
      </c>
      <c r="W4695">
        <f>INDEX(Customers!$D$2:$D$805,MATCH(F4695,Customers!$A$2:$A$805,0))</f>
        <v/>
      </c>
      <c r="X4695">
        <f>YEAR(C4695)</f>
        <v/>
      </c>
      <c r="Y4695">
        <f>X4695-YEAR(V4695)+1</f>
        <v/>
      </c>
    </row>
    <row r="4696">
      <c r="A4696" t="n">
        <v>4695</v>
      </c>
      <c r="B4696" t="inlineStr">
        <is>
          <t>US-2022-120460</t>
        </is>
      </c>
      <c r="C4696" s="51" t="n">
        <v>44681</v>
      </c>
      <c r="D4696" s="51" t="n">
        <v>44686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inlineStr">
        <is>
          <t>75081</t>
        </is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  <c r="V4696" s="51">
        <f>INDEX(Customers!$C$2:$C$805,MATCH(F4696,Customers!$A$2:$A$805,0))</f>
        <v/>
      </c>
      <c r="W4696">
        <f>INDEX(Customers!$D$2:$D$805,MATCH(F4696,Customers!$A$2:$A$805,0))</f>
        <v/>
      </c>
      <c r="X4696">
        <f>YEAR(C4696)</f>
        <v/>
      </c>
      <c r="Y4696">
        <f>X4696-YEAR(V4696)+1</f>
        <v/>
      </c>
    </row>
    <row r="4697">
      <c r="A4697" t="n">
        <v>4696</v>
      </c>
      <c r="B4697" t="inlineStr">
        <is>
          <t>US-2022-154788</t>
        </is>
      </c>
      <c r="C4697" s="51" t="n">
        <v>44681</v>
      </c>
      <c r="D4697" s="51" t="n">
        <v>44685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inlineStr">
        <is>
          <t>10011</t>
        </is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  <c r="V4697" s="51">
        <f>INDEX(Customers!$C$2:$C$805,MATCH(F4697,Customers!$A$2:$A$805,0))</f>
        <v/>
      </c>
      <c r="W4697">
        <f>INDEX(Customers!$D$2:$D$805,MATCH(F4697,Customers!$A$2:$A$805,0))</f>
        <v/>
      </c>
      <c r="X4697">
        <f>YEAR(C4697)</f>
        <v/>
      </c>
      <c r="Y4697">
        <f>X4697-YEAR(V4697)+1</f>
        <v/>
      </c>
    </row>
    <row r="4698">
      <c r="A4698" t="n">
        <v>4697</v>
      </c>
      <c r="B4698" t="inlineStr">
        <is>
          <t>US-2022-164784</t>
        </is>
      </c>
      <c r="C4698" s="51" t="n">
        <v>44682</v>
      </c>
      <c r="D4698" s="51" t="n">
        <v>44685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inlineStr">
        <is>
          <t>38109</t>
        </is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  <c r="V4698" s="51">
        <f>INDEX(Customers!$C$2:$C$805,MATCH(F4698,Customers!$A$2:$A$805,0))</f>
        <v/>
      </c>
      <c r="W4698">
        <f>INDEX(Customers!$D$2:$D$805,MATCH(F4698,Customers!$A$2:$A$805,0))</f>
        <v/>
      </c>
      <c r="X4698">
        <f>YEAR(C4698)</f>
        <v/>
      </c>
      <c r="Y4698">
        <f>X4698-YEAR(V4698)+1</f>
        <v/>
      </c>
    </row>
    <row r="4699">
      <c r="A4699" t="n">
        <v>4698</v>
      </c>
      <c r="B4699" t="inlineStr">
        <is>
          <t>US-2022-101525</t>
        </is>
      </c>
      <c r="C4699" s="51" t="n">
        <v>44682</v>
      </c>
      <c r="D4699" s="51" t="n">
        <v>44685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inlineStr">
        <is>
          <t>72209</t>
        </is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  <c r="V4699" s="51">
        <f>INDEX(Customers!$C$2:$C$805,MATCH(F4699,Customers!$A$2:$A$805,0))</f>
        <v/>
      </c>
      <c r="W4699">
        <f>INDEX(Customers!$D$2:$D$805,MATCH(F4699,Customers!$A$2:$A$805,0))</f>
        <v/>
      </c>
      <c r="X4699">
        <f>YEAR(C4699)</f>
        <v/>
      </c>
      <c r="Y4699">
        <f>X4699-YEAR(V4699)+1</f>
        <v/>
      </c>
    </row>
    <row r="4700">
      <c r="A4700" t="n">
        <v>4699</v>
      </c>
      <c r="B4700" t="inlineStr">
        <is>
          <t>US-2022-164784</t>
        </is>
      </c>
      <c r="C4700" s="51" t="n">
        <v>44682</v>
      </c>
      <c r="D4700" s="51" t="n">
        <v>44685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inlineStr">
        <is>
          <t>38109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  <c r="V4700" s="51">
        <f>INDEX(Customers!$C$2:$C$805,MATCH(F4700,Customers!$A$2:$A$805,0))</f>
        <v/>
      </c>
      <c r="W4700">
        <f>INDEX(Customers!$D$2:$D$805,MATCH(F4700,Customers!$A$2:$A$805,0))</f>
        <v/>
      </c>
      <c r="X4700">
        <f>YEAR(C4700)</f>
        <v/>
      </c>
      <c r="Y4700">
        <f>X4700-YEAR(V4700)+1</f>
        <v/>
      </c>
    </row>
    <row r="4701">
      <c r="A4701" t="n">
        <v>4700</v>
      </c>
      <c r="B4701" t="inlineStr">
        <is>
          <t>US-2022-164784</t>
        </is>
      </c>
      <c r="C4701" s="51" t="n">
        <v>44682</v>
      </c>
      <c r="D4701" s="51" t="n">
        <v>44685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inlineStr">
        <is>
          <t>38109</t>
        </is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  <c r="V4701" s="51">
        <f>INDEX(Customers!$C$2:$C$805,MATCH(F4701,Customers!$A$2:$A$805,0))</f>
        <v/>
      </c>
      <c r="W4701">
        <f>INDEX(Customers!$D$2:$D$805,MATCH(F4701,Customers!$A$2:$A$805,0))</f>
        <v/>
      </c>
      <c r="X4701">
        <f>YEAR(C4701)</f>
        <v/>
      </c>
      <c r="Y4701">
        <f>X4701-YEAR(V4701)+1</f>
        <v/>
      </c>
    </row>
    <row r="4702">
      <c r="A4702" t="n">
        <v>4701</v>
      </c>
      <c r="B4702" t="inlineStr">
        <is>
          <t>US-2022-101525</t>
        </is>
      </c>
      <c r="C4702" s="51" t="n">
        <v>44682</v>
      </c>
      <c r="D4702" s="51" t="n">
        <v>44685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inlineStr">
        <is>
          <t>72209</t>
        </is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  <c r="V4702" s="51">
        <f>INDEX(Customers!$C$2:$C$805,MATCH(F4702,Customers!$A$2:$A$805,0))</f>
        <v/>
      </c>
      <c r="W4702">
        <f>INDEX(Customers!$D$2:$D$805,MATCH(F4702,Customers!$A$2:$A$805,0))</f>
        <v/>
      </c>
      <c r="X4702">
        <f>YEAR(C4702)</f>
        <v/>
      </c>
      <c r="Y4702">
        <f>X4702-YEAR(V4702)+1</f>
        <v/>
      </c>
    </row>
    <row r="4703">
      <c r="A4703" t="n">
        <v>4702</v>
      </c>
      <c r="B4703" t="inlineStr">
        <is>
          <t>US-2022-101525</t>
        </is>
      </c>
      <c r="C4703" s="51" t="n">
        <v>44682</v>
      </c>
      <c r="D4703" s="51" t="n">
        <v>44685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inlineStr">
        <is>
          <t>72209</t>
        </is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  <c r="V4703" s="51">
        <f>INDEX(Customers!$C$2:$C$805,MATCH(F4703,Customers!$A$2:$A$805,0))</f>
        <v/>
      </c>
      <c r="W4703">
        <f>INDEX(Customers!$D$2:$D$805,MATCH(F4703,Customers!$A$2:$A$805,0))</f>
        <v/>
      </c>
      <c r="X4703">
        <f>YEAR(C4703)</f>
        <v/>
      </c>
      <c r="Y4703">
        <f>X4703-YEAR(V4703)+1</f>
        <v/>
      </c>
    </row>
    <row r="4704">
      <c r="A4704" t="n">
        <v>4703</v>
      </c>
      <c r="B4704" t="inlineStr">
        <is>
          <t>US-2022-154060</t>
        </is>
      </c>
      <c r="C4704" s="51" t="n">
        <v>44683</v>
      </c>
      <c r="D4704" s="51" t="n">
        <v>44689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inlineStr">
        <is>
          <t>27405</t>
        </is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  <c r="V4704" s="51">
        <f>INDEX(Customers!$C$2:$C$805,MATCH(F4704,Customers!$A$2:$A$805,0))</f>
        <v/>
      </c>
      <c r="W4704">
        <f>INDEX(Customers!$D$2:$D$805,MATCH(F4704,Customers!$A$2:$A$805,0))</f>
        <v/>
      </c>
      <c r="X4704">
        <f>YEAR(C4704)</f>
        <v/>
      </c>
      <c r="Y4704">
        <f>X4704-YEAR(V4704)+1</f>
        <v/>
      </c>
    </row>
    <row r="4705">
      <c r="A4705" t="n">
        <v>4704</v>
      </c>
      <c r="B4705" t="inlineStr">
        <is>
          <t>US-2022-109400</t>
        </is>
      </c>
      <c r="C4705" s="51" t="n">
        <v>44683</v>
      </c>
      <c r="D4705" s="51" t="n">
        <v>44687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inlineStr">
        <is>
          <t>79109</t>
        </is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  <c r="V4705" s="51">
        <f>INDEX(Customers!$C$2:$C$805,MATCH(F4705,Customers!$A$2:$A$805,0))</f>
        <v/>
      </c>
      <c r="W4705">
        <f>INDEX(Customers!$D$2:$D$805,MATCH(F4705,Customers!$A$2:$A$805,0))</f>
        <v/>
      </c>
      <c r="X4705">
        <f>YEAR(C4705)</f>
        <v/>
      </c>
      <c r="Y4705">
        <f>X4705-YEAR(V4705)+1</f>
        <v/>
      </c>
    </row>
    <row r="4706">
      <c r="A4706" t="n">
        <v>4705</v>
      </c>
      <c r="B4706" t="inlineStr">
        <is>
          <t>US-2022-158155</t>
        </is>
      </c>
      <c r="C4706" s="51" t="n">
        <v>44683</v>
      </c>
      <c r="D4706" s="51" t="n">
        <v>44687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inlineStr">
        <is>
          <t>10009</t>
        </is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  <c r="V4706" s="51">
        <f>INDEX(Customers!$C$2:$C$805,MATCH(F4706,Customers!$A$2:$A$805,0))</f>
        <v/>
      </c>
      <c r="W4706">
        <f>INDEX(Customers!$D$2:$D$805,MATCH(F4706,Customers!$A$2:$A$805,0))</f>
        <v/>
      </c>
      <c r="X4706">
        <f>YEAR(C4706)</f>
        <v/>
      </c>
      <c r="Y4706">
        <f>X4706-YEAR(V4706)+1</f>
        <v/>
      </c>
    </row>
    <row r="4707">
      <c r="A4707" t="n">
        <v>4706</v>
      </c>
      <c r="B4707" t="inlineStr">
        <is>
          <t>US-2022-158155</t>
        </is>
      </c>
      <c r="C4707" s="51" t="n">
        <v>44683</v>
      </c>
      <c r="D4707" s="51" t="n">
        <v>44687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10009</t>
        </is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  <c r="V4707" s="51">
        <f>INDEX(Customers!$C$2:$C$805,MATCH(F4707,Customers!$A$2:$A$805,0))</f>
        <v/>
      </c>
      <c r="W4707">
        <f>INDEX(Customers!$D$2:$D$805,MATCH(F4707,Customers!$A$2:$A$805,0))</f>
        <v/>
      </c>
      <c r="X4707">
        <f>YEAR(C4707)</f>
        <v/>
      </c>
      <c r="Y4707">
        <f>X4707-YEAR(V4707)+1</f>
        <v/>
      </c>
    </row>
    <row r="4708">
      <c r="A4708" t="n">
        <v>4707</v>
      </c>
      <c r="B4708" t="inlineStr">
        <is>
          <t>US-2022-148698</t>
        </is>
      </c>
      <c r="C4708" s="51" t="n">
        <v>44683</v>
      </c>
      <c r="D4708" s="51" t="n">
        <v>44688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77070</t>
        </is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  <c r="V4708" s="51">
        <f>INDEX(Customers!$C$2:$C$805,MATCH(F4708,Customers!$A$2:$A$805,0))</f>
        <v/>
      </c>
      <c r="W4708">
        <f>INDEX(Customers!$D$2:$D$805,MATCH(F4708,Customers!$A$2:$A$805,0))</f>
        <v/>
      </c>
      <c r="X4708">
        <f>YEAR(C4708)</f>
        <v/>
      </c>
      <c r="Y4708">
        <f>X4708-YEAR(V4708)+1</f>
        <v/>
      </c>
    </row>
    <row r="4709">
      <c r="A4709" t="n">
        <v>4708</v>
      </c>
      <c r="B4709" t="inlineStr">
        <is>
          <t>US-2022-146836</t>
        </is>
      </c>
      <c r="C4709" s="51" t="n">
        <v>44683</v>
      </c>
      <c r="D4709" s="51" t="n">
        <v>44683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inlineStr">
        <is>
          <t>10024</t>
        </is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  <c r="V4709" s="51">
        <f>INDEX(Customers!$C$2:$C$805,MATCH(F4709,Customers!$A$2:$A$805,0))</f>
        <v/>
      </c>
      <c r="W4709">
        <f>INDEX(Customers!$D$2:$D$805,MATCH(F4709,Customers!$A$2:$A$805,0))</f>
        <v/>
      </c>
      <c r="X4709">
        <f>YEAR(C4709)</f>
        <v/>
      </c>
      <c r="Y4709">
        <f>X4709-YEAR(V4709)+1</f>
        <v/>
      </c>
    </row>
    <row r="4710">
      <c r="A4710" t="n">
        <v>4709</v>
      </c>
      <c r="B4710" t="inlineStr">
        <is>
          <t>US-2022-158155</t>
        </is>
      </c>
      <c r="C4710" s="51" t="n">
        <v>44683</v>
      </c>
      <c r="D4710" s="51" t="n">
        <v>44687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inlineStr">
        <is>
          <t>10009</t>
        </is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  <c r="V4710" s="51">
        <f>INDEX(Customers!$C$2:$C$805,MATCH(F4710,Customers!$A$2:$A$805,0))</f>
        <v/>
      </c>
      <c r="W4710">
        <f>INDEX(Customers!$D$2:$D$805,MATCH(F4710,Customers!$A$2:$A$805,0))</f>
        <v/>
      </c>
      <c r="X4710">
        <f>YEAR(C4710)</f>
        <v/>
      </c>
      <c r="Y4710">
        <f>X4710-YEAR(V4710)+1</f>
        <v/>
      </c>
    </row>
    <row r="4711">
      <c r="A4711" t="n">
        <v>4710</v>
      </c>
      <c r="B4711" t="inlineStr">
        <is>
          <t>US-2022-104311</t>
        </is>
      </c>
      <c r="C4711" s="51" t="n">
        <v>44683</v>
      </c>
      <c r="D4711" s="51" t="n">
        <v>44687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inlineStr">
        <is>
          <t>75061</t>
        </is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  <c r="V4711" s="51">
        <f>INDEX(Customers!$C$2:$C$805,MATCH(F4711,Customers!$A$2:$A$805,0))</f>
        <v/>
      </c>
      <c r="W4711">
        <f>INDEX(Customers!$D$2:$D$805,MATCH(F4711,Customers!$A$2:$A$805,0))</f>
        <v/>
      </c>
      <c r="X4711">
        <f>YEAR(C4711)</f>
        <v/>
      </c>
      <c r="Y4711">
        <f>X4711-YEAR(V4711)+1</f>
        <v/>
      </c>
    </row>
    <row r="4712">
      <c r="A4712" t="n">
        <v>4711</v>
      </c>
      <c r="B4712" t="inlineStr">
        <is>
          <t>US-2022-158155</t>
        </is>
      </c>
      <c r="C4712" s="51" t="n">
        <v>44683</v>
      </c>
      <c r="D4712" s="51" t="n">
        <v>44687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inlineStr">
        <is>
          <t>10009</t>
        </is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  <c r="V4712" s="51">
        <f>INDEX(Customers!$C$2:$C$805,MATCH(F4712,Customers!$A$2:$A$805,0))</f>
        <v/>
      </c>
      <c r="W4712">
        <f>INDEX(Customers!$D$2:$D$805,MATCH(F4712,Customers!$A$2:$A$805,0))</f>
        <v/>
      </c>
      <c r="X4712">
        <f>YEAR(C4712)</f>
        <v/>
      </c>
      <c r="Y4712">
        <f>X4712-YEAR(V4712)+1</f>
        <v/>
      </c>
    </row>
    <row r="4713">
      <c r="A4713" t="n">
        <v>4712</v>
      </c>
      <c r="B4713" t="inlineStr">
        <is>
          <t>US-2022-104311</t>
        </is>
      </c>
      <c r="C4713" s="51" t="n">
        <v>44683</v>
      </c>
      <c r="D4713" s="51" t="n">
        <v>44687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inlineStr">
        <is>
          <t>75061</t>
        </is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  <c r="V4713" s="51">
        <f>INDEX(Customers!$C$2:$C$805,MATCH(F4713,Customers!$A$2:$A$805,0))</f>
        <v/>
      </c>
      <c r="W4713">
        <f>INDEX(Customers!$D$2:$D$805,MATCH(F4713,Customers!$A$2:$A$805,0))</f>
        <v/>
      </c>
      <c r="X4713">
        <f>YEAR(C4713)</f>
        <v/>
      </c>
      <c r="Y4713">
        <f>X4713-YEAR(V4713)+1</f>
        <v/>
      </c>
    </row>
    <row r="4714">
      <c r="A4714" t="n">
        <v>4713</v>
      </c>
      <c r="B4714" t="inlineStr">
        <is>
          <t>US-2022-146836</t>
        </is>
      </c>
      <c r="C4714" s="51" t="n">
        <v>44683</v>
      </c>
      <c r="D4714" s="51" t="n">
        <v>44683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inlineStr">
        <is>
          <t>10024</t>
        </is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  <c r="V4714" s="51">
        <f>INDEX(Customers!$C$2:$C$805,MATCH(F4714,Customers!$A$2:$A$805,0))</f>
        <v/>
      </c>
      <c r="W4714">
        <f>INDEX(Customers!$D$2:$D$805,MATCH(F4714,Customers!$A$2:$A$805,0))</f>
        <v/>
      </c>
      <c r="X4714">
        <f>YEAR(C4714)</f>
        <v/>
      </c>
      <c r="Y4714">
        <f>X4714-YEAR(V4714)+1</f>
        <v/>
      </c>
    </row>
    <row r="4715">
      <c r="A4715" t="n">
        <v>4714</v>
      </c>
      <c r="B4715" t="inlineStr">
        <is>
          <t>US-2022-104311</t>
        </is>
      </c>
      <c r="C4715" s="51" t="n">
        <v>44683</v>
      </c>
      <c r="D4715" s="51" t="n">
        <v>44687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inlineStr">
        <is>
          <t>75061</t>
        </is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  <c r="V4715" s="51">
        <f>INDEX(Customers!$C$2:$C$805,MATCH(F4715,Customers!$A$2:$A$805,0))</f>
        <v/>
      </c>
      <c r="W4715">
        <f>INDEX(Customers!$D$2:$D$805,MATCH(F4715,Customers!$A$2:$A$805,0))</f>
        <v/>
      </c>
      <c r="X4715">
        <f>YEAR(C4715)</f>
        <v/>
      </c>
      <c r="Y4715">
        <f>X4715-YEAR(V4715)+1</f>
        <v/>
      </c>
    </row>
    <row r="4716">
      <c r="A4716" t="n">
        <v>4715</v>
      </c>
      <c r="B4716" t="inlineStr">
        <is>
          <t>US-2022-129280</t>
        </is>
      </c>
      <c r="C4716" s="51" t="n">
        <v>44684</v>
      </c>
      <c r="D4716" s="51" t="n">
        <v>44686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inlineStr">
        <is>
          <t>43055</t>
        </is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  <c r="V4716" s="51">
        <f>INDEX(Customers!$C$2:$C$805,MATCH(F4716,Customers!$A$2:$A$805,0))</f>
        <v/>
      </c>
      <c r="W4716">
        <f>INDEX(Customers!$D$2:$D$805,MATCH(F4716,Customers!$A$2:$A$805,0))</f>
        <v/>
      </c>
      <c r="X4716">
        <f>YEAR(C4716)</f>
        <v/>
      </c>
      <c r="Y4716">
        <f>X4716-YEAR(V4716)+1</f>
        <v/>
      </c>
    </row>
    <row r="4717">
      <c r="A4717" t="n">
        <v>4716</v>
      </c>
      <c r="B4717" t="inlineStr">
        <is>
          <t>US-2022-163398</t>
        </is>
      </c>
      <c r="C4717" s="51" t="n">
        <v>44684</v>
      </c>
      <c r="D4717" s="51" t="n">
        <v>44689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inlineStr">
        <is>
          <t>60653</t>
        </is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  <c r="V4717" s="51">
        <f>INDEX(Customers!$C$2:$C$805,MATCH(F4717,Customers!$A$2:$A$805,0))</f>
        <v/>
      </c>
      <c r="W4717">
        <f>INDEX(Customers!$D$2:$D$805,MATCH(F4717,Customers!$A$2:$A$805,0))</f>
        <v/>
      </c>
      <c r="X4717">
        <f>YEAR(C4717)</f>
        <v/>
      </c>
      <c r="Y4717">
        <f>X4717-YEAR(V4717)+1</f>
        <v/>
      </c>
    </row>
    <row r="4718">
      <c r="A4718" t="n">
        <v>4717</v>
      </c>
      <c r="B4718" t="inlineStr">
        <is>
          <t>US-2022-163398</t>
        </is>
      </c>
      <c r="C4718" s="51" t="n">
        <v>44684</v>
      </c>
      <c r="D4718" s="51" t="n">
        <v>44689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inlineStr">
        <is>
          <t>60653</t>
        </is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  <c r="V4718" s="51">
        <f>INDEX(Customers!$C$2:$C$805,MATCH(F4718,Customers!$A$2:$A$805,0))</f>
        <v/>
      </c>
      <c r="W4718">
        <f>INDEX(Customers!$D$2:$D$805,MATCH(F4718,Customers!$A$2:$A$805,0))</f>
        <v/>
      </c>
      <c r="X4718">
        <f>YEAR(C4718)</f>
        <v/>
      </c>
      <c r="Y4718">
        <f>X4718-YEAR(V4718)+1</f>
        <v/>
      </c>
    </row>
    <row r="4719">
      <c r="A4719" t="n">
        <v>4718</v>
      </c>
      <c r="B4719" t="inlineStr">
        <is>
          <t>US-2022-163398</t>
        </is>
      </c>
      <c r="C4719" s="51" t="n">
        <v>44684</v>
      </c>
      <c r="D4719" s="51" t="n">
        <v>44689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inlineStr">
        <is>
          <t>60653</t>
        </is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  <c r="V4719" s="51">
        <f>INDEX(Customers!$C$2:$C$805,MATCH(F4719,Customers!$A$2:$A$805,0))</f>
        <v/>
      </c>
      <c r="W4719">
        <f>INDEX(Customers!$D$2:$D$805,MATCH(F4719,Customers!$A$2:$A$805,0))</f>
        <v/>
      </c>
      <c r="X4719">
        <f>YEAR(C4719)</f>
        <v/>
      </c>
      <c r="Y4719">
        <f>X4719-YEAR(V4719)+1</f>
        <v/>
      </c>
    </row>
    <row r="4720">
      <c r="A4720" t="n">
        <v>4719</v>
      </c>
      <c r="B4720" t="inlineStr">
        <is>
          <t>US-2022-129280</t>
        </is>
      </c>
      <c r="C4720" s="51" t="n">
        <v>44684</v>
      </c>
      <c r="D4720" s="51" t="n">
        <v>44686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inlineStr">
        <is>
          <t>43055</t>
        </is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  <c r="V4720" s="51">
        <f>INDEX(Customers!$C$2:$C$805,MATCH(F4720,Customers!$A$2:$A$805,0))</f>
        <v/>
      </c>
      <c r="W4720">
        <f>INDEX(Customers!$D$2:$D$805,MATCH(F4720,Customers!$A$2:$A$805,0))</f>
        <v/>
      </c>
      <c r="X4720">
        <f>YEAR(C4720)</f>
        <v/>
      </c>
      <c r="Y4720">
        <f>X4720-YEAR(V4720)+1</f>
        <v/>
      </c>
    </row>
    <row r="4721">
      <c r="A4721" t="n">
        <v>4720</v>
      </c>
      <c r="B4721" t="inlineStr">
        <is>
          <t>US-2022-129280</t>
        </is>
      </c>
      <c r="C4721" s="51" t="n">
        <v>44684</v>
      </c>
      <c r="D4721" s="51" t="n">
        <v>44686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inlineStr">
        <is>
          <t>43055</t>
        </is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  <c r="V4721" s="51">
        <f>INDEX(Customers!$C$2:$C$805,MATCH(F4721,Customers!$A$2:$A$805,0))</f>
        <v/>
      </c>
      <c r="W4721">
        <f>INDEX(Customers!$D$2:$D$805,MATCH(F4721,Customers!$A$2:$A$805,0))</f>
        <v/>
      </c>
      <c r="X4721">
        <f>YEAR(C4721)</f>
        <v/>
      </c>
      <c r="Y4721">
        <f>X4721-YEAR(V4721)+1</f>
        <v/>
      </c>
    </row>
    <row r="4722">
      <c r="A4722" t="n">
        <v>4721</v>
      </c>
      <c r="B4722" t="inlineStr">
        <is>
          <t>US-2022-129280</t>
        </is>
      </c>
      <c r="C4722" s="51" t="n">
        <v>44684</v>
      </c>
      <c r="D4722" s="51" t="n">
        <v>44686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inlineStr">
        <is>
          <t>43055</t>
        </is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  <c r="V4722" s="51">
        <f>INDEX(Customers!$C$2:$C$805,MATCH(F4722,Customers!$A$2:$A$805,0))</f>
        <v/>
      </c>
      <c r="W4722">
        <f>INDEX(Customers!$D$2:$D$805,MATCH(F4722,Customers!$A$2:$A$805,0))</f>
        <v/>
      </c>
      <c r="X4722">
        <f>YEAR(C4722)</f>
        <v/>
      </c>
      <c r="Y4722">
        <f>X4722-YEAR(V4722)+1</f>
        <v/>
      </c>
    </row>
    <row r="4723">
      <c r="A4723" t="n">
        <v>4722</v>
      </c>
      <c r="B4723" t="inlineStr">
        <is>
          <t>US-2022-129280</t>
        </is>
      </c>
      <c r="C4723" s="51" t="n">
        <v>44684</v>
      </c>
      <c r="D4723" s="51" t="n">
        <v>44686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inlineStr">
        <is>
          <t>43055</t>
        </is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  <c r="V4723" s="51">
        <f>INDEX(Customers!$C$2:$C$805,MATCH(F4723,Customers!$A$2:$A$805,0))</f>
        <v/>
      </c>
      <c r="W4723">
        <f>INDEX(Customers!$D$2:$D$805,MATCH(F4723,Customers!$A$2:$A$805,0))</f>
        <v/>
      </c>
      <c r="X4723">
        <f>YEAR(C4723)</f>
        <v/>
      </c>
      <c r="Y4723">
        <f>X4723-YEAR(V4723)+1</f>
        <v/>
      </c>
    </row>
    <row r="4724">
      <c r="A4724" t="n">
        <v>4723</v>
      </c>
      <c r="B4724" t="inlineStr">
        <is>
          <t>US-2022-129280</t>
        </is>
      </c>
      <c r="C4724" s="51" t="n">
        <v>44684</v>
      </c>
      <c r="D4724" s="51" t="n">
        <v>44686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inlineStr">
        <is>
          <t>43055</t>
        </is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  <c r="V4724" s="51">
        <f>INDEX(Customers!$C$2:$C$805,MATCH(F4724,Customers!$A$2:$A$805,0))</f>
        <v/>
      </c>
      <c r="W4724">
        <f>INDEX(Customers!$D$2:$D$805,MATCH(F4724,Customers!$A$2:$A$805,0))</f>
        <v/>
      </c>
      <c r="X4724">
        <f>YEAR(C4724)</f>
        <v/>
      </c>
      <c r="Y4724">
        <f>X4724-YEAR(V4724)+1</f>
        <v/>
      </c>
    </row>
    <row r="4725">
      <c r="A4725" t="n">
        <v>4724</v>
      </c>
      <c r="B4725" t="inlineStr">
        <is>
          <t>US-2022-147991</t>
        </is>
      </c>
      <c r="C4725" s="51" t="n">
        <v>44686</v>
      </c>
      <c r="D4725" s="51" t="n">
        <v>44690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inlineStr">
        <is>
          <t>37421</t>
        </is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  <c r="V4725" s="51">
        <f>INDEX(Customers!$C$2:$C$805,MATCH(F4725,Customers!$A$2:$A$805,0))</f>
        <v/>
      </c>
      <c r="W4725">
        <f>INDEX(Customers!$D$2:$D$805,MATCH(F4725,Customers!$A$2:$A$805,0))</f>
        <v/>
      </c>
      <c r="X4725">
        <f>YEAR(C4725)</f>
        <v/>
      </c>
      <c r="Y4725">
        <f>X4725-YEAR(V4725)+1</f>
        <v/>
      </c>
    </row>
    <row r="4726">
      <c r="A4726" t="n">
        <v>4725</v>
      </c>
      <c r="B4726" t="inlineStr">
        <is>
          <t>US-2022-126165</t>
        </is>
      </c>
      <c r="C4726" s="51" t="n">
        <v>44686</v>
      </c>
      <c r="D4726" s="51" t="n">
        <v>44688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inlineStr">
        <is>
          <t>94109</t>
        </is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  <c r="V4726" s="51">
        <f>INDEX(Customers!$C$2:$C$805,MATCH(F4726,Customers!$A$2:$A$805,0))</f>
        <v/>
      </c>
      <c r="W4726">
        <f>INDEX(Customers!$D$2:$D$805,MATCH(F4726,Customers!$A$2:$A$805,0))</f>
        <v/>
      </c>
      <c r="X4726">
        <f>YEAR(C4726)</f>
        <v/>
      </c>
      <c r="Y4726">
        <f>X4726-YEAR(V4726)+1</f>
        <v/>
      </c>
    </row>
    <row r="4727">
      <c r="A4727" t="n">
        <v>4726</v>
      </c>
      <c r="B4727" t="inlineStr">
        <is>
          <t>US-2022-102239</t>
        </is>
      </c>
      <c r="C4727" s="51" t="n">
        <v>44686</v>
      </c>
      <c r="D4727" s="51" t="n">
        <v>44687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inlineStr">
        <is>
          <t>89015</t>
        </is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  <c r="V4727" s="51">
        <f>INDEX(Customers!$C$2:$C$805,MATCH(F4727,Customers!$A$2:$A$805,0))</f>
        <v/>
      </c>
      <c r="W4727">
        <f>INDEX(Customers!$D$2:$D$805,MATCH(F4727,Customers!$A$2:$A$805,0))</f>
        <v/>
      </c>
      <c r="X4727">
        <f>YEAR(C4727)</f>
        <v/>
      </c>
      <c r="Y4727">
        <f>X4727-YEAR(V4727)+1</f>
        <v/>
      </c>
    </row>
    <row r="4728">
      <c r="A4728" t="n">
        <v>4727</v>
      </c>
      <c r="B4728" t="inlineStr">
        <is>
          <t>US-2022-160500</t>
        </is>
      </c>
      <c r="C4728" s="51" t="n">
        <v>44686</v>
      </c>
      <c r="D4728" s="51" t="n">
        <v>44689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inlineStr">
        <is>
          <t>92024</t>
        </is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  <c r="V4728" s="51">
        <f>INDEX(Customers!$C$2:$C$805,MATCH(F4728,Customers!$A$2:$A$805,0))</f>
        <v/>
      </c>
      <c r="W4728">
        <f>INDEX(Customers!$D$2:$D$805,MATCH(F4728,Customers!$A$2:$A$805,0))</f>
        <v/>
      </c>
      <c r="X4728">
        <f>YEAR(C4728)</f>
        <v/>
      </c>
      <c r="Y4728">
        <f>X4728-YEAR(V4728)+1</f>
        <v/>
      </c>
    </row>
    <row r="4729">
      <c r="A4729" t="n">
        <v>4728</v>
      </c>
      <c r="B4729" t="inlineStr">
        <is>
          <t>US-2022-102239</t>
        </is>
      </c>
      <c r="C4729" s="51" t="n">
        <v>44686</v>
      </c>
      <c r="D4729" s="51" t="n">
        <v>44687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inlineStr">
        <is>
          <t>89015</t>
        </is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  <c r="V4729" s="51">
        <f>INDEX(Customers!$C$2:$C$805,MATCH(F4729,Customers!$A$2:$A$805,0))</f>
        <v/>
      </c>
      <c r="W4729">
        <f>INDEX(Customers!$D$2:$D$805,MATCH(F4729,Customers!$A$2:$A$805,0))</f>
        <v/>
      </c>
      <c r="X4729">
        <f>YEAR(C4729)</f>
        <v/>
      </c>
      <c r="Y4729">
        <f>X4729-YEAR(V4729)+1</f>
        <v/>
      </c>
    </row>
    <row r="4730">
      <c r="A4730" t="n">
        <v>4729</v>
      </c>
      <c r="B4730" t="inlineStr">
        <is>
          <t>US-2022-160500</t>
        </is>
      </c>
      <c r="C4730" s="51" t="n">
        <v>44686</v>
      </c>
      <c r="D4730" s="51" t="n">
        <v>44689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inlineStr">
        <is>
          <t>92024</t>
        </is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  <c r="V4730" s="51">
        <f>INDEX(Customers!$C$2:$C$805,MATCH(F4730,Customers!$A$2:$A$805,0))</f>
        <v/>
      </c>
      <c r="W4730">
        <f>INDEX(Customers!$D$2:$D$805,MATCH(F4730,Customers!$A$2:$A$805,0))</f>
        <v/>
      </c>
      <c r="X4730">
        <f>YEAR(C4730)</f>
        <v/>
      </c>
      <c r="Y4730">
        <f>X4730-YEAR(V4730)+1</f>
        <v/>
      </c>
    </row>
    <row r="4731">
      <c r="A4731" t="n">
        <v>4730</v>
      </c>
      <c r="B4731" t="inlineStr">
        <is>
          <t>US-2022-105662</t>
        </is>
      </c>
      <c r="C4731" s="51" t="n">
        <v>44686</v>
      </c>
      <c r="D4731" s="51" t="n">
        <v>44690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inlineStr">
        <is>
          <t>32303</t>
        </is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  <c r="V4731" s="51">
        <f>INDEX(Customers!$C$2:$C$805,MATCH(F4731,Customers!$A$2:$A$805,0))</f>
        <v/>
      </c>
      <c r="W4731">
        <f>INDEX(Customers!$D$2:$D$805,MATCH(F4731,Customers!$A$2:$A$805,0))</f>
        <v/>
      </c>
      <c r="X4731">
        <f>YEAR(C4731)</f>
        <v/>
      </c>
      <c r="Y4731">
        <f>X4731-YEAR(V4731)+1</f>
        <v/>
      </c>
    </row>
    <row r="4732">
      <c r="A4732" t="n">
        <v>4731</v>
      </c>
      <c r="B4732" t="inlineStr">
        <is>
          <t>US-2022-145247</t>
        </is>
      </c>
      <c r="C4732" s="51" t="n">
        <v>44686</v>
      </c>
      <c r="D4732" s="51" t="n">
        <v>44688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inlineStr">
        <is>
          <t>40214</t>
        </is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  <c r="V4732" s="51">
        <f>INDEX(Customers!$C$2:$C$805,MATCH(F4732,Customers!$A$2:$A$805,0))</f>
        <v/>
      </c>
      <c r="W4732">
        <f>INDEX(Customers!$D$2:$D$805,MATCH(F4732,Customers!$A$2:$A$805,0))</f>
        <v/>
      </c>
      <c r="X4732">
        <f>YEAR(C4732)</f>
        <v/>
      </c>
      <c r="Y4732">
        <f>X4732-YEAR(V4732)+1</f>
        <v/>
      </c>
    </row>
    <row r="4733">
      <c r="A4733" t="n">
        <v>4732</v>
      </c>
      <c r="B4733" t="inlineStr">
        <is>
          <t>US-2022-112676</t>
        </is>
      </c>
      <c r="C4733" s="51" t="n">
        <v>44686</v>
      </c>
      <c r="D4733" s="51" t="n">
        <v>44689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inlineStr">
        <is>
          <t>37130</t>
        </is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  <c r="V4733" s="51">
        <f>INDEX(Customers!$C$2:$C$805,MATCH(F4733,Customers!$A$2:$A$805,0))</f>
        <v/>
      </c>
      <c r="W4733">
        <f>INDEX(Customers!$D$2:$D$805,MATCH(F4733,Customers!$A$2:$A$805,0))</f>
        <v/>
      </c>
      <c r="X4733">
        <f>YEAR(C4733)</f>
        <v/>
      </c>
      <c r="Y4733">
        <f>X4733-YEAR(V4733)+1</f>
        <v/>
      </c>
    </row>
    <row r="4734">
      <c r="A4734" t="n">
        <v>4733</v>
      </c>
      <c r="B4734" t="inlineStr">
        <is>
          <t>US-2022-137729</t>
        </is>
      </c>
      <c r="C4734" s="51" t="n">
        <v>44686</v>
      </c>
      <c r="D4734" s="51" t="n">
        <v>44690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inlineStr">
        <is>
          <t>90004</t>
        </is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  <c r="V4734" s="51">
        <f>INDEX(Customers!$C$2:$C$805,MATCH(F4734,Customers!$A$2:$A$805,0))</f>
        <v/>
      </c>
      <c r="W4734">
        <f>INDEX(Customers!$D$2:$D$805,MATCH(F4734,Customers!$A$2:$A$805,0))</f>
        <v/>
      </c>
      <c r="X4734">
        <f>YEAR(C4734)</f>
        <v/>
      </c>
      <c r="Y4734">
        <f>X4734-YEAR(V4734)+1</f>
        <v/>
      </c>
    </row>
    <row r="4735">
      <c r="A4735" t="n">
        <v>4734</v>
      </c>
      <c r="B4735" t="inlineStr">
        <is>
          <t>US-2022-105662</t>
        </is>
      </c>
      <c r="C4735" s="51" t="n">
        <v>44686</v>
      </c>
      <c r="D4735" s="51" t="n">
        <v>44690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inlineStr">
        <is>
          <t>32303</t>
        </is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  <c r="V4735" s="51">
        <f>INDEX(Customers!$C$2:$C$805,MATCH(F4735,Customers!$A$2:$A$805,0))</f>
        <v/>
      </c>
      <c r="W4735">
        <f>INDEX(Customers!$D$2:$D$805,MATCH(F4735,Customers!$A$2:$A$805,0))</f>
        <v/>
      </c>
      <c r="X4735">
        <f>YEAR(C4735)</f>
        <v/>
      </c>
      <c r="Y4735">
        <f>X4735-YEAR(V4735)+1</f>
        <v/>
      </c>
    </row>
    <row r="4736">
      <c r="A4736" t="n">
        <v>4735</v>
      </c>
      <c r="B4736" t="inlineStr">
        <is>
          <t>US-2022-137729</t>
        </is>
      </c>
      <c r="C4736" s="51" t="n">
        <v>44686</v>
      </c>
      <c r="D4736" s="51" t="n">
        <v>44690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inlineStr">
        <is>
          <t>90004</t>
        </is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  <c r="V4736" s="51">
        <f>INDEX(Customers!$C$2:$C$805,MATCH(F4736,Customers!$A$2:$A$805,0))</f>
        <v/>
      </c>
      <c r="W4736">
        <f>INDEX(Customers!$D$2:$D$805,MATCH(F4736,Customers!$A$2:$A$805,0))</f>
        <v/>
      </c>
      <c r="X4736">
        <f>YEAR(C4736)</f>
        <v/>
      </c>
      <c r="Y4736">
        <f>X4736-YEAR(V4736)+1</f>
        <v/>
      </c>
    </row>
    <row r="4737">
      <c r="A4737" t="n">
        <v>4736</v>
      </c>
      <c r="B4737" t="inlineStr">
        <is>
          <t>US-2022-137393</t>
        </is>
      </c>
      <c r="C4737" s="51" t="n">
        <v>44687</v>
      </c>
      <c r="D4737" s="51" t="n">
        <v>44691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inlineStr">
        <is>
          <t>93309</t>
        </is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  <c r="V4737" s="51">
        <f>INDEX(Customers!$C$2:$C$805,MATCH(F4737,Customers!$A$2:$A$805,0))</f>
        <v/>
      </c>
      <c r="W4737">
        <f>INDEX(Customers!$D$2:$D$805,MATCH(F4737,Customers!$A$2:$A$805,0))</f>
        <v/>
      </c>
      <c r="X4737">
        <f>YEAR(C4737)</f>
        <v/>
      </c>
      <c r="Y4737">
        <f>X4737-YEAR(V4737)+1</f>
        <v/>
      </c>
    </row>
    <row r="4738">
      <c r="A4738" t="n">
        <v>4737</v>
      </c>
      <c r="B4738" t="inlineStr">
        <is>
          <t>US-2022-118052</t>
        </is>
      </c>
      <c r="C4738" s="51" t="n">
        <v>44687</v>
      </c>
      <c r="D4738" s="51" t="n">
        <v>44691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inlineStr">
        <is>
          <t>44052</t>
        </is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  <c r="V4738" s="51">
        <f>INDEX(Customers!$C$2:$C$805,MATCH(F4738,Customers!$A$2:$A$805,0))</f>
        <v/>
      </c>
      <c r="W4738">
        <f>INDEX(Customers!$D$2:$D$805,MATCH(F4738,Customers!$A$2:$A$805,0))</f>
        <v/>
      </c>
      <c r="X4738">
        <f>YEAR(C4738)</f>
        <v/>
      </c>
      <c r="Y4738">
        <f>X4738-YEAR(V4738)+1</f>
        <v/>
      </c>
    </row>
    <row r="4739">
      <c r="A4739" t="n">
        <v>4738</v>
      </c>
      <c r="B4739" t="inlineStr">
        <is>
          <t>US-2022-146857</t>
        </is>
      </c>
      <c r="C4739" s="51" t="n">
        <v>44687</v>
      </c>
      <c r="D4739" s="51" t="n">
        <v>44689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inlineStr">
        <is>
          <t>65807</t>
        </is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  <c r="V4739" s="51">
        <f>INDEX(Customers!$C$2:$C$805,MATCH(F4739,Customers!$A$2:$A$805,0))</f>
        <v/>
      </c>
      <c r="W4739">
        <f>INDEX(Customers!$D$2:$D$805,MATCH(F4739,Customers!$A$2:$A$805,0))</f>
        <v/>
      </c>
      <c r="X4739">
        <f>YEAR(C4739)</f>
        <v/>
      </c>
      <c r="Y4739">
        <f>X4739-YEAR(V4739)+1</f>
        <v/>
      </c>
    </row>
    <row r="4740">
      <c r="A4740" t="n">
        <v>4739</v>
      </c>
      <c r="B4740" t="inlineStr">
        <is>
          <t>US-2022-139234</t>
        </is>
      </c>
      <c r="C4740" s="51" t="n">
        <v>44687</v>
      </c>
      <c r="D4740" s="51" t="n">
        <v>44691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inlineStr">
        <is>
          <t>60610</t>
        </is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  <c r="V4740" s="51">
        <f>INDEX(Customers!$C$2:$C$805,MATCH(F4740,Customers!$A$2:$A$805,0))</f>
        <v/>
      </c>
      <c r="W4740">
        <f>INDEX(Customers!$D$2:$D$805,MATCH(F4740,Customers!$A$2:$A$805,0))</f>
        <v/>
      </c>
      <c r="X4740">
        <f>YEAR(C4740)</f>
        <v/>
      </c>
      <c r="Y4740">
        <f>X4740-YEAR(V4740)+1</f>
        <v/>
      </c>
    </row>
    <row r="4741">
      <c r="A4741" t="n">
        <v>4740</v>
      </c>
      <c r="B4741" t="inlineStr">
        <is>
          <t>US-2022-118052</t>
        </is>
      </c>
      <c r="C4741" s="51" t="n">
        <v>44687</v>
      </c>
      <c r="D4741" s="51" t="n">
        <v>44691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inlineStr">
        <is>
          <t>44052</t>
        </is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  <c r="V4741" s="51">
        <f>INDEX(Customers!$C$2:$C$805,MATCH(F4741,Customers!$A$2:$A$805,0))</f>
        <v/>
      </c>
      <c r="W4741">
        <f>INDEX(Customers!$D$2:$D$805,MATCH(F4741,Customers!$A$2:$A$805,0))</f>
        <v/>
      </c>
      <c r="X4741">
        <f>YEAR(C4741)</f>
        <v/>
      </c>
      <c r="Y4741">
        <f>X4741-YEAR(V4741)+1</f>
        <v/>
      </c>
    </row>
    <row r="4742">
      <c r="A4742" t="n">
        <v>4741</v>
      </c>
      <c r="B4742" t="inlineStr">
        <is>
          <t>US-2022-118052</t>
        </is>
      </c>
      <c r="C4742" s="51" t="n">
        <v>44687</v>
      </c>
      <c r="D4742" s="51" t="n">
        <v>44691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inlineStr">
        <is>
          <t>44052</t>
        </is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  <c r="V4742" s="51">
        <f>INDEX(Customers!$C$2:$C$805,MATCH(F4742,Customers!$A$2:$A$805,0))</f>
        <v/>
      </c>
      <c r="W4742">
        <f>INDEX(Customers!$D$2:$D$805,MATCH(F4742,Customers!$A$2:$A$805,0))</f>
        <v/>
      </c>
      <c r="X4742">
        <f>YEAR(C4742)</f>
        <v/>
      </c>
      <c r="Y4742">
        <f>X4742-YEAR(V4742)+1</f>
        <v/>
      </c>
    </row>
    <row r="4743">
      <c r="A4743" t="n">
        <v>4742</v>
      </c>
      <c r="B4743" t="inlineStr">
        <is>
          <t>US-2022-139234</t>
        </is>
      </c>
      <c r="C4743" s="51" t="n">
        <v>44687</v>
      </c>
      <c r="D4743" s="51" t="n">
        <v>44691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inlineStr">
        <is>
          <t>60610</t>
        </is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  <c r="V4743" s="51">
        <f>INDEX(Customers!$C$2:$C$805,MATCH(F4743,Customers!$A$2:$A$805,0))</f>
        <v/>
      </c>
      <c r="W4743">
        <f>INDEX(Customers!$D$2:$D$805,MATCH(F4743,Customers!$A$2:$A$805,0))</f>
        <v/>
      </c>
      <c r="X4743">
        <f>YEAR(C4743)</f>
        <v/>
      </c>
      <c r="Y4743">
        <f>X4743-YEAR(V4743)+1</f>
        <v/>
      </c>
    </row>
    <row r="4744">
      <c r="A4744" t="n">
        <v>4743</v>
      </c>
      <c r="B4744" t="inlineStr">
        <is>
          <t>US-2022-128818</t>
        </is>
      </c>
      <c r="C4744" s="51" t="n">
        <v>44688</v>
      </c>
      <c r="D4744" s="51" t="n">
        <v>44692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10009</t>
        </is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  <c r="V4744" s="51">
        <f>INDEX(Customers!$C$2:$C$805,MATCH(F4744,Customers!$A$2:$A$805,0))</f>
        <v/>
      </c>
      <c r="W4744">
        <f>INDEX(Customers!$D$2:$D$805,MATCH(F4744,Customers!$A$2:$A$805,0))</f>
        <v/>
      </c>
      <c r="X4744">
        <f>YEAR(C4744)</f>
        <v/>
      </c>
      <c r="Y4744">
        <f>X4744-YEAR(V4744)+1</f>
        <v/>
      </c>
    </row>
    <row r="4745">
      <c r="A4745" t="n">
        <v>4744</v>
      </c>
      <c r="B4745" t="inlineStr">
        <is>
          <t>US-2022-128818</t>
        </is>
      </c>
      <c r="C4745" s="51" t="n">
        <v>44688</v>
      </c>
      <c r="D4745" s="51" t="n">
        <v>44692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10009</t>
        </is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  <c r="V4745" s="51">
        <f>INDEX(Customers!$C$2:$C$805,MATCH(F4745,Customers!$A$2:$A$805,0))</f>
        <v/>
      </c>
      <c r="W4745">
        <f>INDEX(Customers!$D$2:$D$805,MATCH(F4745,Customers!$A$2:$A$805,0))</f>
        <v/>
      </c>
      <c r="X4745">
        <f>YEAR(C4745)</f>
        <v/>
      </c>
      <c r="Y4745">
        <f>X4745-YEAR(V4745)+1</f>
        <v/>
      </c>
    </row>
    <row r="4746">
      <c r="A4746" t="n">
        <v>4745</v>
      </c>
      <c r="B4746" t="inlineStr">
        <is>
          <t>US-2022-128818</t>
        </is>
      </c>
      <c r="C4746" s="51" t="n">
        <v>44688</v>
      </c>
      <c r="D4746" s="51" t="n">
        <v>44692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10009</t>
        </is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  <c r="V4746" s="51">
        <f>INDEX(Customers!$C$2:$C$805,MATCH(F4746,Customers!$A$2:$A$805,0))</f>
        <v/>
      </c>
      <c r="W4746">
        <f>INDEX(Customers!$D$2:$D$805,MATCH(F4746,Customers!$A$2:$A$805,0))</f>
        <v/>
      </c>
      <c r="X4746">
        <f>YEAR(C4746)</f>
        <v/>
      </c>
      <c r="Y4746">
        <f>X4746-YEAR(V4746)+1</f>
        <v/>
      </c>
    </row>
    <row r="4747">
      <c r="A4747" t="n">
        <v>4746</v>
      </c>
      <c r="B4747" t="inlineStr">
        <is>
          <t>US-2022-128818</t>
        </is>
      </c>
      <c r="C4747" s="51" t="n">
        <v>44688</v>
      </c>
      <c r="D4747" s="51" t="n">
        <v>44692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10009</t>
        </is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  <c r="V4747" s="51">
        <f>INDEX(Customers!$C$2:$C$805,MATCH(F4747,Customers!$A$2:$A$805,0))</f>
        <v/>
      </c>
      <c r="W4747">
        <f>INDEX(Customers!$D$2:$D$805,MATCH(F4747,Customers!$A$2:$A$805,0))</f>
        <v/>
      </c>
      <c r="X4747">
        <f>YEAR(C4747)</f>
        <v/>
      </c>
      <c r="Y4747">
        <f>X4747-YEAR(V4747)+1</f>
        <v/>
      </c>
    </row>
    <row r="4748">
      <c r="A4748" t="n">
        <v>4747</v>
      </c>
      <c r="B4748" t="inlineStr">
        <is>
          <t>US-2022-128818</t>
        </is>
      </c>
      <c r="C4748" s="51" t="n">
        <v>44688</v>
      </c>
      <c r="D4748" s="51" t="n">
        <v>44692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10009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  <c r="V4748" s="51">
        <f>INDEX(Customers!$C$2:$C$805,MATCH(F4748,Customers!$A$2:$A$805,0))</f>
        <v/>
      </c>
      <c r="W4748">
        <f>INDEX(Customers!$D$2:$D$805,MATCH(F4748,Customers!$A$2:$A$805,0))</f>
        <v/>
      </c>
      <c r="X4748">
        <f>YEAR(C4748)</f>
        <v/>
      </c>
      <c r="Y4748">
        <f>X4748-YEAR(V4748)+1</f>
        <v/>
      </c>
    </row>
    <row r="4749">
      <c r="A4749" t="n">
        <v>4748</v>
      </c>
      <c r="B4749" t="inlineStr">
        <is>
          <t>US-2022-128818</t>
        </is>
      </c>
      <c r="C4749" s="51" t="n">
        <v>44688</v>
      </c>
      <c r="D4749" s="51" t="n">
        <v>44692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10009</t>
        </is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  <c r="V4749" s="51">
        <f>INDEX(Customers!$C$2:$C$805,MATCH(F4749,Customers!$A$2:$A$805,0))</f>
        <v/>
      </c>
      <c r="W4749">
        <f>INDEX(Customers!$D$2:$D$805,MATCH(F4749,Customers!$A$2:$A$805,0))</f>
        <v/>
      </c>
      <c r="X4749">
        <f>YEAR(C4749)</f>
        <v/>
      </c>
      <c r="Y4749">
        <f>X4749-YEAR(V4749)+1</f>
        <v/>
      </c>
    </row>
    <row r="4750">
      <c r="A4750" t="n">
        <v>4749</v>
      </c>
      <c r="B4750" t="inlineStr">
        <is>
          <t>CA-2022-169856</t>
        </is>
      </c>
      <c r="C4750" s="51" t="n">
        <v>44688</v>
      </c>
      <c r="D4750" s="51" t="n">
        <v>44693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  <c r="V4750" s="51">
        <f>INDEX(Customers!$C$2:$C$805,MATCH(F4750,Customers!$A$2:$A$805,0))</f>
        <v/>
      </c>
      <c r="W4750">
        <f>INDEX(Customers!$D$2:$D$805,MATCH(F4750,Customers!$A$2:$A$805,0))</f>
        <v/>
      </c>
      <c r="X4750">
        <f>YEAR(C4750)</f>
        <v/>
      </c>
      <c r="Y4750">
        <f>X4750-YEAR(V4750)+1</f>
        <v/>
      </c>
    </row>
    <row r="4751">
      <c r="A4751" t="n">
        <v>4750</v>
      </c>
      <c r="B4751" t="inlineStr">
        <is>
          <t>CA-2022-169856</t>
        </is>
      </c>
      <c r="C4751" s="51" t="n">
        <v>44688</v>
      </c>
      <c r="D4751" s="51" t="n">
        <v>44693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  <c r="V4751" s="51">
        <f>INDEX(Customers!$C$2:$C$805,MATCH(F4751,Customers!$A$2:$A$805,0))</f>
        <v/>
      </c>
      <c r="W4751">
        <f>INDEX(Customers!$D$2:$D$805,MATCH(F4751,Customers!$A$2:$A$805,0))</f>
        <v/>
      </c>
      <c r="X4751">
        <f>YEAR(C4751)</f>
        <v/>
      </c>
      <c r="Y4751">
        <f>X4751-YEAR(V4751)+1</f>
        <v/>
      </c>
    </row>
    <row r="4752">
      <c r="A4752" t="n">
        <v>4751</v>
      </c>
      <c r="B4752" t="inlineStr">
        <is>
          <t>CA-2022-169856</t>
        </is>
      </c>
      <c r="C4752" s="51" t="n">
        <v>44688</v>
      </c>
      <c r="D4752" s="51" t="n">
        <v>44693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  <c r="V4752" s="51">
        <f>INDEX(Customers!$C$2:$C$805,MATCH(F4752,Customers!$A$2:$A$805,0))</f>
        <v/>
      </c>
      <c r="W4752">
        <f>INDEX(Customers!$D$2:$D$805,MATCH(F4752,Customers!$A$2:$A$805,0))</f>
        <v/>
      </c>
      <c r="X4752">
        <f>YEAR(C4752)</f>
        <v/>
      </c>
      <c r="Y4752">
        <f>X4752-YEAR(V4752)+1</f>
        <v/>
      </c>
    </row>
    <row r="4753">
      <c r="A4753" t="n">
        <v>4752</v>
      </c>
      <c r="B4753" t="inlineStr">
        <is>
          <t>CA-2022-169856</t>
        </is>
      </c>
      <c r="C4753" s="51" t="n">
        <v>44688</v>
      </c>
      <c r="D4753" s="51" t="n">
        <v>44693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  <c r="V4753" s="51">
        <f>INDEX(Customers!$C$2:$C$805,MATCH(F4753,Customers!$A$2:$A$805,0))</f>
        <v/>
      </c>
      <c r="W4753">
        <f>INDEX(Customers!$D$2:$D$805,MATCH(F4753,Customers!$A$2:$A$805,0))</f>
        <v/>
      </c>
      <c r="X4753">
        <f>YEAR(C4753)</f>
        <v/>
      </c>
      <c r="Y4753">
        <f>X4753-YEAR(V4753)+1</f>
        <v/>
      </c>
    </row>
    <row r="4754">
      <c r="A4754" t="n">
        <v>4753</v>
      </c>
      <c r="B4754" t="inlineStr">
        <is>
          <t>US-2022-164672</t>
        </is>
      </c>
      <c r="C4754" s="51" t="n">
        <v>44689</v>
      </c>
      <c r="D4754" s="51" t="n">
        <v>44694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inlineStr">
        <is>
          <t>19901</t>
        </is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  <c r="V4754" s="51">
        <f>INDEX(Customers!$C$2:$C$805,MATCH(F4754,Customers!$A$2:$A$805,0))</f>
        <v/>
      </c>
      <c r="W4754">
        <f>INDEX(Customers!$D$2:$D$805,MATCH(F4754,Customers!$A$2:$A$805,0))</f>
        <v/>
      </c>
      <c r="X4754">
        <f>YEAR(C4754)</f>
        <v/>
      </c>
      <c r="Y4754">
        <f>X4754-YEAR(V4754)+1</f>
        <v/>
      </c>
    </row>
    <row r="4755">
      <c r="A4755" t="n">
        <v>4754</v>
      </c>
      <c r="B4755" t="inlineStr">
        <is>
          <t>US-2022-111696</t>
        </is>
      </c>
      <c r="C4755" s="51" t="n">
        <v>44689</v>
      </c>
      <c r="D4755" s="51" t="n">
        <v>44691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inlineStr">
        <is>
          <t>90004</t>
        </is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  <c r="V4755" s="51">
        <f>INDEX(Customers!$C$2:$C$805,MATCH(F4755,Customers!$A$2:$A$805,0))</f>
        <v/>
      </c>
      <c r="W4755">
        <f>INDEX(Customers!$D$2:$D$805,MATCH(F4755,Customers!$A$2:$A$805,0))</f>
        <v/>
      </c>
      <c r="X4755">
        <f>YEAR(C4755)</f>
        <v/>
      </c>
      <c r="Y4755">
        <f>X4755-YEAR(V4755)+1</f>
        <v/>
      </c>
    </row>
    <row r="4756">
      <c r="A4756" t="n">
        <v>4755</v>
      </c>
      <c r="B4756" t="inlineStr">
        <is>
          <t>US-2022-106530</t>
        </is>
      </c>
      <c r="C4756" s="51" t="n">
        <v>44689</v>
      </c>
      <c r="D4756" s="51" t="n">
        <v>44689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inlineStr">
        <is>
          <t>44105</t>
        </is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  <c r="V4756" s="51">
        <f>INDEX(Customers!$C$2:$C$805,MATCH(F4756,Customers!$A$2:$A$805,0))</f>
        <v/>
      </c>
      <c r="W4756">
        <f>INDEX(Customers!$D$2:$D$805,MATCH(F4756,Customers!$A$2:$A$805,0))</f>
        <v/>
      </c>
      <c r="X4756">
        <f>YEAR(C4756)</f>
        <v/>
      </c>
      <c r="Y4756">
        <f>X4756-YEAR(V4756)+1</f>
        <v/>
      </c>
    </row>
    <row r="4757">
      <c r="A4757" t="n">
        <v>4756</v>
      </c>
      <c r="B4757" t="inlineStr">
        <is>
          <t>US-2022-106530</t>
        </is>
      </c>
      <c r="C4757" s="51" t="n">
        <v>44689</v>
      </c>
      <c r="D4757" s="51" t="n">
        <v>44689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inlineStr">
        <is>
          <t>44105</t>
        </is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  <c r="V4757" s="51">
        <f>INDEX(Customers!$C$2:$C$805,MATCH(F4757,Customers!$A$2:$A$805,0))</f>
        <v/>
      </c>
      <c r="W4757">
        <f>INDEX(Customers!$D$2:$D$805,MATCH(F4757,Customers!$A$2:$A$805,0))</f>
        <v/>
      </c>
      <c r="X4757">
        <f>YEAR(C4757)</f>
        <v/>
      </c>
      <c r="Y4757">
        <f>X4757-YEAR(V4757)+1</f>
        <v/>
      </c>
    </row>
    <row r="4758">
      <c r="A4758" t="n">
        <v>4757</v>
      </c>
      <c r="B4758" t="inlineStr">
        <is>
          <t>US-2022-106530</t>
        </is>
      </c>
      <c r="C4758" s="51" t="n">
        <v>44689</v>
      </c>
      <c r="D4758" s="51" t="n">
        <v>44689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inlineStr">
        <is>
          <t>44105</t>
        </is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  <c r="V4758" s="51">
        <f>INDEX(Customers!$C$2:$C$805,MATCH(F4758,Customers!$A$2:$A$805,0))</f>
        <v/>
      </c>
      <c r="W4758">
        <f>INDEX(Customers!$D$2:$D$805,MATCH(F4758,Customers!$A$2:$A$805,0))</f>
        <v/>
      </c>
      <c r="X4758">
        <f>YEAR(C4758)</f>
        <v/>
      </c>
      <c r="Y4758">
        <f>X4758-YEAR(V4758)+1</f>
        <v/>
      </c>
    </row>
    <row r="4759">
      <c r="A4759" t="n">
        <v>4758</v>
      </c>
      <c r="B4759" t="inlineStr">
        <is>
          <t>US-2022-106530</t>
        </is>
      </c>
      <c r="C4759" s="51" t="n">
        <v>44689</v>
      </c>
      <c r="D4759" s="51" t="n">
        <v>44689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inlineStr">
        <is>
          <t>44105</t>
        </is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  <c r="V4759" s="51">
        <f>INDEX(Customers!$C$2:$C$805,MATCH(F4759,Customers!$A$2:$A$805,0))</f>
        <v/>
      </c>
      <c r="W4759">
        <f>INDEX(Customers!$D$2:$D$805,MATCH(F4759,Customers!$A$2:$A$805,0))</f>
        <v/>
      </c>
      <c r="X4759">
        <f>YEAR(C4759)</f>
        <v/>
      </c>
      <c r="Y4759">
        <f>X4759-YEAR(V4759)+1</f>
        <v/>
      </c>
    </row>
    <row r="4760">
      <c r="A4760" t="n">
        <v>4759</v>
      </c>
      <c r="B4760" t="inlineStr">
        <is>
          <t>US-2022-106530</t>
        </is>
      </c>
      <c r="C4760" s="51" t="n">
        <v>44689</v>
      </c>
      <c r="D4760" s="51" t="n">
        <v>44689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inlineStr">
        <is>
          <t>44105</t>
        </is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  <c r="V4760" s="51">
        <f>INDEX(Customers!$C$2:$C$805,MATCH(F4760,Customers!$A$2:$A$805,0))</f>
        <v/>
      </c>
      <c r="W4760">
        <f>INDEX(Customers!$D$2:$D$805,MATCH(F4760,Customers!$A$2:$A$805,0))</f>
        <v/>
      </c>
      <c r="X4760">
        <f>YEAR(C4760)</f>
        <v/>
      </c>
      <c r="Y4760">
        <f>X4760-YEAR(V4760)+1</f>
        <v/>
      </c>
    </row>
    <row r="4761">
      <c r="A4761" t="n">
        <v>4760</v>
      </c>
      <c r="B4761" t="inlineStr">
        <is>
          <t>US-2022-144057</t>
        </is>
      </c>
      <c r="C4761" s="51" t="n">
        <v>44690</v>
      </c>
      <c r="D4761" s="51" t="n">
        <v>44694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inlineStr">
        <is>
          <t>78745</t>
        </is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  <c r="V4761" s="51">
        <f>INDEX(Customers!$C$2:$C$805,MATCH(F4761,Customers!$A$2:$A$805,0))</f>
        <v/>
      </c>
      <c r="W4761">
        <f>INDEX(Customers!$D$2:$D$805,MATCH(F4761,Customers!$A$2:$A$805,0))</f>
        <v/>
      </c>
      <c r="X4761">
        <f>YEAR(C4761)</f>
        <v/>
      </c>
      <c r="Y4761">
        <f>X4761-YEAR(V4761)+1</f>
        <v/>
      </c>
    </row>
    <row r="4762">
      <c r="A4762" t="n">
        <v>4761</v>
      </c>
      <c r="B4762" t="inlineStr">
        <is>
          <t>US-2022-161158</t>
        </is>
      </c>
      <c r="C4762" s="51" t="n">
        <v>44690</v>
      </c>
      <c r="D4762" s="51" t="n">
        <v>44694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10024</t>
        </is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  <c r="V4762" s="51">
        <f>INDEX(Customers!$C$2:$C$805,MATCH(F4762,Customers!$A$2:$A$805,0))</f>
        <v/>
      </c>
      <c r="W4762">
        <f>INDEX(Customers!$D$2:$D$805,MATCH(F4762,Customers!$A$2:$A$805,0))</f>
        <v/>
      </c>
      <c r="X4762">
        <f>YEAR(C4762)</f>
        <v/>
      </c>
      <c r="Y4762">
        <f>X4762-YEAR(V4762)+1</f>
        <v/>
      </c>
    </row>
    <row r="4763">
      <c r="A4763" t="n">
        <v>4762</v>
      </c>
      <c r="B4763" t="inlineStr">
        <is>
          <t>US-2022-109176</t>
        </is>
      </c>
      <c r="C4763" s="51" t="n">
        <v>44690</v>
      </c>
      <c r="D4763" s="51" t="n">
        <v>44696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inlineStr">
        <is>
          <t>19140</t>
        </is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  <c r="V4763" s="51">
        <f>INDEX(Customers!$C$2:$C$805,MATCH(F4763,Customers!$A$2:$A$805,0))</f>
        <v/>
      </c>
      <c r="W4763">
        <f>INDEX(Customers!$D$2:$D$805,MATCH(F4763,Customers!$A$2:$A$805,0))</f>
        <v/>
      </c>
      <c r="X4763">
        <f>YEAR(C4763)</f>
        <v/>
      </c>
      <c r="Y4763">
        <f>X4763-YEAR(V4763)+1</f>
        <v/>
      </c>
    </row>
    <row r="4764">
      <c r="A4764" t="n">
        <v>4763</v>
      </c>
      <c r="B4764" t="inlineStr">
        <is>
          <t>US-2022-159765</t>
        </is>
      </c>
      <c r="C4764" s="51" t="n">
        <v>44690</v>
      </c>
      <c r="D4764" s="51" t="n">
        <v>44693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inlineStr">
        <is>
          <t>24153</t>
        </is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  <c r="V4764" s="51">
        <f>INDEX(Customers!$C$2:$C$805,MATCH(F4764,Customers!$A$2:$A$805,0))</f>
        <v/>
      </c>
      <c r="W4764">
        <f>INDEX(Customers!$D$2:$D$805,MATCH(F4764,Customers!$A$2:$A$805,0))</f>
        <v/>
      </c>
      <c r="X4764">
        <f>YEAR(C4764)</f>
        <v/>
      </c>
      <c r="Y4764">
        <f>X4764-YEAR(V4764)+1</f>
        <v/>
      </c>
    </row>
    <row r="4765">
      <c r="A4765" t="n">
        <v>4764</v>
      </c>
      <c r="B4765" t="inlineStr">
        <is>
          <t>US-2022-144057</t>
        </is>
      </c>
      <c r="C4765" s="51" t="n">
        <v>44690</v>
      </c>
      <c r="D4765" s="51" t="n">
        <v>44694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inlineStr">
        <is>
          <t>78745</t>
        </is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  <c r="V4765" s="51">
        <f>INDEX(Customers!$C$2:$C$805,MATCH(F4765,Customers!$A$2:$A$805,0))</f>
        <v/>
      </c>
      <c r="W4765">
        <f>INDEX(Customers!$D$2:$D$805,MATCH(F4765,Customers!$A$2:$A$805,0))</f>
        <v/>
      </c>
      <c r="X4765">
        <f>YEAR(C4765)</f>
        <v/>
      </c>
      <c r="Y4765">
        <f>X4765-YEAR(V4765)+1</f>
        <v/>
      </c>
    </row>
    <row r="4766">
      <c r="A4766" t="n">
        <v>4765</v>
      </c>
      <c r="B4766" t="inlineStr">
        <is>
          <t>US-2022-144057</t>
        </is>
      </c>
      <c r="C4766" s="51" t="n">
        <v>44690</v>
      </c>
      <c r="D4766" s="51" t="n">
        <v>44694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inlineStr">
        <is>
          <t>78745</t>
        </is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  <c r="V4766" s="51">
        <f>INDEX(Customers!$C$2:$C$805,MATCH(F4766,Customers!$A$2:$A$805,0))</f>
        <v/>
      </c>
      <c r="W4766">
        <f>INDEX(Customers!$D$2:$D$805,MATCH(F4766,Customers!$A$2:$A$805,0))</f>
        <v/>
      </c>
      <c r="X4766">
        <f>YEAR(C4766)</f>
        <v/>
      </c>
      <c r="Y4766">
        <f>X4766-YEAR(V4766)+1</f>
        <v/>
      </c>
    </row>
    <row r="4767">
      <c r="A4767" t="n">
        <v>4766</v>
      </c>
      <c r="B4767" t="inlineStr">
        <is>
          <t>US-2022-109176</t>
        </is>
      </c>
      <c r="C4767" s="51" t="n">
        <v>44690</v>
      </c>
      <c r="D4767" s="51" t="n">
        <v>44696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inlineStr">
        <is>
          <t>19140</t>
        </is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  <c r="V4767" s="51">
        <f>INDEX(Customers!$C$2:$C$805,MATCH(F4767,Customers!$A$2:$A$805,0))</f>
        <v/>
      </c>
      <c r="W4767">
        <f>INDEX(Customers!$D$2:$D$805,MATCH(F4767,Customers!$A$2:$A$805,0))</f>
        <v/>
      </c>
      <c r="X4767">
        <f>YEAR(C4767)</f>
        <v/>
      </c>
      <c r="Y4767">
        <f>X4767-YEAR(V4767)+1</f>
        <v/>
      </c>
    </row>
    <row r="4768">
      <c r="A4768" t="n">
        <v>4767</v>
      </c>
      <c r="B4768" t="inlineStr">
        <is>
          <t>US-2022-159093</t>
        </is>
      </c>
      <c r="C4768" s="51" t="n">
        <v>44690</v>
      </c>
      <c r="D4768" s="51" t="n">
        <v>44695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inlineStr">
        <is>
          <t>90036</t>
        </is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  <c r="V4768" s="51">
        <f>INDEX(Customers!$C$2:$C$805,MATCH(F4768,Customers!$A$2:$A$805,0))</f>
        <v/>
      </c>
      <c r="W4768">
        <f>INDEX(Customers!$D$2:$D$805,MATCH(F4768,Customers!$A$2:$A$805,0))</f>
        <v/>
      </c>
      <c r="X4768">
        <f>YEAR(C4768)</f>
        <v/>
      </c>
      <c r="Y4768">
        <f>X4768-YEAR(V4768)+1</f>
        <v/>
      </c>
    </row>
    <row r="4769">
      <c r="A4769" t="n">
        <v>4768</v>
      </c>
      <c r="B4769" t="inlineStr">
        <is>
          <t>US-2022-144057</t>
        </is>
      </c>
      <c r="C4769" s="51" t="n">
        <v>44690</v>
      </c>
      <c r="D4769" s="51" t="n">
        <v>44694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inlineStr">
        <is>
          <t>78745</t>
        </is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  <c r="V4769" s="51">
        <f>INDEX(Customers!$C$2:$C$805,MATCH(F4769,Customers!$A$2:$A$805,0))</f>
        <v/>
      </c>
      <c r="W4769">
        <f>INDEX(Customers!$D$2:$D$805,MATCH(F4769,Customers!$A$2:$A$805,0))</f>
        <v/>
      </c>
      <c r="X4769">
        <f>YEAR(C4769)</f>
        <v/>
      </c>
      <c r="Y4769">
        <f>X4769-YEAR(V4769)+1</f>
        <v/>
      </c>
    </row>
    <row r="4770">
      <c r="A4770" t="n">
        <v>4769</v>
      </c>
      <c r="B4770" t="inlineStr">
        <is>
          <t>US-2022-144057</t>
        </is>
      </c>
      <c r="C4770" s="51" t="n">
        <v>44690</v>
      </c>
      <c r="D4770" s="51" t="n">
        <v>44694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inlineStr">
        <is>
          <t>78745</t>
        </is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  <c r="V4770" s="51">
        <f>INDEX(Customers!$C$2:$C$805,MATCH(F4770,Customers!$A$2:$A$805,0))</f>
        <v/>
      </c>
      <c r="W4770">
        <f>INDEX(Customers!$D$2:$D$805,MATCH(F4770,Customers!$A$2:$A$805,0))</f>
        <v/>
      </c>
      <c r="X4770">
        <f>YEAR(C4770)</f>
        <v/>
      </c>
      <c r="Y4770">
        <f>X4770-YEAR(V4770)+1</f>
        <v/>
      </c>
    </row>
    <row r="4771">
      <c r="A4771" t="n">
        <v>4770</v>
      </c>
      <c r="B4771" t="inlineStr">
        <is>
          <t>US-2022-169166</t>
        </is>
      </c>
      <c r="C4771" s="51" t="n">
        <v>44690</v>
      </c>
      <c r="D4771" s="51" t="n">
        <v>44695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inlineStr">
        <is>
          <t>98115</t>
        </is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  <c r="V4771" s="51">
        <f>INDEX(Customers!$C$2:$C$805,MATCH(F4771,Customers!$A$2:$A$805,0))</f>
        <v/>
      </c>
      <c r="W4771">
        <f>INDEX(Customers!$D$2:$D$805,MATCH(F4771,Customers!$A$2:$A$805,0))</f>
        <v/>
      </c>
      <c r="X4771">
        <f>YEAR(C4771)</f>
        <v/>
      </c>
      <c r="Y4771">
        <f>X4771-YEAR(V4771)+1</f>
        <v/>
      </c>
    </row>
    <row r="4772">
      <c r="A4772" t="n">
        <v>4771</v>
      </c>
      <c r="B4772" t="inlineStr">
        <is>
          <t>US-2022-112382</t>
        </is>
      </c>
      <c r="C4772" s="51" t="n">
        <v>44690</v>
      </c>
      <c r="D4772" s="51" t="n">
        <v>44694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inlineStr">
        <is>
          <t>77036</t>
        </is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  <c r="V4772" s="51">
        <f>INDEX(Customers!$C$2:$C$805,MATCH(F4772,Customers!$A$2:$A$805,0))</f>
        <v/>
      </c>
      <c r="W4772">
        <f>INDEX(Customers!$D$2:$D$805,MATCH(F4772,Customers!$A$2:$A$805,0))</f>
        <v/>
      </c>
      <c r="X4772">
        <f>YEAR(C4772)</f>
        <v/>
      </c>
      <c r="Y4772">
        <f>X4772-YEAR(V4772)+1</f>
        <v/>
      </c>
    </row>
    <row r="4773">
      <c r="A4773" t="n">
        <v>4772</v>
      </c>
      <c r="B4773" t="inlineStr">
        <is>
          <t>US-2022-117625</t>
        </is>
      </c>
      <c r="C4773" s="51" t="n">
        <v>44691</v>
      </c>
      <c r="D4773" s="51" t="n">
        <v>44696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  <c r="V4773" s="51">
        <f>INDEX(Customers!$C$2:$C$805,MATCH(F4773,Customers!$A$2:$A$805,0))</f>
        <v/>
      </c>
      <c r="W4773">
        <f>INDEX(Customers!$D$2:$D$805,MATCH(F4773,Customers!$A$2:$A$805,0))</f>
        <v/>
      </c>
      <c r="X4773">
        <f>YEAR(C4773)</f>
        <v/>
      </c>
      <c r="Y4773">
        <f>X4773-YEAR(V4773)+1</f>
        <v/>
      </c>
    </row>
    <row r="4774">
      <c r="A4774" t="n">
        <v>4773</v>
      </c>
      <c r="B4774" t="inlineStr">
        <is>
          <t>US-2022-161543</t>
        </is>
      </c>
      <c r="C4774" s="51" t="n">
        <v>44691</v>
      </c>
      <c r="D4774" s="51" t="n">
        <v>44697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inlineStr">
        <is>
          <t>98105</t>
        </is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  <c r="V4774" s="51">
        <f>INDEX(Customers!$C$2:$C$805,MATCH(F4774,Customers!$A$2:$A$805,0))</f>
        <v/>
      </c>
      <c r="W4774">
        <f>INDEX(Customers!$D$2:$D$805,MATCH(F4774,Customers!$A$2:$A$805,0))</f>
        <v/>
      </c>
      <c r="X4774">
        <f>YEAR(C4774)</f>
        <v/>
      </c>
      <c r="Y4774">
        <f>X4774-YEAR(V4774)+1</f>
        <v/>
      </c>
    </row>
    <row r="4775">
      <c r="A4775" t="n">
        <v>4774</v>
      </c>
      <c r="B4775" t="inlineStr">
        <is>
          <t>US-2022-133816</t>
        </is>
      </c>
      <c r="C4775" s="51" t="n">
        <v>44691</v>
      </c>
      <c r="D4775" s="51" t="n">
        <v>44694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inlineStr">
        <is>
          <t>19134</t>
        </is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  <c r="V4775" s="51">
        <f>INDEX(Customers!$C$2:$C$805,MATCH(F4775,Customers!$A$2:$A$805,0))</f>
        <v/>
      </c>
      <c r="W4775">
        <f>INDEX(Customers!$D$2:$D$805,MATCH(F4775,Customers!$A$2:$A$805,0))</f>
        <v/>
      </c>
      <c r="X4775">
        <f>YEAR(C4775)</f>
        <v/>
      </c>
      <c r="Y4775">
        <f>X4775-YEAR(V4775)+1</f>
        <v/>
      </c>
    </row>
    <row r="4776">
      <c r="A4776" t="n">
        <v>4775</v>
      </c>
      <c r="B4776" t="inlineStr">
        <is>
          <t>US-2022-162733</t>
        </is>
      </c>
      <c r="C4776" s="51" t="n">
        <v>44692</v>
      </c>
      <c r="D4776" s="51" t="n">
        <v>44693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  <c r="V4776" s="51">
        <f>INDEX(Customers!$C$2:$C$805,MATCH(F4776,Customers!$A$2:$A$805,0))</f>
        <v/>
      </c>
      <c r="W4776">
        <f>INDEX(Customers!$D$2:$D$805,MATCH(F4776,Customers!$A$2:$A$805,0))</f>
        <v/>
      </c>
      <c r="X4776">
        <f>YEAR(C4776)</f>
        <v/>
      </c>
      <c r="Y4776">
        <f>X4776-YEAR(V4776)+1</f>
        <v/>
      </c>
    </row>
    <row r="4777">
      <c r="A4777" t="n">
        <v>4776</v>
      </c>
      <c r="B4777" t="inlineStr">
        <is>
          <t>US-2022-100510</t>
        </is>
      </c>
      <c r="C4777" s="51" t="n">
        <v>44693</v>
      </c>
      <c r="D4777" s="51" t="n">
        <v>44698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inlineStr">
        <is>
          <t>10024</t>
        </is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  <c r="V4777" s="51">
        <f>INDEX(Customers!$C$2:$C$805,MATCH(F4777,Customers!$A$2:$A$805,0))</f>
        <v/>
      </c>
      <c r="W4777">
        <f>INDEX(Customers!$D$2:$D$805,MATCH(F4777,Customers!$A$2:$A$805,0))</f>
        <v/>
      </c>
      <c r="X4777">
        <f>YEAR(C4777)</f>
        <v/>
      </c>
      <c r="Y4777">
        <f>X4777-YEAR(V4777)+1</f>
        <v/>
      </c>
    </row>
    <row r="4778">
      <c r="A4778" t="n">
        <v>4777</v>
      </c>
      <c r="B4778" t="inlineStr">
        <is>
          <t>US-2022-123610</t>
        </is>
      </c>
      <c r="C4778" s="51" t="n">
        <v>44693</v>
      </c>
      <c r="D4778" s="51" t="n">
        <v>44697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inlineStr">
        <is>
          <t>92691</t>
        </is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  <c r="V4778" s="51">
        <f>INDEX(Customers!$C$2:$C$805,MATCH(F4778,Customers!$A$2:$A$805,0))</f>
        <v/>
      </c>
      <c r="W4778">
        <f>INDEX(Customers!$D$2:$D$805,MATCH(F4778,Customers!$A$2:$A$805,0))</f>
        <v/>
      </c>
      <c r="X4778">
        <f>YEAR(C4778)</f>
        <v/>
      </c>
      <c r="Y4778">
        <f>X4778-YEAR(V4778)+1</f>
        <v/>
      </c>
    </row>
    <row r="4779">
      <c r="A4779" t="n">
        <v>4778</v>
      </c>
      <c r="B4779" t="inlineStr">
        <is>
          <t>US-2022-109911</t>
        </is>
      </c>
      <c r="C4779" s="51" t="n">
        <v>44693</v>
      </c>
      <c r="D4779" s="51" t="n">
        <v>44697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inlineStr">
        <is>
          <t>23464</t>
        </is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  <c r="V4779" s="51">
        <f>INDEX(Customers!$C$2:$C$805,MATCH(F4779,Customers!$A$2:$A$805,0))</f>
        <v/>
      </c>
      <c r="W4779">
        <f>INDEX(Customers!$D$2:$D$805,MATCH(F4779,Customers!$A$2:$A$805,0))</f>
        <v/>
      </c>
      <c r="X4779">
        <f>YEAR(C4779)</f>
        <v/>
      </c>
      <c r="Y4779">
        <f>X4779-YEAR(V4779)+1</f>
        <v/>
      </c>
    </row>
    <row r="4780">
      <c r="A4780" t="n">
        <v>4779</v>
      </c>
      <c r="B4780" t="inlineStr">
        <is>
          <t>US-2022-167416</t>
        </is>
      </c>
      <c r="C4780" s="51" t="n">
        <v>44693</v>
      </c>
      <c r="D4780" s="51" t="n">
        <v>44698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inlineStr">
        <is>
          <t>98105</t>
        </is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  <c r="V4780" s="51">
        <f>INDEX(Customers!$C$2:$C$805,MATCH(F4780,Customers!$A$2:$A$805,0))</f>
        <v/>
      </c>
      <c r="W4780">
        <f>INDEX(Customers!$D$2:$D$805,MATCH(F4780,Customers!$A$2:$A$805,0))</f>
        <v/>
      </c>
      <c r="X4780">
        <f>YEAR(C4780)</f>
        <v/>
      </c>
      <c r="Y4780">
        <f>X4780-YEAR(V4780)+1</f>
        <v/>
      </c>
    </row>
    <row r="4781">
      <c r="A4781" t="n">
        <v>4780</v>
      </c>
      <c r="B4781" t="inlineStr">
        <is>
          <t>US-2022-101196</t>
        </is>
      </c>
      <c r="C4781" s="51" t="n">
        <v>44693</v>
      </c>
      <c r="D4781" s="51" t="n">
        <v>44698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inlineStr">
        <is>
          <t>19140</t>
        </is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  <c r="V4781" s="51">
        <f>INDEX(Customers!$C$2:$C$805,MATCH(F4781,Customers!$A$2:$A$805,0))</f>
        <v/>
      </c>
      <c r="W4781">
        <f>INDEX(Customers!$D$2:$D$805,MATCH(F4781,Customers!$A$2:$A$805,0))</f>
        <v/>
      </c>
      <c r="X4781">
        <f>YEAR(C4781)</f>
        <v/>
      </c>
      <c r="Y4781">
        <f>X4781-YEAR(V4781)+1</f>
        <v/>
      </c>
    </row>
    <row r="4782">
      <c r="A4782" t="n">
        <v>4781</v>
      </c>
      <c r="B4782" t="inlineStr">
        <is>
          <t>US-2022-123610</t>
        </is>
      </c>
      <c r="C4782" s="51" t="n">
        <v>44693</v>
      </c>
      <c r="D4782" s="51" t="n">
        <v>44697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inlineStr">
        <is>
          <t>92691</t>
        </is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  <c r="V4782" s="51">
        <f>INDEX(Customers!$C$2:$C$805,MATCH(F4782,Customers!$A$2:$A$805,0))</f>
        <v/>
      </c>
      <c r="W4782">
        <f>INDEX(Customers!$D$2:$D$805,MATCH(F4782,Customers!$A$2:$A$805,0))</f>
        <v/>
      </c>
      <c r="X4782">
        <f>YEAR(C4782)</f>
        <v/>
      </c>
      <c r="Y4782">
        <f>X4782-YEAR(V4782)+1</f>
        <v/>
      </c>
    </row>
    <row r="4783">
      <c r="A4783" t="n">
        <v>4782</v>
      </c>
      <c r="B4783" t="inlineStr">
        <is>
          <t>US-2022-100510</t>
        </is>
      </c>
      <c r="C4783" s="51" t="n">
        <v>44693</v>
      </c>
      <c r="D4783" s="51" t="n">
        <v>44698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inlineStr">
        <is>
          <t>10024</t>
        </is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  <c r="V4783" s="51">
        <f>INDEX(Customers!$C$2:$C$805,MATCH(F4783,Customers!$A$2:$A$805,0))</f>
        <v/>
      </c>
      <c r="W4783">
        <f>INDEX(Customers!$D$2:$D$805,MATCH(F4783,Customers!$A$2:$A$805,0))</f>
        <v/>
      </c>
      <c r="X4783">
        <f>YEAR(C4783)</f>
        <v/>
      </c>
      <c r="Y4783">
        <f>X4783-YEAR(V4783)+1</f>
        <v/>
      </c>
    </row>
    <row r="4784">
      <c r="A4784" t="n">
        <v>4783</v>
      </c>
      <c r="B4784" t="inlineStr">
        <is>
          <t>US-2022-148901</t>
        </is>
      </c>
      <c r="C4784" s="51" t="n">
        <v>44695</v>
      </c>
      <c r="D4784" s="51" t="n">
        <v>44700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inlineStr">
        <is>
          <t>32216</t>
        </is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  <c r="V4784" s="51">
        <f>INDEX(Customers!$C$2:$C$805,MATCH(F4784,Customers!$A$2:$A$805,0))</f>
        <v/>
      </c>
      <c r="W4784">
        <f>INDEX(Customers!$D$2:$D$805,MATCH(F4784,Customers!$A$2:$A$805,0))</f>
        <v/>
      </c>
      <c r="X4784">
        <f>YEAR(C4784)</f>
        <v/>
      </c>
      <c r="Y4784">
        <f>X4784-YEAR(V4784)+1</f>
        <v/>
      </c>
    </row>
    <row r="4785">
      <c r="A4785" t="n">
        <v>4784</v>
      </c>
      <c r="B4785" t="inlineStr">
        <is>
          <t>US-2022-141019</t>
        </is>
      </c>
      <c r="C4785" s="51" t="n">
        <v>44695</v>
      </c>
      <c r="D4785" s="51" t="n">
        <v>44695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inlineStr">
        <is>
          <t>45231</t>
        </is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  <c r="V4785" s="51">
        <f>INDEX(Customers!$C$2:$C$805,MATCH(F4785,Customers!$A$2:$A$805,0))</f>
        <v/>
      </c>
      <c r="W4785">
        <f>INDEX(Customers!$D$2:$D$805,MATCH(F4785,Customers!$A$2:$A$805,0))</f>
        <v/>
      </c>
      <c r="X4785">
        <f>YEAR(C4785)</f>
        <v/>
      </c>
      <c r="Y4785">
        <f>X4785-YEAR(V4785)+1</f>
        <v/>
      </c>
    </row>
    <row r="4786">
      <c r="A4786" t="n">
        <v>4785</v>
      </c>
      <c r="B4786" t="inlineStr">
        <is>
          <t>US-2022-148901</t>
        </is>
      </c>
      <c r="C4786" s="51" t="n">
        <v>44695</v>
      </c>
      <c r="D4786" s="51" t="n">
        <v>44700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inlineStr">
        <is>
          <t>32216</t>
        </is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  <c r="V4786" s="51">
        <f>INDEX(Customers!$C$2:$C$805,MATCH(F4786,Customers!$A$2:$A$805,0))</f>
        <v/>
      </c>
      <c r="W4786">
        <f>INDEX(Customers!$D$2:$D$805,MATCH(F4786,Customers!$A$2:$A$805,0))</f>
        <v/>
      </c>
      <c r="X4786">
        <f>YEAR(C4786)</f>
        <v/>
      </c>
      <c r="Y4786">
        <f>X4786-YEAR(V4786)+1</f>
        <v/>
      </c>
    </row>
    <row r="4787">
      <c r="A4787" t="n">
        <v>4786</v>
      </c>
      <c r="B4787" t="inlineStr">
        <is>
          <t>US-2022-148901</t>
        </is>
      </c>
      <c r="C4787" s="51" t="n">
        <v>44695</v>
      </c>
      <c r="D4787" s="51" t="n">
        <v>44700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inlineStr">
        <is>
          <t>32216</t>
        </is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  <c r="V4787" s="51">
        <f>INDEX(Customers!$C$2:$C$805,MATCH(F4787,Customers!$A$2:$A$805,0))</f>
        <v/>
      </c>
      <c r="W4787">
        <f>INDEX(Customers!$D$2:$D$805,MATCH(F4787,Customers!$A$2:$A$805,0))</f>
        <v/>
      </c>
      <c r="X4787">
        <f>YEAR(C4787)</f>
        <v/>
      </c>
      <c r="Y4787">
        <f>X4787-YEAR(V4787)+1</f>
        <v/>
      </c>
    </row>
    <row r="4788">
      <c r="A4788" t="n">
        <v>4787</v>
      </c>
      <c r="B4788" t="inlineStr">
        <is>
          <t>US-2022-148901</t>
        </is>
      </c>
      <c r="C4788" s="51" t="n">
        <v>44695</v>
      </c>
      <c r="D4788" s="51" t="n">
        <v>44700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inlineStr">
        <is>
          <t>32216</t>
        </is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  <c r="V4788" s="51">
        <f>INDEX(Customers!$C$2:$C$805,MATCH(F4788,Customers!$A$2:$A$805,0))</f>
        <v/>
      </c>
      <c r="W4788">
        <f>INDEX(Customers!$D$2:$D$805,MATCH(F4788,Customers!$A$2:$A$805,0))</f>
        <v/>
      </c>
      <c r="X4788">
        <f>YEAR(C4788)</f>
        <v/>
      </c>
      <c r="Y4788">
        <f>X4788-YEAR(V4788)+1</f>
        <v/>
      </c>
    </row>
    <row r="4789">
      <c r="A4789" t="n">
        <v>4788</v>
      </c>
      <c r="B4789" t="inlineStr">
        <is>
          <t>US-2022-148901</t>
        </is>
      </c>
      <c r="C4789" s="51" t="n">
        <v>44695</v>
      </c>
      <c r="D4789" s="51" t="n">
        <v>44700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inlineStr">
        <is>
          <t>32216</t>
        </is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  <c r="V4789" s="51">
        <f>INDEX(Customers!$C$2:$C$805,MATCH(F4789,Customers!$A$2:$A$805,0))</f>
        <v/>
      </c>
      <c r="W4789">
        <f>INDEX(Customers!$D$2:$D$805,MATCH(F4789,Customers!$A$2:$A$805,0))</f>
        <v/>
      </c>
      <c r="X4789">
        <f>YEAR(C4789)</f>
        <v/>
      </c>
      <c r="Y4789">
        <f>X4789-YEAR(V4789)+1</f>
        <v/>
      </c>
    </row>
    <row r="4790">
      <c r="A4790" t="n">
        <v>4789</v>
      </c>
      <c r="B4790" t="inlineStr">
        <is>
          <t>US-2022-148901</t>
        </is>
      </c>
      <c r="C4790" s="51" t="n">
        <v>44695</v>
      </c>
      <c r="D4790" s="51" t="n">
        <v>44700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inlineStr">
        <is>
          <t>32216</t>
        </is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  <c r="V4790" s="51">
        <f>INDEX(Customers!$C$2:$C$805,MATCH(F4790,Customers!$A$2:$A$805,0))</f>
        <v/>
      </c>
      <c r="W4790">
        <f>INDEX(Customers!$D$2:$D$805,MATCH(F4790,Customers!$A$2:$A$805,0))</f>
        <v/>
      </c>
      <c r="X4790">
        <f>YEAR(C4790)</f>
        <v/>
      </c>
      <c r="Y4790">
        <f>X4790-YEAR(V4790)+1</f>
        <v/>
      </c>
    </row>
    <row r="4791">
      <c r="A4791" t="n">
        <v>4790</v>
      </c>
      <c r="B4791" t="inlineStr">
        <is>
          <t>US-2022-108224</t>
        </is>
      </c>
      <c r="C4791" s="51" t="n">
        <v>44695</v>
      </c>
      <c r="D4791" s="51" t="n">
        <v>44695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inlineStr">
        <is>
          <t>85364</t>
        </is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  <c r="V4791" s="51">
        <f>INDEX(Customers!$C$2:$C$805,MATCH(F4791,Customers!$A$2:$A$805,0))</f>
        <v/>
      </c>
      <c r="W4791">
        <f>INDEX(Customers!$D$2:$D$805,MATCH(F4791,Customers!$A$2:$A$805,0))</f>
        <v/>
      </c>
      <c r="X4791">
        <f>YEAR(C4791)</f>
        <v/>
      </c>
      <c r="Y4791">
        <f>X4791-YEAR(V4791)+1</f>
        <v/>
      </c>
    </row>
    <row r="4792">
      <c r="A4792" t="n">
        <v>4791</v>
      </c>
      <c r="B4792" t="inlineStr">
        <is>
          <t>US-2022-148901</t>
        </is>
      </c>
      <c r="C4792" s="51" t="n">
        <v>44695</v>
      </c>
      <c r="D4792" s="51" t="n">
        <v>44700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inlineStr">
        <is>
          <t>32216</t>
        </is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  <c r="V4792" s="51">
        <f>INDEX(Customers!$C$2:$C$805,MATCH(F4792,Customers!$A$2:$A$805,0))</f>
        <v/>
      </c>
      <c r="W4792">
        <f>INDEX(Customers!$D$2:$D$805,MATCH(F4792,Customers!$A$2:$A$805,0))</f>
        <v/>
      </c>
      <c r="X4792">
        <f>YEAR(C4792)</f>
        <v/>
      </c>
      <c r="Y4792">
        <f>X4792-YEAR(V4792)+1</f>
        <v/>
      </c>
    </row>
    <row r="4793">
      <c r="A4793" t="n">
        <v>4792</v>
      </c>
      <c r="B4793" t="inlineStr">
        <is>
          <t>US-2022-146570</t>
        </is>
      </c>
      <c r="C4793" s="51" t="n">
        <v>44696</v>
      </c>
      <c r="D4793" s="51" t="n">
        <v>44701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inlineStr">
        <is>
          <t>39212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  <c r="V4793" s="51">
        <f>INDEX(Customers!$C$2:$C$805,MATCH(F4793,Customers!$A$2:$A$805,0))</f>
        <v/>
      </c>
      <c r="W4793">
        <f>INDEX(Customers!$D$2:$D$805,MATCH(F4793,Customers!$A$2:$A$805,0))</f>
        <v/>
      </c>
      <c r="X4793">
        <f>YEAR(C4793)</f>
        <v/>
      </c>
      <c r="Y4793">
        <f>X4793-YEAR(V4793)+1</f>
        <v/>
      </c>
    </row>
    <row r="4794">
      <c r="A4794" t="n">
        <v>4793</v>
      </c>
      <c r="B4794" t="inlineStr">
        <is>
          <t>US-2022-146570</t>
        </is>
      </c>
      <c r="C4794" s="51" t="n">
        <v>44696</v>
      </c>
      <c r="D4794" s="51" t="n">
        <v>44701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inlineStr">
        <is>
          <t>39212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  <c r="V4794" s="51">
        <f>INDEX(Customers!$C$2:$C$805,MATCH(F4794,Customers!$A$2:$A$805,0))</f>
        <v/>
      </c>
      <c r="W4794">
        <f>INDEX(Customers!$D$2:$D$805,MATCH(F4794,Customers!$A$2:$A$805,0))</f>
        <v/>
      </c>
      <c r="X4794">
        <f>YEAR(C4794)</f>
        <v/>
      </c>
      <c r="Y4794">
        <f>X4794-YEAR(V4794)+1</f>
        <v/>
      </c>
    </row>
    <row r="4795">
      <c r="A4795" t="n">
        <v>4794</v>
      </c>
      <c r="B4795" t="inlineStr">
        <is>
          <t>US-2022-141180</t>
        </is>
      </c>
      <c r="C4795" s="51" t="n">
        <v>44696</v>
      </c>
      <c r="D4795" s="51" t="n">
        <v>44700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inlineStr">
        <is>
          <t>33311</t>
        </is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  <c r="V4795" s="51">
        <f>INDEX(Customers!$C$2:$C$805,MATCH(F4795,Customers!$A$2:$A$805,0))</f>
        <v/>
      </c>
      <c r="W4795">
        <f>INDEX(Customers!$D$2:$D$805,MATCH(F4795,Customers!$A$2:$A$805,0))</f>
        <v/>
      </c>
      <c r="X4795">
        <f>YEAR(C4795)</f>
        <v/>
      </c>
      <c r="Y4795">
        <f>X4795-YEAR(V4795)+1</f>
        <v/>
      </c>
    </row>
    <row r="4796">
      <c r="A4796" t="n">
        <v>4795</v>
      </c>
      <c r="B4796" t="inlineStr">
        <is>
          <t>US-2022-146570</t>
        </is>
      </c>
      <c r="C4796" s="51" t="n">
        <v>44696</v>
      </c>
      <c r="D4796" s="51" t="n">
        <v>44701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inlineStr">
        <is>
          <t>39212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  <c r="V4796" s="51">
        <f>INDEX(Customers!$C$2:$C$805,MATCH(F4796,Customers!$A$2:$A$805,0))</f>
        <v/>
      </c>
      <c r="W4796">
        <f>INDEX(Customers!$D$2:$D$805,MATCH(F4796,Customers!$A$2:$A$805,0))</f>
        <v/>
      </c>
      <c r="X4796">
        <f>YEAR(C4796)</f>
        <v/>
      </c>
      <c r="Y4796">
        <f>X4796-YEAR(V4796)+1</f>
        <v/>
      </c>
    </row>
    <row r="4797">
      <c r="A4797" t="n">
        <v>4796</v>
      </c>
      <c r="B4797" t="inlineStr">
        <is>
          <t>US-2022-152408</t>
        </is>
      </c>
      <c r="C4797" s="51" t="n">
        <v>44696</v>
      </c>
      <c r="D4797" s="51" t="n">
        <v>44702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inlineStr">
        <is>
          <t>10035</t>
        </is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  <c r="V4797" s="51">
        <f>INDEX(Customers!$C$2:$C$805,MATCH(F4797,Customers!$A$2:$A$805,0))</f>
        <v/>
      </c>
      <c r="W4797">
        <f>INDEX(Customers!$D$2:$D$805,MATCH(F4797,Customers!$A$2:$A$805,0))</f>
        <v/>
      </c>
      <c r="X4797">
        <f>YEAR(C4797)</f>
        <v/>
      </c>
      <c r="Y4797">
        <f>X4797-YEAR(V4797)+1</f>
        <v/>
      </c>
    </row>
    <row r="4798">
      <c r="A4798" t="n">
        <v>4797</v>
      </c>
      <c r="B4798" t="inlineStr">
        <is>
          <t>US-2022-165673</t>
        </is>
      </c>
      <c r="C4798" s="51" t="n">
        <v>44696</v>
      </c>
      <c r="D4798" s="51" t="n">
        <v>44700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inlineStr">
        <is>
          <t>45503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  <c r="V4798" s="51">
        <f>INDEX(Customers!$C$2:$C$805,MATCH(F4798,Customers!$A$2:$A$805,0))</f>
        <v/>
      </c>
      <c r="W4798">
        <f>INDEX(Customers!$D$2:$D$805,MATCH(F4798,Customers!$A$2:$A$805,0))</f>
        <v/>
      </c>
      <c r="X4798">
        <f>YEAR(C4798)</f>
        <v/>
      </c>
      <c r="Y4798">
        <f>X4798-YEAR(V4798)+1</f>
        <v/>
      </c>
    </row>
    <row r="4799">
      <c r="A4799" t="n">
        <v>4798</v>
      </c>
      <c r="B4799" t="inlineStr">
        <is>
          <t>US-2022-130638</t>
        </is>
      </c>
      <c r="C4799" s="51" t="n">
        <v>44697</v>
      </c>
      <c r="D4799" s="51" t="n">
        <v>44700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inlineStr">
        <is>
          <t>90045</t>
        </is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  <c r="V4799" s="51">
        <f>INDEX(Customers!$C$2:$C$805,MATCH(F4799,Customers!$A$2:$A$805,0))</f>
        <v/>
      </c>
      <c r="W4799">
        <f>INDEX(Customers!$D$2:$D$805,MATCH(F4799,Customers!$A$2:$A$805,0))</f>
        <v/>
      </c>
      <c r="X4799">
        <f>YEAR(C4799)</f>
        <v/>
      </c>
      <c r="Y4799">
        <f>X4799-YEAR(V4799)+1</f>
        <v/>
      </c>
    </row>
    <row r="4800">
      <c r="A4800" t="n">
        <v>4799</v>
      </c>
      <c r="B4800" t="inlineStr">
        <is>
          <t>US-2022-130638</t>
        </is>
      </c>
      <c r="C4800" s="51" t="n">
        <v>44697</v>
      </c>
      <c r="D4800" s="51" t="n">
        <v>44700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90045</t>
        </is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  <c r="V4800" s="51">
        <f>INDEX(Customers!$C$2:$C$805,MATCH(F4800,Customers!$A$2:$A$805,0))</f>
        <v/>
      </c>
      <c r="W4800">
        <f>INDEX(Customers!$D$2:$D$805,MATCH(F4800,Customers!$A$2:$A$805,0))</f>
        <v/>
      </c>
      <c r="X4800">
        <f>YEAR(C4800)</f>
        <v/>
      </c>
      <c r="Y4800">
        <f>X4800-YEAR(V4800)+1</f>
        <v/>
      </c>
    </row>
    <row r="4801">
      <c r="A4801" t="n">
        <v>4800</v>
      </c>
      <c r="B4801" t="inlineStr">
        <is>
          <t>US-2022-133144</t>
        </is>
      </c>
      <c r="C4801" s="51" t="n">
        <v>44697</v>
      </c>
      <c r="D4801" s="51" t="n">
        <v>44702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inlineStr">
        <is>
          <t>90036</t>
        </is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  <c r="V4801" s="51">
        <f>INDEX(Customers!$C$2:$C$805,MATCH(F4801,Customers!$A$2:$A$805,0))</f>
        <v/>
      </c>
      <c r="W4801">
        <f>INDEX(Customers!$D$2:$D$805,MATCH(F4801,Customers!$A$2:$A$805,0))</f>
        <v/>
      </c>
      <c r="X4801">
        <f>YEAR(C4801)</f>
        <v/>
      </c>
      <c r="Y4801">
        <f>X4801-YEAR(V4801)+1</f>
        <v/>
      </c>
    </row>
    <row r="4802">
      <c r="A4802" t="n">
        <v>4801</v>
      </c>
      <c r="B4802" t="inlineStr">
        <is>
          <t>US-2022-122133</t>
        </is>
      </c>
      <c r="C4802" s="51" t="n">
        <v>44697</v>
      </c>
      <c r="D4802" s="51" t="n">
        <v>44704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inlineStr">
        <is>
          <t>06457</t>
        </is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  <c r="V4802" s="51">
        <f>INDEX(Customers!$C$2:$C$805,MATCH(F4802,Customers!$A$2:$A$805,0))</f>
        <v/>
      </c>
      <c r="W4802">
        <f>INDEX(Customers!$D$2:$D$805,MATCH(F4802,Customers!$A$2:$A$805,0))</f>
        <v/>
      </c>
      <c r="X4802">
        <f>YEAR(C4802)</f>
        <v/>
      </c>
      <c r="Y4802">
        <f>X4802-YEAR(V4802)+1</f>
        <v/>
      </c>
    </row>
    <row r="4803">
      <c r="A4803" t="n">
        <v>4802</v>
      </c>
      <c r="B4803" t="inlineStr">
        <is>
          <t>US-2022-158435</t>
        </is>
      </c>
      <c r="C4803" s="51" t="n">
        <v>44698</v>
      </c>
      <c r="D4803" s="51" t="n">
        <v>44699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inlineStr">
        <is>
          <t>06708</t>
        </is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  <c r="V4803" s="51">
        <f>INDEX(Customers!$C$2:$C$805,MATCH(F4803,Customers!$A$2:$A$805,0))</f>
        <v/>
      </c>
      <c r="W4803">
        <f>INDEX(Customers!$D$2:$D$805,MATCH(F4803,Customers!$A$2:$A$805,0))</f>
        <v/>
      </c>
      <c r="X4803">
        <f>YEAR(C4803)</f>
        <v/>
      </c>
      <c r="Y4803">
        <f>X4803-YEAR(V4803)+1</f>
        <v/>
      </c>
    </row>
    <row r="4804">
      <c r="A4804" t="n">
        <v>4803</v>
      </c>
      <c r="B4804" t="inlineStr">
        <is>
          <t>US-2022-117037</t>
        </is>
      </c>
      <c r="C4804" s="51" t="n">
        <v>44698</v>
      </c>
      <c r="D4804" s="51" t="n">
        <v>44701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inlineStr">
        <is>
          <t>60653</t>
        </is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  <c r="V4804" s="51">
        <f>INDEX(Customers!$C$2:$C$805,MATCH(F4804,Customers!$A$2:$A$805,0))</f>
        <v/>
      </c>
      <c r="W4804">
        <f>INDEX(Customers!$D$2:$D$805,MATCH(F4804,Customers!$A$2:$A$805,0))</f>
        <v/>
      </c>
      <c r="X4804">
        <f>YEAR(C4804)</f>
        <v/>
      </c>
      <c r="Y4804">
        <f>X4804-YEAR(V4804)+1</f>
        <v/>
      </c>
    </row>
    <row r="4805">
      <c r="A4805" t="n">
        <v>4804</v>
      </c>
      <c r="B4805" t="inlineStr">
        <is>
          <t>US-2022-150567</t>
        </is>
      </c>
      <c r="C4805" s="51" t="n">
        <v>44698</v>
      </c>
      <c r="D4805" s="51" t="n">
        <v>44702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inlineStr">
        <is>
          <t>32712</t>
        </is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  <c r="V4805" s="51">
        <f>INDEX(Customers!$C$2:$C$805,MATCH(F4805,Customers!$A$2:$A$805,0))</f>
        <v/>
      </c>
      <c r="W4805">
        <f>INDEX(Customers!$D$2:$D$805,MATCH(F4805,Customers!$A$2:$A$805,0))</f>
        <v/>
      </c>
      <c r="X4805">
        <f>YEAR(C4805)</f>
        <v/>
      </c>
      <c r="Y4805">
        <f>X4805-YEAR(V4805)+1</f>
        <v/>
      </c>
    </row>
    <row r="4806">
      <c r="A4806" t="n">
        <v>4805</v>
      </c>
      <c r="B4806" t="inlineStr">
        <is>
          <t>US-2022-117037</t>
        </is>
      </c>
      <c r="C4806" s="51" t="n">
        <v>44698</v>
      </c>
      <c r="D4806" s="51" t="n">
        <v>44701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inlineStr">
        <is>
          <t>60653</t>
        </is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  <c r="V4806" s="51">
        <f>INDEX(Customers!$C$2:$C$805,MATCH(F4806,Customers!$A$2:$A$805,0))</f>
        <v/>
      </c>
      <c r="W4806">
        <f>INDEX(Customers!$D$2:$D$805,MATCH(F4806,Customers!$A$2:$A$805,0))</f>
        <v/>
      </c>
      <c r="X4806">
        <f>YEAR(C4806)</f>
        <v/>
      </c>
      <c r="Y4806">
        <f>X4806-YEAR(V4806)+1</f>
        <v/>
      </c>
    </row>
    <row r="4807">
      <c r="A4807" t="n">
        <v>4806</v>
      </c>
      <c r="B4807" t="inlineStr">
        <is>
          <t>US-2022-150567</t>
        </is>
      </c>
      <c r="C4807" s="51" t="n">
        <v>44698</v>
      </c>
      <c r="D4807" s="51" t="n">
        <v>44702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inlineStr">
        <is>
          <t>32712</t>
        </is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  <c r="V4807" s="51">
        <f>INDEX(Customers!$C$2:$C$805,MATCH(F4807,Customers!$A$2:$A$805,0))</f>
        <v/>
      </c>
      <c r="W4807">
        <f>INDEX(Customers!$D$2:$D$805,MATCH(F4807,Customers!$A$2:$A$805,0))</f>
        <v/>
      </c>
      <c r="X4807">
        <f>YEAR(C4807)</f>
        <v/>
      </c>
      <c r="Y4807">
        <f>X4807-YEAR(V4807)+1</f>
        <v/>
      </c>
    </row>
    <row r="4808">
      <c r="A4808" t="n">
        <v>4807</v>
      </c>
      <c r="B4808" t="inlineStr">
        <is>
          <t>US-2022-117037</t>
        </is>
      </c>
      <c r="C4808" s="51" t="n">
        <v>44698</v>
      </c>
      <c r="D4808" s="51" t="n">
        <v>44701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inlineStr">
        <is>
          <t>60653</t>
        </is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  <c r="V4808" s="51">
        <f>INDEX(Customers!$C$2:$C$805,MATCH(F4808,Customers!$A$2:$A$805,0))</f>
        <v/>
      </c>
      <c r="W4808">
        <f>INDEX(Customers!$D$2:$D$805,MATCH(F4808,Customers!$A$2:$A$805,0))</f>
        <v/>
      </c>
      <c r="X4808">
        <f>YEAR(C4808)</f>
        <v/>
      </c>
      <c r="Y4808">
        <f>X4808-YEAR(V4808)+1</f>
        <v/>
      </c>
    </row>
    <row r="4809">
      <c r="A4809" t="n">
        <v>4808</v>
      </c>
      <c r="B4809" t="inlineStr">
        <is>
          <t>US-2022-158435</t>
        </is>
      </c>
      <c r="C4809" s="51" t="n">
        <v>44698</v>
      </c>
      <c r="D4809" s="51" t="n">
        <v>44699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inlineStr">
        <is>
          <t>06708</t>
        </is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  <c r="V4809" s="51">
        <f>INDEX(Customers!$C$2:$C$805,MATCH(F4809,Customers!$A$2:$A$805,0))</f>
        <v/>
      </c>
      <c r="W4809">
        <f>INDEX(Customers!$D$2:$D$805,MATCH(F4809,Customers!$A$2:$A$805,0))</f>
        <v/>
      </c>
      <c r="X4809">
        <f>YEAR(C4809)</f>
        <v/>
      </c>
      <c r="Y4809">
        <f>X4809-YEAR(V4809)+1</f>
        <v/>
      </c>
    </row>
    <row r="4810">
      <c r="A4810" t="n">
        <v>4809</v>
      </c>
      <c r="B4810" t="inlineStr">
        <is>
          <t>US-2022-117037</t>
        </is>
      </c>
      <c r="C4810" s="51" t="n">
        <v>44698</v>
      </c>
      <c r="D4810" s="51" t="n">
        <v>44701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inlineStr">
        <is>
          <t>60653</t>
        </is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  <c r="V4810" s="51">
        <f>INDEX(Customers!$C$2:$C$805,MATCH(F4810,Customers!$A$2:$A$805,0))</f>
        <v/>
      </c>
      <c r="W4810">
        <f>INDEX(Customers!$D$2:$D$805,MATCH(F4810,Customers!$A$2:$A$805,0))</f>
        <v/>
      </c>
      <c r="X4810">
        <f>YEAR(C4810)</f>
        <v/>
      </c>
      <c r="Y4810">
        <f>X4810-YEAR(V4810)+1</f>
        <v/>
      </c>
    </row>
    <row r="4811">
      <c r="A4811" t="n">
        <v>4810</v>
      </c>
      <c r="B4811" t="inlineStr">
        <is>
          <t>US-2022-158435</t>
        </is>
      </c>
      <c r="C4811" s="51" t="n">
        <v>44698</v>
      </c>
      <c r="D4811" s="51" t="n">
        <v>44699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inlineStr">
        <is>
          <t>06708</t>
        </is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  <c r="V4811" s="51">
        <f>INDEX(Customers!$C$2:$C$805,MATCH(F4811,Customers!$A$2:$A$805,0))</f>
        <v/>
      </c>
      <c r="W4811">
        <f>INDEX(Customers!$D$2:$D$805,MATCH(F4811,Customers!$A$2:$A$805,0))</f>
        <v/>
      </c>
      <c r="X4811">
        <f>YEAR(C4811)</f>
        <v/>
      </c>
      <c r="Y4811">
        <f>X4811-YEAR(V4811)+1</f>
        <v/>
      </c>
    </row>
    <row r="4812">
      <c r="A4812" t="n">
        <v>4811</v>
      </c>
      <c r="B4812" t="inlineStr">
        <is>
          <t>US-2022-122728</t>
        </is>
      </c>
      <c r="C4812" s="51" t="n">
        <v>44699</v>
      </c>
      <c r="D4812" s="51" t="n">
        <v>44705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inlineStr">
        <is>
          <t>94110</t>
        </is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  <c r="V4812" s="51">
        <f>INDEX(Customers!$C$2:$C$805,MATCH(F4812,Customers!$A$2:$A$805,0))</f>
        <v/>
      </c>
      <c r="W4812">
        <f>INDEX(Customers!$D$2:$D$805,MATCH(F4812,Customers!$A$2:$A$805,0))</f>
        <v/>
      </c>
      <c r="X4812">
        <f>YEAR(C4812)</f>
        <v/>
      </c>
      <c r="Y4812">
        <f>X4812-YEAR(V4812)+1</f>
        <v/>
      </c>
    </row>
    <row r="4813">
      <c r="A4813" t="n">
        <v>4812</v>
      </c>
      <c r="B4813" t="inlineStr">
        <is>
          <t>US-2022-122728</t>
        </is>
      </c>
      <c r="C4813" s="51" t="n">
        <v>44699</v>
      </c>
      <c r="D4813" s="51" t="n">
        <v>44705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inlineStr">
        <is>
          <t>94110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  <c r="V4813" s="51">
        <f>INDEX(Customers!$C$2:$C$805,MATCH(F4813,Customers!$A$2:$A$805,0))</f>
        <v/>
      </c>
      <c r="W4813">
        <f>INDEX(Customers!$D$2:$D$805,MATCH(F4813,Customers!$A$2:$A$805,0))</f>
        <v/>
      </c>
      <c r="X4813">
        <f>YEAR(C4813)</f>
        <v/>
      </c>
      <c r="Y4813">
        <f>X4813-YEAR(V4813)+1</f>
        <v/>
      </c>
    </row>
    <row r="4814">
      <c r="A4814" t="n">
        <v>4813</v>
      </c>
      <c r="B4814" t="inlineStr">
        <is>
          <t>US-2022-157245</t>
        </is>
      </c>
      <c r="C4814" s="51" t="n">
        <v>44700</v>
      </c>
      <c r="D4814" s="51" t="n">
        <v>44705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inlineStr">
        <is>
          <t>22204</t>
        </is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  <c r="V4814" s="51">
        <f>INDEX(Customers!$C$2:$C$805,MATCH(F4814,Customers!$A$2:$A$805,0))</f>
        <v/>
      </c>
      <c r="W4814">
        <f>INDEX(Customers!$D$2:$D$805,MATCH(F4814,Customers!$A$2:$A$805,0))</f>
        <v/>
      </c>
      <c r="X4814">
        <f>YEAR(C4814)</f>
        <v/>
      </c>
      <c r="Y4814">
        <f>X4814-YEAR(V4814)+1</f>
        <v/>
      </c>
    </row>
    <row r="4815">
      <c r="A4815" t="n">
        <v>4814</v>
      </c>
      <c r="B4815" t="inlineStr">
        <is>
          <t>US-2022-169943</t>
        </is>
      </c>
      <c r="C4815" s="51" t="n">
        <v>44700</v>
      </c>
      <c r="D4815" s="51" t="n">
        <v>44705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inlineStr">
        <is>
          <t>10011</t>
        </is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  <c r="V4815" s="51">
        <f>INDEX(Customers!$C$2:$C$805,MATCH(F4815,Customers!$A$2:$A$805,0))</f>
        <v/>
      </c>
      <c r="W4815">
        <f>INDEX(Customers!$D$2:$D$805,MATCH(F4815,Customers!$A$2:$A$805,0))</f>
        <v/>
      </c>
      <c r="X4815">
        <f>YEAR(C4815)</f>
        <v/>
      </c>
      <c r="Y4815">
        <f>X4815-YEAR(V4815)+1</f>
        <v/>
      </c>
    </row>
    <row r="4816">
      <c r="A4816" t="n">
        <v>4815</v>
      </c>
      <c r="B4816" t="inlineStr">
        <is>
          <t>US-2022-169943</t>
        </is>
      </c>
      <c r="C4816" s="51" t="n">
        <v>44700</v>
      </c>
      <c r="D4816" s="51" t="n">
        <v>44705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inlineStr">
        <is>
          <t>10011</t>
        </is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  <c r="V4816" s="51">
        <f>INDEX(Customers!$C$2:$C$805,MATCH(F4816,Customers!$A$2:$A$805,0))</f>
        <v/>
      </c>
      <c r="W4816">
        <f>INDEX(Customers!$D$2:$D$805,MATCH(F4816,Customers!$A$2:$A$805,0))</f>
        <v/>
      </c>
      <c r="X4816">
        <f>YEAR(C4816)</f>
        <v/>
      </c>
      <c r="Y4816">
        <f>X4816-YEAR(V4816)+1</f>
        <v/>
      </c>
    </row>
    <row r="4817">
      <c r="A4817" t="n">
        <v>4816</v>
      </c>
      <c r="B4817" t="inlineStr">
        <is>
          <t>US-2022-138282</t>
        </is>
      </c>
      <c r="C4817" s="51" t="n">
        <v>44700</v>
      </c>
      <c r="D4817" s="51" t="n">
        <v>44704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inlineStr">
        <is>
          <t>90008</t>
        </is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  <c r="V4817" s="51">
        <f>INDEX(Customers!$C$2:$C$805,MATCH(F4817,Customers!$A$2:$A$805,0))</f>
        <v/>
      </c>
      <c r="W4817">
        <f>INDEX(Customers!$D$2:$D$805,MATCH(F4817,Customers!$A$2:$A$805,0))</f>
        <v/>
      </c>
      <c r="X4817">
        <f>YEAR(C4817)</f>
        <v/>
      </c>
      <c r="Y4817">
        <f>X4817-YEAR(V4817)+1</f>
        <v/>
      </c>
    </row>
    <row r="4818">
      <c r="A4818" t="n">
        <v>4817</v>
      </c>
      <c r="B4818" t="inlineStr">
        <is>
          <t>US-2022-169943</t>
        </is>
      </c>
      <c r="C4818" s="51" t="n">
        <v>44700</v>
      </c>
      <c r="D4818" s="51" t="n">
        <v>44705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inlineStr">
        <is>
          <t>10011</t>
        </is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  <c r="V4818" s="51">
        <f>INDEX(Customers!$C$2:$C$805,MATCH(F4818,Customers!$A$2:$A$805,0))</f>
        <v/>
      </c>
      <c r="W4818">
        <f>INDEX(Customers!$D$2:$D$805,MATCH(F4818,Customers!$A$2:$A$805,0))</f>
        <v/>
      </c>
      <c r="X4818">
        <f>YEAR(C4818)</f>
        <v/>
      </c>
      <c r="Y4818">
        <f>X4818-YEAR(V4818)+1</f>
        <v/>
      </c>
    </row>
    <row r="4819">
      <c r="A4819" t="n">
        <v>4818</v>
      </c>
      <c r="B4819" t="inlineStr">
        <is>
          <t>US-2022-152835</t>
        </is>
      </c>
      <c r="C4819" s="51" t="n">
        <v>44700</v>
      </c>
      <c r="D4819" s="51" t="n">
        <v>44704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inlineStr">
        <is>
          <t>47905</t>
        </is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  <c r="V4819" s="51">
        <f>INDEX(Customers!$C$2:$C$805,MATCH(F4819,Customers!$A$2:$A$805,0))</f>
        <v/>
      </c>
      <c r="W4819">
        <f>INDEX(Customers!$D$2:$D$805,MATCH(F4819,Customers!$A$2:$A$805,0))</f>
        <v/>
      </c>
      <c r="X4819">
        <f>YEAR(C4819)</f>
        <v/>
      </c>
      <c r="Y4819">
        <f>X4819-YEAR(V4819)+1</f>
        <v/>
      </c>
    </row>
    <row r="4820">
      <c r="A4820" t="n">
        <v>4819</v>
      </c>
      <c r="B4820" t="inlineStr">
        <is>
          <t>US-2022-169943</t>
        </is>
      </c>
      <c r="C4820" s="51" t="n">
        <v>44700</v>
      </c>
      <c r="D4820" s="51" t="n">
        <v>44705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inlineStr">
        <is>
          <t>10011</t>
        </is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  <c r="V4820" s="51">
        <f>INDEX(Customers!$C$2:$C$805,MATCH(F4820,Customers!$A$2:$A$805,0))</f>
        <v/>
      </c>
      <c r="W4820">
        <f>INDEX(Customers!$D$2:$D$805,MATCH(F4820,Customers!$A$2:$A$805,0))</f>
        <v/>
      </c>
      <c r="X4820">
        <f>YEAR(C4820)</f>
        <v/>
      </c>
      <c r="Y4820">
        <f>X4820-YEAR(V4820)+1</f>
        <v/>
      </c>
    </row>
    <row r="4821">
      <c r="A4821" t="n">
        <v>4820</v>
      </c>
      <c r="B4821" t="inlineStr">
        <is>
          <t>US-2022-126935</t>
        </is>
      </c>
      <c r="C4821" s="51" t="n">
        <v>44700</v>
      </c>
      <c r="D4821" s="51" t="n">
        <v>44705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inlineStr">
        <is>
          <t>94109</t>
        </is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  <c r="V4821" s="51">
        <f>INDEX(Customers!$C$2:$C$805,MATCH(F4821,Customers!$A$2:$A$805,0))</f>
        <v/>
      </c>
      <c r="W4821">
        <f>INDEX(Customers!$D$2:$D$805,MATCH(F4821,Customers!$A$2:$A$805,0))</f>
        <v/>
      </c>
      <c r="X4821">
        <f>YEAR(C4821)</f>
        <v/>
      </c>
      <c r="Y4821">
        <f>X4821-YEAR(V4821)+1</f>
        <v/>
      </c>
    </row>
    <row r="4822">
      <c r="A4822" t="n">
        <v>4821</v>
      </c>
      <c r="B4822" t="inlineStr">
        <is>
          <t>US-2022-169943</t>
        </is>
      </c>
      <c r="C4822" s="51" t="n">
        <v>44700</v>
      </c>
      <c r="D4822" s="51" t="n">
        <v>44705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inlineStr">
        <is>
          <t>10011</t>
        </is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  <c r="V4822" s="51">
        <f>INDEX(Customers!$C$2:$C$805,MATCH(F4822,Customers!$A$2:$A$805,0))</f>
        <v/>
      </c>
      <c r="W4822">
        <f>INDEX(Customers!$D$2:$D$805,MATCH(F4822,Customers!$A$2:$A$805,0))</f>
        <v/>
      </c>
      <c r="X4822">
        <f>YEAR(C4822)</f>
        <v/>
      </c>
      <c r="Y4822">
        <f>X4822-YEAR(V4822)+1</f>
        <v/>
      </c>
    </row>
    <row r="4823">
      <c r="A4823" t="n">
        <v>4822</v>
      </c>
      <c r="B4823" t="inlineStr">
        <is>
          <t>US-2022-115917</t>
        </is>
      </c>
      <c r="C4823" s="51" t="n">
        <v>44701</v>
      </c>
      <c r="D4823" s="51" t="n">
        <v>44706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inlineStr">
        <is>
          <t>94591</t>
        </is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  <c r="V4823" s="51">
        <f>INDEX(Customers!$C$2:$C$805,MATCH(F4823,Customers!$A$2:$A$805,0))</f>
        <v/>
      </c>
      <c r="W4823">
        <f>INDEX(Customers!$D$2:$D$805,MATCH(F4823,Customers!$A$2:$A$805,0))</f>
        <v/>
      </c>
      <c r="X4823">
        <f>YEAR(C4823)</f>
        <v/>
      </c>
      <c r="Y4823">
        <f>X4823-YEAR(V4823)+1</f>
        <v/>
      </c>
    </row>
    <row r="4824">
      <c r="A4824" t="n">
        <v>4823</v>
      </c>
      <c r="B4824" t="inlineStr">
        <is>
          <t>US-2022-146010</t>
        </is>
      </c>
      <c r="C4824" s="51" t="n">
        <v>44701</v>
      </c>
      <c r="D4824" s="51" t="n">
        <v>44704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inlineStr">
        <is>
          <t>80906</t>
        </is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  <c r="V4824" s="51">
        <f>INDEX(Customers!$C$2:$C$805,MATCH(F4824,Customers!$A$2:$A$805,0))</f>
        <v/>
      </c>
      <c r="W4824">
        <f>INDEX(Customers!$D$2:$D$805,MATCH(F4824,Customers!$A$2:$A$805,0))</f>
        <v/>
      </c>
      <c r="X4824">
        <f>YEAR(C4824)</f>
        <v/>
      </c>
      <c r="Y4824">
        <f>X4824-YEAR(V4824)+1</f>
        <v/>
      </c>
    </row>
    <row r="4825">
      <c r="A4825" t="n">
        <v>4824</v>
      </c>
      <c r="B4825" t="inlineStr">
        <is>
          <t>US-2022-108567</t>
        </is>
      </c>
      <c r="C4825" s="51" t="n">
        <v>44701</v>
      </c>
      <c r="D4825" s="51" t="n">
        <v>44705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inlineStr">
        <is>
          <t>34952</t>
        </is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  <c r="V4825" s="51">
        <f>INDEX(Customers!$C$2:$C$805,MATCH(F4825,Customers!$A$2:$A$805,0))</f>
        <v/>
      </c>
      <c r="W4825">
        <f>INDEX(Customers!$D$2:$D$805,MATCH(F4825,Customers!$A$2:$A$805,0))</f>
        <v/>
      </c>
      <c r="X4825">
        <f>YEAR(C4825)</f>
        <v/>
      </c>
      <c r="Y4825">
        <f>X4825-YEAR(V4825)+1</f>
        <v/>
      </c>
    </row>
    <row r="4826">
      <c r="A4826" t="n">
        <v>4825</v>
      </c>
      <c r="B4826" t="inlineStr">
        <is>
          <t>US-2022-115917</t>
        </is>
      </c>
      <c r="C4826" s="51" t="n">
        <v>44701</v>
      </c>
      <c r="D4826" s="51" t="n">
        <v>44706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inlineStr">
        <is>
          <t>94591</t>
        </is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  <c r="V4826" s="51">
        <f>INDEX(Customers!$C$2:$C$805,MATCH(F4826,Customers!$A$2:$A$805,0))</f>
        <v/>
      </c>
      <c r="W4826">
        <f>INDEX(Customers!$D$2:$D$805,MATCH(F4826,Customers!$A$2:$A$805,0))</f>
        <v/>
      </c>
      <c r="X4826">
        <f>YEAR(C4826)</f>
        <v/>
      </c>
      <c r="Y4826">
        <f>X4826-YEAR(V4826)+1</f>
        <v/>
      </c>
    </row>
    <row r="4827">
      <c r="A4827" t="n">
        <v>4826</v>
      </c>
      <c r="B4827" t="inlineStr">
        <is>
          <t>US-2022-105256</t>
        </is>
      </c>
      <c r="C4827" s="51" t="n">
        <v>44701</v>
      </c>
      <c r="D4827" s="51" t="n">
        <v>44701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inlineStr">
        <is>
          <t>28806</t>
        </is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  <c r="V4827" s="51">
        <f>INDEX(Customers!$C$2:$C$805,MATCH(F4827,Customers!$A$2:$A$805,0))</f>
        <v/>
      </c>
      <c r="W4827">
        <f>INDEX(Customers!$D$2:$D$805,MATCH(F4827,Customers!$A$2:$A$805,0))</f>
        <v/>
      </c>
      <c r="X4827">
        <f>YEAR(C4827)</f>
        <v/>
      </c>
      <c r="Y4827">
        <f>X4827-YEAR(V4827)+1</f>
        <v/>
      </c>
    </row>
    <row r="4828">
      <c r="A4828" t="n">
        <v>4827</v>
      </c>
      <c r="B4828" t="inlineStr">
        <is>
          <t>US-2022-114209</t>
        </is>
      </c>
      <c r="C4828" s="51" t="n">
        <v>44702</v>
      </c>
      <c r="D4828" s="51" t="n">
        <v>44707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inlineStr">
        <is>
          <t>75081</t>
        </is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  <c r="V4828" s="51">
        <f>INDEX(Customers!$C$2:$C$805,MATCH(F4828,Customers!$A$2:$A$805,0))</f>
        <v/>
      </c>
      <c r="W4828">
        <f>INDEX(Customers!$D$2:$D$805,MATCH(F4828,Customers!$A$2:$A$805,0))</f>
        <v/>
      </c>
      <c r="X4828">
        <f>YEAR(C4828)</f>
        <v/>
      </c>
      <c r="Y4828">
        <f>X4828-YEAR(V4828)+1</f>
        <v/>
      </c>
    </row>
    <row r="4829">
      <c r="A4829" t="n">
        <v>4828</v>
      </c>
      <c r="B4829" t="inlineStr">
        <is>
          <t>US-2022-125920</t>
        </is>
      </c>
      <c r="C4829" s="51" t="n">
        <v>44702</v>
      </c>
      <c r="D4829" s="51" t="n">
        <v>44709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60610</t>
        </is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  <c r="V4829" s="51">
        <f>INDEX(Customers!$C$2:$C$805,MATCH(F4829,Customers!$A$2:$A$805,0))</f>
        <v/>
      </c>
      <c r="W4829">
        <f>INDEX(Customers!$D$2:$D$805,MATCH(F4829,Customers!$A$2:$A$805,0))</f>
        <v/>
      </c>
      <c r="X4829">
        <f>YEAR(C4829)</f>
        <v/>
      </c>
      <c r="Y4829">
        <f>X4829-YEAR(V4829)+1</f>
        <v/>
      </c>
    </row>
    <row r="4830">
      <c r="A4830" t="n">
        <v>4829</v>
      </c>
      <c r="B4830" t="inlineStr">
        <is>
          <t>US-2022-127642</t>
        </is>
      </c>
      <c r="C4830" s="51" t="n">
        <v>44702</v>
      </c>
      <c r="D4830" s="51" t="n">
        <v>44704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inlineStr">
        <is>
          <t>02886</t>
        </is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  <c r="V4830" s="51">
        <f>INDEX(Customers!$C$2:$C$805,MATCH(F4830,Customers!$A$2:$A$805,0))</f>
        <v/>
      </c>
      <c r="W4830">
        <f>INDEX(Customers!$D$2:$D$805,MATCH(F4830,Customers!$A$2:$A$805,0))</f>
        <v/>
      </c>
      <c r="X4830">
        <f>YEAR(C4830)</f>
        <v/>
      </c>
      <c r="Y4830">
        <f>X4830-YEAR(V4830)+1</f>
        <v/>
      </c>
    </row>
    <row r="4831">
      <c r="A4831" t="n">
        <v>4830</v>
      </c>
      <c r="B4831" t="inlineStr">
        <is>
          <t>US-2022-114209</t>
        </is>
      </c>
      <c r="C4831" s="51" t="n">
        <v>44702</v>
      </c>
      <c r="D4831" s="51" t="n">
        <v>44707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inlineStr">
        <is>
          <t>75081</t>
        </is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  <c r="V4831" s="51">
        <f>INDEX(Customers!$C$2:$C$805,MATCH(F4831,Customers!$A$2:$A$805,0))</f>
        <v/>
      </c>
      <c r="W4831">
        <f>INDEX(Customers!$D$2:$D$805,MATCH(F4831,Customers!$A$2:$A$805,0))</f>
        <v/>
      </c>
      <c r="X4831">
        <f>YEAR(C4831)</f>
        <v/>
      </c>
      <c r="Y4831">
        <f>X4831-YEAR(V4831)+1</f>
        <v/>
      </c>
    </row>
    <row r="4832">
      <c r="A4832" t="n">
        <v>4831</v>
      </c>
      <c r="B4832" t="inlineStr">
        <is>
          <t>US-2022-139486</t>
        </is>
      </c>
      <c r="C4832" s="51" t="n">
        <v>44702</v>
      </c>
      <c r="D4832" s="51" t="n">
        <v>44704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inlineStr">
        <is>
          <t>90032</t>
        </is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  <c r="V4832" s="51">
        <f>INDEX(Customers!$C$2:$C$805,MATCH(F4832,Customers!$A$2:$A$805,0))</f>
        <v/>
      </c>
      <c r="W4832">
        <f>INDEX(Customers!$D$2:$D$805,MATCH(F4832,Customers!$A$2:$A$805,0))</f>
        <v/>
      </c>
      <c r="X4832">
        <f>YEAR(C4832)</f>
        <v/>
      </c>
      <c r="Y4832">
        <f>X4832-YEAR(V4832)+1</f>
        <v/>
      </c>
    </row>
    <row r="4833">
      <c r="A4833" t="n">
        <v>4832</v>
      </c>
      <c r="B4833" t="inlineStr">
        <is>
          <t>US-2022-107202</t>
        </is>
      </c>
      <c r="C4833" s="51" t="n">
        <v>44702</v>
      </c>
      <c r="D4833" s="51" t="n">
        <v>44709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inlineStr">
        <is>
          <t>89431</t>
        </is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  <c r="V4833" s="51">
        <f>INDEX(Customers!$C$2:$C$805,MATCH(F4833,Customers!$A$2:$A$805,0))</f>
        <v/>
      </c>
      <c r="W4833">
        <f>INDEX(Customers!$D$2:$D$805,MATCH(F4833,Customers!$A$2:$A$805,0))</f>
        <v/>
      </c>
      <c r="X4833">
        <f>YEAR(C4833)</f>
        <v/>
      </c>
      <c r="Y4833">
        <f>X4833-YEAR(V4833)+1</f>
        <v/>
      </c>
    </row>
    <row r="4834">
      <c r="A4834" t="n">
        <v>4833</v>
      </c>
      <c r="B4834" t="inlineStr">
        <is>
          <t>US-2022-139486</t>
        </is>
      </c>
      <c r="C4834" s="51" t="n">
        <v>44702</v>
      </c>
      <c r="D4834" s="51" t="n">
        <v>44704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inlineStr">
        <is>
          <t>90032</t>
        </is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  <c r="V4834" s="51">
        <f>INDEX(Customers!$C$2:$C$805,MATCH(F4834,Customers!$A$2:$A$805,0))</f>
        <v/>
      </c>
      <c r="W4834">
        <f>INDEX(Customers!$D$2:$D$805,MATCH(F4834,Customers!$A$2:$A$805,0))</f>
        <v/>
      </c>
      <c r="X4834">
        <f>YEAR(C4834)</f>
        <v/>
      </c>
      <c r="Y4834">
        <f>X4834-YEAR(V4834)+1</f>
        <v/>
      </c>
    </row>
    <row r="4835">
      <c r="A4835" t="n">
        <v>4834</v>
      </c>
      <c r="B4835" t="inlineStr">
        <is>
          <t>US-2022-146934</t>
        </is>
      </c>
      <c r="C4835" s="51" t="n">
        <v>44703</v>
      </c>
      <c r="D4835" s="51" t="n">
        <v>44708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inlineStr">
        <is>
          <t>07055</t>
        </is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  <c r="V4835" s="51">
        <f>INDEX(Customers!$C$2:$C$805,MATCH(F4835,Customers!$A$2:$A$805,0))</f>
        <v/>
      </c>
      <c r="W4835">
        <f>INDEX(Customers!$D$2:$D$805,MATCH(F4835,Customers!$A$2:$A$805,0))</f>
        <v/>
      </c>
      <c r="X4835">
        <f>YEAR(C4835)</f>
        <v/>
      </c>
      <c r="Y4835">
        <f>X4835-YEAR(V4835)+1</f>
        <v/>
      </c>
    </row>
    <row r="4836">
      <c r="A4836" t="n">
        <v>4835</v>
      </c>
      <c r="B4836" t="inlineStr">
        <is>
          <t>US-2022-146934</t>
        </is>
      </c>
      <c r="C4836" s="51" t="n">
        <v>44703</v>
      </c>
      <c r="D4836" s="51" t="n">
        <v>44708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inlineStr">
        <is>
          <t>07055</t>
        </is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  <c r="V4836" s="51">
        <f>INDEX(Customers!$C$2:$C$805,MATCH(F4836,Customers!$A$2:$A$805,0))</f>
        <v/>
      </c>
      <c r="W4836">
        <f>INDEX(Customers!$D$2:$D$805,MATCH(F4836,Customers!$A$2:$A$805,0))</f>
        <v/>
      </c>
      <c r="X4836">
        <f>YEAR(C4836)</f>
        <v/>
      </c>
      <c r="Y4836">
        <f>X4836-YEAR(V4836)+1</f>
        <v/>
      </c>
    </row>
    <row r="4837">
      <c r="A4837" t="n">
        <v>4836</v>
      </c>
      <c r="B4837" t="inlineStr">
        <is>
          <t>US-2022-146934</t>
        </is>
      </c>
      <c r="C4837" s="51" t="n">
        <v>44703</v>
      </c>
      <c r="D4837" s="51" t="n">
        <v>44708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inlineStr">
        <is>
          <t>07055</t>
        </is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  <c r="V4837" s="51">
        <f>INDEX(Customers!$C$2:$C$805,MATCH(F4837,Customers!$A$2:$A$805,0))</f>
        <v/>
      </c>
      <c r="W4837">
        <f>INDEX(Customers!$D$2:$D$805,MATCH(F4837,Customers!$A$2:$A$805,0))</f>
        <v/>
      </c>
      <c r="X4837">
        <f>YEAR(C4837)</f>
        <v/>
      </c>
      <c r="Y4837">
        <f>X4837-YEAR(V4837)+1</f>
        <v/>
      </c>
    </row>
    <row r="4838">
      <c r="A4838" t="n">
        <v>4837</v>
      </c>
      <c r="B4838" t="inlineStr">
        <is>
          <t>US-2022-159653</t>
        </is>
      </c>
      <c r="C4838" s="51" t="n">
        <v>44703</v>
      </c>
      <c r="D4838" s="51" t="n">
        <v>44703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inlineStr">
        <is>
          <t>30605</t>
        </is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  <c r="V4838" s="51">
        <f>INDEX(Customers!$C$2:$C$805,MATCH(F4838,Customers!$A$2:$A$805,0))</f>
        <v/>
      </c>
      <c r="W4838">
        <f>INDEX(Customers!$D$2:$D$805,MATCH(F4838,Customers!$A$2:$A$805,0))</f>
        <v/>
      </c>
      <c r="X4838">
        <f>YEAR(C4838)</f>
        <v/>
      </c>
      <c r="Y4838">
        <f>X4838-YEAR(V4838)+1</f>
        <v/>
      </c>
    </row>
    <row r="4839">
      <c r="A4839" t="n">
        <v>4838</v>
      </c>
      <c r="B4839" t="inlineStr">
        <is>
          <t>US-2022-146934</t>
        </is>
      </c>
      <c r="C4839" s="51" t="n">
        <v>44703</v>
      </c>
      <c r="D4839" s="51" t="n">
        <v>44708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inlineStr">
        <is>
          <t>07055</t>
        </is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  <c r="V4839" s="51">
        <f>INDEX(Customers!$C$2:$C$805,MATCH(F4839,Customers!$A$2:$A$805,0))</f>
        <v/>
      </c>
      <c r="W4839">
        <f>INDEX(Customers!$D$2:$D$805,MATCH(F4839,Customers!$A$2:$A$805,0))</f>
        <v/>
      </c>
      <c r="X4839">
        <f>YEAR(C4839)</f>
        <v/>
      </c>
      <c r="Y4839">
        <f>X4839-YEAR(V4839)+1</f>
        <v/>
      </c>
    </row>
    <row r="4840">
      <c r="A4840" t="n">
        <v>4839</v>
      </c>
      <c r="B4840" t="inlineStr">
        <is>
          <t>US-2022-146934</t>
        </is>
      </c>
      <c r="C4840" s="51" t="n">
        <v>44703</v>
      </c>
      <c r="D4840" s="51" t="n">
        <v>44708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inlineStr">
        <is>
          <t>07055</t>
        </is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  <c r="V4840" s="51">
        <f>INDEX(Customers!$C$2:$C$805,MATCH(F4840,Customers!$A$2:$A$805,0))</f>
        <v/>
      </c>
      <c r="W4840">
        <f>INDEX(Customers!$D$2:$D$805,MATCH(F4840,Customers!$A$2:$A$805,0))</f>
        <v/>
      </c>
      <c r="X4840">
        <f>YEAR(C4840)</f>
        <v/>
      </c>
      <c r="Y4840">
        <f>X4840-YEAR(V4840)+1</f>
        <v/>
      </c>
    </row>
    <row r="4841">
      <c r="A4841" t="n">
        <v>4840</v>
      </c>
      <c r="B4841" t="inlineStr">
        <is>
          <t>US-2022-154081</t>
        </is>
      </c>
      <c r="C4841" s="51" t="n">
        <v>44703</v>
      </c>
      <c r="D4841" s="51" t="n">
        <v>44710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90049</t>
        </is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  <c r="V4841" s="51">
        <f>INDEX(Customers!$C$2:$C$805,MATCH(F4841,Customers!$A$2:$A$805,0))</f>
        <v/>
      </c>
      <c r="W4841">
        <f>INDEX(Customers!$D$2:$D$805,MATCH(F4841,Customers!$A$2:$A$805,0))</f>
        <v/>
      </c>
      <c r="X4841">
        <f>YEAR(C4841)</f>
        <v/>
      </c>
      <c r="Y4841">
        <f>X4841-YEAR(V4841)+1</f>
        <v/>
      </c>
    </row>
    <row r="4842">
      <c r="A4842" t="n">
        <v>4841</v>
      </c>
      <c r="B4842" t="inlineStr">
        <is>
          <t>US-2022-146934</t>
        </is>
      </c>
      <c r="C4842" s="51" t="n">
        <v>44703</v>
      </c>
      <c r="D4842" s="51" t="n">
        <v>44708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inlineStr">
        <is>
          <t>07055</t>
        </is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  <c r="V4842" s="51">
        <f>INDEX(Customers!$C$2:$C$805,MATCH(F4842,Customers!$A$2:$A$805,0))</f>
        <v/>
      </c>
      <c r="W4842">
        <f>INDEX(Customers!$D$2:$D$805,MATCH(F4842,Customers!$A$2:$A$805,0))</f>
        <v/>
      </c>
      <c r="X4842">
        <f>YEAR(C4842)</f>
        <v/>
      </c>
      <c r="Y4842">
        <f>X4842-YEAR(V4842)+1</f>
        <v/>
      </c>
    </row>
    <row r="4843">
      <c r="A4843" t="n">
        <v>4842</v>
      </c>
      <c r="B4843" t="inlineStr">
        <is>
          <t>US-2022-142762</t>
        </is>
      </c>
      <c r="C4843" s="51" t="n">
        <v>44704</v>
      </c>
      <c r="D4843" s="51" t="n">
        <v>44708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inlineStr">
        <is>
          <t>94109</t>
        </is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  <c r="V4843" s="51">
        <f>INDEX(Customers!$C$2:$C$805,MATCH(F4843,Customers!$A$2:$A$805,0))</f>
        <v/>
      </c>
      <c r="W4843">
        <f>INDEX(Customers!$D$2:$D$805,MATCH(F4843,Customers!$A$2:$A$805,0))</f>
        <v/>
      </c>
      <c r="X4843">
        <f>YEAR(C4843)</f>
        <v/>
      </c>
      <c r="Y4843">
        <f>X4843-YEAR(V4843)+1</f>
        <v/>
      </c>
    </row>
    <row r="4844">
      <c r="A4844" t="n">
        <v>4843</v>
      </c>
      <c r="B4844" t="inlineStr">
        <is>
          <t>US-2022-143714</t>
        </is>
      </c>
      <c r="C4844" s="51" t="n">
        <v>44704</v>
      </c>
      <c r="D4844" s="51" t="n">
        <v>44708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19120</t>
        </is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  <c r="V4844" s="51">
        <f>INDEX(Customers!$C$2:$C$805,MATCH(F4844,Customers!$A$2:$A$805,0))</f>
        <v/>
      </c>
      <c r="W4844">
        <f>INDEX(Customers!$D$2:$D$805,MATCH(F4844,Customers!$A$2:$A$805,0))</f>
        <v/>
      </c>
      <c r="X4844">
        <f>YEAR(C4844)</f>
        <v/>
      </c>
      <c r="Y4844">
        <f>X4844-YEAR(V4844)+1</f>
        <v/>
      </c>
    </row>
    <row r="4845">
      <c r="A4845" t="n">
        <v>4844</v>
      </c>
      <c r="B4845" t="inlineStr">
        <is>
          <t>US-2022-143714</t>
        </is>
      </c>
      <c r="C4845" s="51" t="n">
        <v>44704</v>
      </c>
      <c r="D4845" s="51" t="n">
        <v>44708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19120</t>
        </is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  <c r="V4845" s="51">
        <f>INDEX(Customers!$C$2:$C$805,MATCH(F4845,Customers!$A$2:$A$805,0))</f>
        <v/>
      </c>
      <c r="W4845">
        <f>INDEX(Customers!$D$2:$D$805,MATCH(F4845,Customers!$A$2:$A$805,0))</f>
        <v/>
      </c>
      <c r="X4845">
        <f>YEAR(C4845)</f>
        <v/>
      </c>
      <c r="Y4845">
        <f>X4845-YEAR(V4845)+1</f>
        <v/>
      </c>
    </row>
    <row r="4846">
      <c r="A4846" t="n">
        <v>4845</v>
      </c>
      <c r="B4846" t="inlineStr">
        <is>
          <t>US-2022-154403</t>
        </is>
      </c>
      <c r="C4846" s="51" t="n">
        <v>44704</v>
      </c>
      <c r="D4846" s="51" t="n">
        <v>44708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inlineStr">
        <is>
          <t>35630</t>
        </is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  <c r="V4846" s="51">
        <f>INDEX(Customers!$C$2:$C$805,MATCH(F4846,Customers!$A$2:$A$805,0))</f>
        <v/>
      </c>
      <c r="W4846">
        <f>INDEX(Customers!$D$2:$D$805,MATCH(F4846,Customers!$A$2:$A$805,0))</f>
        <v/>
      </c>
      <c r="X4846">
        <f>YEAR(C4846)</f>
        <v/>
      </c>
      <c r="Y4846">
        <f>X4846-YEAR(V4846)+1</f>
        <v/>
      </c>
    </row>
    <row r="4847">
      <c r="A4847" t="n">
        <v>4846</v>
      </c>
      <c r="B4847" t="inlineStr">
        <is>
          <t>US-2022-143714</t>
        </is>
      </c>
      <c r="C4847" s="51" t="n">
        <v>44704</v>
      </c>
      <c r="D4847" s="51" t="n">
        <v>44708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inlineStr">
        <is>
          <t>19120</t>
        </is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  <c r="V4847" s="51">
        <f>INDEX(Customers!$C$2:$C$805,MATCH(F4847,Customers!$A$2:$A$805,0))</f>
        <v/>
      </c>
      <c r="W4847">
        <f>INDEX(Customers!$D$2:$D$805,MATCH(F4847,Customers!$A$2:$A$805,0))</f>
        <v/>
      </c>
      <c r="X4847">
        <f>YEAR(C4847)</f>
        <v/>
      </c>
      <c r="Y4847">
        <f>X4847-YEAR(V4847)+1</f>
        <v/>
      </c>
    </row>
    <row r="4848">
      <c r="A4848" t="n">
        <v>4847</v>
      </c>
      <c r="B4848" t="inlineStr">
        <is>
          <t>US-2022-143714</t>
        </is>
      </c>
      <c r="C4848" s="51" t="n">
        <v>44704</v>
      </c>
      <c r="D4848" s="51" t="n">
        <v>44708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inlineStr">
        <is>
          <t>19120</t>
        </is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  <c r="V4848" s="51">
        <f>INDEX(Customers!$C$2:$C$805,MATCH(F4848,Customers!$A$2:$A$805,0))</f>
        <v/>
      </c>
      <c r="W4848">
        <f>INDEX(Customers!$D$2:$D$805,MATCH(F4848,Customers!$A$2:$A$805,0))</f>
        <v/>
      </c>
      <c r="X4848">
        <f>YEAR(C4848)</f>
        <v/>
      </c>
      <c r="Y4848">
        <f>X4848-YEAR(V4848)+1</f>
        <v/>
      </c>
    </row>
    <row r="4849">
      <c r="A4849" t="n">
        <v>4848</v>
      </c>
      <c r="B4849" t="inlineStr">
        <is>
          <t>US-2022-133725</t>
        </is>
      </c>
      <c r="C4849" s="51" t="n">
        <v>44704</v>
      </c>
      <c r="D4849" s="51" t="n">
        <v>44709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inlineStr">
        <is>
          <t>60623</t>
        </is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  <c r="V4849" s="51">
        <f>INDEX(Customers!$C$2:$C$805,MATCH(F4849,Customers!$A$2:$A$805,0))</f>
        <v/>
      </c>
      <c r="W4849">
        <f>INDEX(Customers!$D$2:$D$805,MATCH(F4849,Customers!$A$2:$A$805,0))</f>
        <v/>
      </c>
      <c r="X4849">
        <f>YEAR(C4849)</f>
        <v/>
      </c>
      <c r="Y4849">
        <f>X4849-YEAR(V4849)+1</f>
        <v/>
      </c>
    </row>
    <row r="4850">
      <c r="A4850" t="n">
        <v>4849</v>
      </c>
      <c r="B4850" t="inlineStr">
        <is>
          <t>US-2022-138583</t>
        </is>
      </c>
      <c r="C4850" s="51" t="n">
        <v>44705</v>
      </c>
      <c r="D4850" s="51" t="n">
        <v>44709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19120</t>
        </is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  <c r="V4850" s="51">
        <f>INDEX(Customers!$C$2:$C$805,MATCH(F4850,Customers!$A$2:$A$805,0))</f>
        <v/>
      </c>
      <c r="W4850">
        <f>INDEX(Customers!$D$2:$D$805,MATCH(F4850,Customers!$A$2:$A$805,0))</f>
        <v/>
      </c>
      <c r="X4850">
        <f>YEAR(C4850)</f>
        <v/>
      </c>
      <c r="Y4850">
        <f>X4850-YEAR(V4850)+1</f>
        <v/>
      </c>
    </row>
    <row r="4851">
      <c r="A4851" t="n">
        <v>4850</v>
      </c>
      <c r="B4851" t="inlineStr">
        <is>
          <t>US-2022-136126</t>
        </is>
      </c>
      <c r="C4851" s="51" t="n">
        <v>44705</v>
      </c>
      <c r="D4851" s="51" t="n">
        <v>44705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inlineStr">
        <is>
          <t>23602</t>
        </is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  <c r="V4851" s="51">
        <f>INDEX(Customers!$C$2:$C$805,MATCH(F4851,Customers!$A$2:$A$805,0))</f>
        <v/>
      </c>
      <c r="W4851">
        <f>INDEX(Customers!$D$2:$D$805,MATCH(F4851,Customers!$A$2:$A$805,0))</f>
        <v/>
      </c>
      <c r="X4851">
        <f>YEAR(C4851)</f>
        <v/>
      </c>
      <c r="Y4851">
        <f>X4851-YEAR(V4851)+1</f>
        <v/>
      </c>
    </row>
    <row r="4852">
      <c r="A4852" t="n">
        <v>4851</v>
      </c>
      <c r="B4852" t="inlineStr">
        <is>
          <t>US-2022-136126</t>
        </is>
      </c>
      <c r="C4852" s="51" t="n">
        <v>44705</v>
      </c>
      <c r="D4852" s="51" t="n">
        <v>44705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inlineStr">
        <is>
          <t>23602</t>
        </is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  <c r="V4852" s="51">
        <f>INDEX(Customers!$C$2:$C$805,MATCH(F4852,Customers!$A$2:$A$805,0))</f>
        <v/>
      </c>
      <c r="W4852">
        <f>INDEX(Customers!$D$2:$D$805,MATCH(F4852,Customers!$A$2:$A$805,0))</f>
        <v/>
      </c>
      <c r="X4852">
        <f>YEAR(C4852)</f>
        <v/>
      </c>
      <c r="Y4852">
        <f>X4852-YEAR(V4852)+1</f>
        <v/>
      </c>
    </row>
    <row r="4853">
      <c r="A4853" t="n">
        <v>4852</v>
      </c>
      <c r="B4853" t="inlineStr">
        <is>
          <t>US-2022-139269</t>
        </is>
      </c>
      <c r="C4853" s="51" t="n">
        <v>44706</v>
      </c>
      <c r="D4853" s="51" t="n">
        <v>44711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inlineStr">
        <is>
          <t>31907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  <c r="V4853" s="51">
        <f>INDEX(Customers!$C$2:$C$805,MATCH(F4853,Customers!$A$2:$A$805,0))</f>
        <v/>
      </c>
      <c r="W4853">
        <f>INDEX(Customers!$D$2:$D$805,MATCH(F4853,Customers!$A$2:$A$805,0))</f>
        <v/>
      </c>
      <c r="X4853">
        <f>YEAR(C4853)</f>
        <v/>
      </c>
      <c r="Y4853">
        <f>X4853-YEAR(V4853)+1</f>
        <v/>
      </c>
    </row>
    <row r="4854">
      <c r="A4854" t="n">
        <v>4853</v>
      </c>
      <c r="B4854" t="inlineStr">
        <is>
          <t>US-2022-139269</t>
        </is>
      </c>
      <c r="C4854" s="51" t="n">
        <v>44706</v>
      </c>
      <c r="D4854" s="51" t="n">
        <v>44711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inlineStr">
        <is>
          <t>31907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  <c r="V4854" s="51">
        <f>INDEX(Customers!$C$2:$C$805,MATCH(F4854,Customers!$A$2:$A$805,0))</f>
        <v/>
      </c>
      <c r="W4854">
        <f>INDEX(Customers!$D$2:$D$805,MATCH(F4854,Customers!$A$2:$A$805,0))</f>
        <v/>
      </c>
      <c r="X4854">
        <f>YEAR(C4854)</f>
        <v/>
      </c>
      <c r="Y4854">
        <f>X4854-YEAR(V4854)+1</f>
        <v/>
      </c>
    </row>
    <row r="4855">
      <c r="A4855" t="n">
        <v>4854</v>
      </c>
      <c r="B4855" t="inlineStr">
        <is>
          <t>US-2022-139269</t>
        </is>
      </c>
      <c r="C4855" s="51" t="n">
        <v>44706</v>
      </c>
      <c r="D4855" s="51" t="n">
        <v>44711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inlineStr">
        <is>
          <t>31907</t>
        </is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  <c r="V4855" s="51">
        <f>INDEX(Customers!$C$2:$C$805,MATCH(F4855,Customers!$A$2:$A$805,0))</f>
        <v/>
      </c>
      <c r="W4855">
        <f>INDEX(Customers!$D$2:$D$805,MATCH(F4855,Customers!$A$2:$A$805,0))</f>
        <v/>
      </c>
      <c r="X4855">
        <f>YEAR(C4855)</f>
        <v/>
      </c>
      <c r="Y4855">
        <f>X4855-YEAR(V4855)+1</f>
        <v/>
      </c>
    </row>
    <row r="4856">
      <c r="A4856" t="n">
        <v>4855</v>
      </c>
      <c r="B4856" t="inlineStr">
        <is>
          <t>US-2022-119186</t>
        </is>
      </c>
      <c r="C4856" s="51" t="n">
        <v>44707</v>
      </c>
      <c r="D4856" s="51" t="n">
        <v>44707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inlineStr">
        <is>
          <t>76106</t>
        </is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  <c r="V4856" s="51">
        <f>INDEX(Customers!$C$2:$C$805,MATCH(F4856,Customers!$A$2:$A$805,0))</f>
        <v/>
      </c>
      <c r="W4856">
        <f>INDEX(Customers!$D$2:$D$805,MATCH(F4856,Customers!$A$2:$A$805,0))</f>
        <v/>
      </c>
      <c r="X4856">
        <f>YEAR(C4856)</f>
        <v/>
      </c>
      <c r="Y4856">
        <f>X4856-YEAR(V4856)+1</f>
        <v/>
      </c>
    </row>
    <row r="4857">
      <c r="A4857" t="n">
        <v>4856</v>
      </c>
      <c r="B4857" t="inlineStr">
        <is>
          <t>US-2022-148852</t>
        </is>
      </c>
      <c r="C4857" s="51" t="n">
        <v>44707</v>
      </c>
      <c r="D4857" s="51" t="n">
        <v>44712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inlineStr">
        <is>
          <t>92704</t>
        </is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  <c r="V4857" s="51">
        <f>INDEX(Customers!$C$2:$C$805,MATCH(F4857,Customers!$A$2:$A$805,0))</f>
        <v/>
      </c>
      <c r="W4857">
        <f>INDEX(Customers!$D$2:$D$805,MATCH(F4857,Customers!$A$2:$A$805,0))</f>
        <v/>
      </c>
      <c r="X4857">
        <f>YEAR(C4857)</f>
        <v/>
      </c>
      <c r="Y4857">
        <f>X4857-YEAR(V4857)+1</f>
        <v/>
      </c>
    </row>
    <row r="4858">
      <c r="A4858" t="n">
        <v>4857</v>
      </c>
      <c r="B4858" t="inlineStr">
        <is>
          <t>US-2022-157266</t>
        </is>
      </c>
      <c r="C4858" s="51" t="n">
        <v>44707</v>
      </c>
      <c r="D4858" s="51" t="n">
        <v>44713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inlineStr">
        <is>
          <t>20016</t>
        </is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  <c r="V4858" s="51">
        <f>INDEX(Customers!$C$2:$C$805,MATCH(F4858,Customers!$A$2:$A$805,0))</f>
        <v/>
      </c>
      <c r="W4858">
        <f>INDEX(Customers!$D$2:$D$805,MATCH(F4858,Customers!$A$2:$A$805,0))</f>
        <v/>
      </c>
      <c r="X4858">
        <f>YEAR(C4858)</f>
        <v/>
      </c>
      <c r="Y4858">
        <f>X4858-YEAR(V4858)+1</f>
        <v/>
      </c>
    </row>
    <row r="4859">
      <c r="A4859" t="n">
        <v>4858</v>
      </c>
      <c r="B4859" t="inlineStr">
        <is>
          <t>US-2022-149237</t>
        </is>
      </c>
      <c r="C4859" s="51" t="n">
        <v>44707</v>
      </c>
      <c r="D4859" s="51" t="n">
        <v>44711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inlineStr">
        <is>
          <t>53209</t>
        </is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  <c r="V4859" s="51">
        <f>INDEX(Customers!$C$2:$C$805,MATCH(F4859,Customers!$A$2:$A$805,0))</f>
        <v/>
      </c>
      <c r="W4859">
        <f>INDEX(Customers!$D$2:$D$805,MATCH(F4859,Customers!$A$2:$A$805,0))</f>
        <v/>
      </c>
      <c r="X4859">
        <f>YEAR(C4859)</f>
        <v/>
      </c>
      <c r="Y4859">
        <f>X4859-YEAR(V4859)+1</f>
        <v/>
      </c>
    </row>
    <row r="4860">
      <c r="A4860" t="n">
        <v>4859</v>
      </c>
      <c r="B4860" t="inlineStr">
        <is>
          <t>US-2022-132409</t>
        </is>
      </c>
      <c r="C4860" s="51" t="n">
        <v>44707</v>
      </c>
      <c r="D4860" s="51" t="n">
        <v>44713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inlineStr">
        <is>
          <t>19134</t>
        </is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  <c r="V4860" s="51">
        <f>INDEX(Customers!$C$2:$C$805,MATCH(F4860,Customers!$A$2:$A$805,0))</f>
        <v/>
      </c>
      <c r="W4860">
        <f>INDEX(Customers!$D$2:$D$805,MATCH(F4860,Customers!$A$2:$A$805,0))</f>
        <v/>
      </c>
      <c r="X4860">
        <f>YEAR(C4860)</f>
        <v/>
      </c>
      <c r="Y4860">
        <f>X4860-YEAR(V4860)+1</f>
        <v/>
      </c>
    </row>
    <row r="4861">
      <c r="A4861" t="n">
        <v>4860</v>
      </c>
      <c r="B4861" t="inlineStr">
        <is>
          <t>US-2022-132409</t>
        </is>
      </c>
      <c r="C4861" s="51" t="n">
        <v>44707</v>
      </c>
      <c r="D4861" s="51" t="n">
        <v>44713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inlineStr">
        <is>
          <t>19134</t>
        </is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  <c r="V4861" s="51">
        <f>INDEX(Customers!$C$2:$C$805,MATCH(F4861,Customers!$A$2:$A$805,0))</f>
        <v/>
      </c>
      <c r="W4861">
        <f>INDEX(Customers!$D$2:$D$805,MATCH(F4861,Customers!$A$2:$A$805,0))</f>
        <v/>
      </c>
      <c r="X4861">
        <f>YEAR(C4861)</f>
        <v/>
      </c>
      <c r="Y4861">
        <f>X4861-YEAR(V4861)+1</f>
        <v/>
      </c>
    </row>
    <row r="4862">
      <c r="A4862" t="n">
        <v>4861</v>
      </c>
      <c r="B4862" t="inlineStr">
        <is>
          <t>US-2022-157266</t>
        </is>
      </c>
      <c r="C4862" s="51" t="n">
        <v>44707</v>
      </c>
      <c r="D4862" s="51" t="n">
        <v>44713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inlineStr">
        <is>
          <t>20016</t>
        </is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  <c r="V4862" s="51">
        <f>INDEX(Customers!$C$2:$C$805,MATCH(F4862,Customers!$A$2:$A$805,0))</f>
        <v/>
      </c>
      <c r="W4862">
        <f>INDEX(Customers!$D$2:$D$805,MATCH(F4862,Customers!$A$2:$A$805,0))</f>
        <v/>
      </c>
      <c r="X4862">
        <f>YEAR(C4862)</f>
        <v/>
      </c>
      <c r="Y4862">
        <f>X4862-YEAR(V4862)+1</f>
        <v/>
      </c>
    </row>
    <row r="4863">
      <c r="A4863" t="n">
        <v>4862</v>
      </c>
      <c r="B4863" t="inlineStr">
        <is>
          <t>US-2022-148852</t>
        </is>
      </c>
      <c r="C4863" s="51" t="n">
        <v>44707</v>
      </c>
      <c r="D4863" s="51" t="n">
        <v>44712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inlineStr">
        <is>
          <t>92704</t>
        </is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  <c r="V4863" s="51">
        <f>INDEX(Customers!$C$2:$C$805,MATCH(F4863,Customers!$A$2:$A$805,0))</f>
        <v/>
      </c>
      <c r="W4863">
        <f>INDEX(Customers!$D$2:$D$805,MATCH(F4863,Customers!$A$2:$A$805,0))</f>
        <v/>
      </c>
      <c r="X4863">
        <f>YEAR(C4863)</f>
        <v/>
      </c>
      <c r="Y4863">
        <f>X4863-YEAR(V4863)+1</f>
        <v/>
      </c>
    </row>
    <row r="4864">
      <c r="A4864" t="n">
        <v>4863</v>
      </c>
      <c r="B4864" t="inlineStr">
        <is>
          <t>US-2022-148852</t>
        </is>
      </c>
      <c r="C4864" s="51" t="n">
        <v>44707</v>
      </c>
      <c r="D4864" s="51" t="n">
        <v>44712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inlineStr">
        <is>
          <t>92704</t>
        </is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  <c r="V4864" s="51">
        <f>INDEX(Customers!$C$2:$C$805,MATCH(F4864,Customers!$A$2:$A$805,0))</f>
        <v/>
      </c>
      <c r="W4864">
        <f>INDEX(Customers!$D$2:$D$805,MATCH(F4864,Customers!$A$2:$A$805,0))</f>
        <v/>
      </c>
      <c r="X4864">
        <f>YEAR(C4864)</f>
        <v/>
      </c>
      <c r="Y4864">
        <f>X4864-YEAR(V4864)+1</f>
        <v/>
      </c>
    </row>
    <row r="4865">
      <c r="A4865" t="n">
        <v>4864</v>
      </c>
      <c r="B4865" t="inlineStr">
        <is>
          <t>US-2022-157266</t>
        </is>
      </c>
      <c r="C4865" s="51" t="n">
        <v>44707</v>
      </c>
      <c r="D4865" s="51" t="n">
        <v>44713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inlineStr">
        <is>
          <t>20016</t>
        </is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  <c r="V4865" s="51">
        <f>INDEX(Customers!$C$2:$C$805,MATCH(F4865,Customers!$A$2:$A$805,0))</f>
        <v/>
      </c>
      <c r="W4865">
        <f>INDEX(Customers!$D$2:$D$805,MATCH(F4865,Customers!$A$2:$A$805,0))</f>
        <v/>
      </c>
      <c r="X4865">
        <f>YEAR(C4865)</f>
        <v/>
      </c>
      <c r="Y4865">
        <f>X4865-YEAR(V4865)+1</f>
        <v/>
      </c>
    </row>
    <row r="4866">
      <c r="A4866" t="n">
        <v>4865</v>
      </c>
      <c r="B4866" t="inlineStr">
        <is>
          <t>US-2022-119186</t>
        </is>
      </c>
      <c r="C4866" s="51" t="n">
        <v>44707</v>
      </c>
      <c r="D4866" s="51" t="n">
        <v>44707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inlineStr">
        <is>
          <t>76106</t>
        </is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  <c r="V4866" s="51">
        <f>INDEX(Customers!$C$2:$C$805,MATCH(F4866,Customers!$A$2:$A$805,0))</f>
        <v/>
      </c>
      <c r="W4866">
        <f>INDEX(Customers!$D$2:$D$805,MATCH(F4866,Customers!$A$2:$A$805,0))</f>
        <v/>
      </c>
      <c r="X4866">
        <f>YEAR(C4866)</f>
        <v/>
      </c>
      <c r="Y4866">
        <f>X4866-YEAR(V4866)+1</f>
        <v/>
      </c>
    </row>
    <row r="4867">
      <c r="A4867" t="n">
        <v>4866</v>
      </c>
      <c r="B4867" t="inlineStr">
        <is>
          <t>US-2022-119186</t>
        </is>
      </c>
      <c r="C4867" s="51" t="n">
        <v>44707</v>
      </c>
      <c r="D4867" s="51" t="n">
        <v>44707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inlineStr">
        <is>
          <t>76106</t>
        </is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  <c r="V4867" s="51">
        <f>INDEX(Customers!$C$2:$C$805,MATCH(F4867,Customers!$A$2:$A$805,0))</f>
        <v/>
      </c>
      <c r="W4867">
        <f>INDEX(Customers!$D$2:$D$805,MATCH(F4867,Customers!$A$2:$A$805,0))</f>
        <v/>
      </c>
      <c r="X4867">
        <f>YEAR(C4867)</f>
        <v/>
      </c>
      <c r="Y4867">
        <f>X4867-YEAR(V4867)+1</f>
        <v/>
      </c>
    </row>
    <row r="4868">
      <c r="A4868" t="n">
        <v>4867</v>
      </c>
      <c r="B4868" t="inlineStr">
        <is>
          <t>US-2022-157266</t>
        </is>
      </c>
      <c r="C4868" s="51" t="n">
        <v>44707</v>
      </c>
      <c r="D4868" s="51" t="n">
        <v>44713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inlineStr">
        <is>
          <t>20016</t>
        </is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  <c r="V4868" s="51">
        <f>INDEX(Customers!$C$2:$C$805,MATCH(F4868,Customers!$A$2:$A$805,0))</f>
        <v/>
      </c>
      <c r="W4868">
        <f>INDEX(Customers!$D$2:$D$805,MATCH(F4868,Customers!$A$2:$A$805,0))</f>
        <v/>
      </c>
      <c r="X4868">
        <f>YEAR(C4868)</f>
        <v/>
      </c>
      <c r="Y4868">
        <f>X4868-YEAR(V4868)+1</f>
        <v/>
      </c>
    </row>
    <row r="4869">
      <c r="A4869" t="n">
        <v>4868</v>
      </c>
      <c r="B4869" t="inlineStr">
        <is>
          <t>US-2022-113236</t>
        </is>
      </c>
      <c r="C4869" s="51" t="n">
        <v>44707</v>
      </c>
      <c r="D4869" s="51" t="n">
        <v>44710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inlineStr">
        <is>
          <t>33445</t>
        </is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  <c r="V4869" s="51">
        <f>INDEX(Customers!$C$2:$C$805,MATCH(F4869,Customers!$A$2:$A$805,0))</f>
        <v/>
      </c>
      <c r="W4869">
        <f>INDEX(Customers!$D$2:$D$805,MATCH(F4869,Customers!$A$2:$A$805,0))</f>
        <v/>
      </c>
      <c r="X4869">
        <f>YEAR(C4869)</f>
        <v/>
      </c>
      <c r="Y4869">
        <f>X4869-YEAR(V4869)+1</f>
        <v/>
      </c>
    </row>
    <row r="4870">
      <c r="A4870" t="n">
        <v>4869</v>
      </c>
      <c r="B4870" t="inlineStr">
        <is>
          <t>US-2022-119186</t>
        </is>
      </c>
      <c r="C4870" s="51" t="n">
        <v>44707</v>
      </c>
      <c r="D4870" s="51" t="n">
        <v>44707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inlineStr">
        <is>
          <t>76106</t>
        </is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  <c r="V4870" s="51">
        <f>INDEX(Customers!$C$2:$C$805,MATCH(F4870,Customers!$A$2:$A$805,0))</f>
        <v/>
      </c>
      <c r="W4870">
        <f>INDEX(Customers!$D$2:$D$805,MATCH(F4870,Customers!$A$2:$A$805,0))</f>
        <v/>
      </c>
      <c r="X4870">
        <f>YEAR(C4870)</f>
        <v/>
      </c>
      <c r="Y4870">
        <f>X4870-YEAR(V4870)+1</f>
        <v/>
      </c>
    </row>
    <row r="4871">
      <c r="A4871" t="n">
        <v>4870</v>
      </c>
      <c r="B4871" t="inlineStr">
        <is>
          <t>US-2022-113236</t>
        </is>
      </c>
      <c r="C4871" s="51" t="n">
        <v>44707</v>
      </c>
      <c r="D4871" s="51" t="n">
        <v>44710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inlineStr">
        <is>
          <t>33445</t>
        </is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  <c r="V4871" s="51">
        <f>INDEX(Customers!$C$2:$C$805,MATCH(F4871,Customers!$A$2:$A$805,0))</f>
        <v/>
      </c>
      <c r="W4871">
        <f>INDEX(Customers!$D$2:$D$805,MATCH(F4871,Customers!$A$2:$A$805,0))</f>
        <v/>
      </c>
      <c r="X4871">
        <f>YEAR(C4871)</f>
        <v/>
      </c>
      <c r="Y4871">
        <f>X4871-YEAR(V4871)+1</f>
        <v/>
      </c>
    </row>
    <row r="4872">
      <c r="A4872" t="n">
        <v>4871</v>
      </c>
      <c r="B4872" t="inlineStr">
        <is>
          <t>US-2022-148852</t>
        </is>
      </c>
      <c r="C4872" s="51" t="n">
        <v>44707</v>
      </c>
      <c r="D4872" s="51" t="n">
        <v>44712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inlineStr">
        <is>
          <t>92704</t>
        </is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  <c r="V4872" s="51">
        <f>INDEX(Customers!$C$2:$C$805,MATCH(F4872,Customers!$A$2:$A$805,0))</f>
        <v/>
      </c>
      <c r="W4872">
        <f>INDEX(Customers!$D$2:$D$805,MATCH(F4872,Customers!$A$2:$A$805,0))</f>
        <v/>
      </c>
      <c r="X4872">
        <f>YEAR(C4872)</f>
        <v/>
      </c>
      <c r="Y4872">
        <f>X4872-YEAR(V4872)+1</f>
        <v/>
      </c>
    </row>
    <row r="4873">
      <c r="A4873" t="n">
        <v>4872</v>
      </c>
      <c r="B4873" t="inlineStr">
        <is>
          <t>US-2022-148852</t>
        </is>
      </c>
      <c r="C4873" s="51" t="n">
        <v>44707</v>
      </c>
      <c r="D4873" s="51" t="n">
        <v>44712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inlineStr">
        <is>
          <t>92704</t>
        </is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  <c r="V4873" s="51">
        <f>INDEX(Customers!$C$2:$C$805,MATCH(F4873,Customers!$A$2:$A$805,0))</f>
        <v/>
      </c>
      <c r="W4873">
        <f>INDEX(Customers!$D$2:$D$805,MATCH(F4873,Customers!$A$2:$A$805,0))</f>
        <v/>
      </c>
      <c r="X4873">
        <f>YEAR(C4873)</f>
        <v/>
      </c>
      <c r="Y4873">
        <f>X4873-YEAR(V4873)+1</f>
        <v/>
      </c>
    </row>
    <row r="4874">
      <c r="A4874" t="n">
        <v>4873</v>
      </c>
      <c r="B4874" t="inlineStr">
        <is>
          <t>US-2022-122903</t>
        </is>
      </c>
      <c r="C4874" s="51" t="n">
        <v>44708</v>
      </c>
      <c r="D4874" s="51" t="n">
        <v>44710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inlineStr">
        <is>
          <t>48205</t>
        </is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  <c r="V4874" s="51">
        <f>INDEX(Customers!$C$2:$C$805,MATCH(F4874,Customers!$A$2:$A$805,0))</f>
        <v/>
      </c>
      <c r="W4874">
        <f>INDEX(Customers!$D$2:$D$805,MATCH(F4874,Customers!$A$2:$A$805,0))</f>
        <v/>
      </c>
      <c r="X4874">
        <f>YEAR(C4874)</f>
        <v/>
      </c>
      <c r="Y4874">
        <f>X4874-YEAR(V4874)+1</f>
        <v/>
      </c>
    </row>
    <row r="4875">
      <c r="A4875" t="n">
        <v>4874</v>
      </c>
      <c r="B4875" t="inlineStr">
        <is>
          <t>US-2022-101791</t>
        </is>
      </c>
      <c r="C4875" s="51" t="n">
        <v>44708</v>
      </c>
      <c r="D4875" s="51" t="n">
        <v>44712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inlineStr">
        <is>
          <t>60623</t>
        </is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  <c r="V4875" s="51">
        <f>INDEX(Customers!$C$2:$C$805,MATCH(F4875,Customers!$A$2:$A$805,0))</f>
        <v/>
      </c>
      <c r="W4875">
        <f>INDEX(Customers!$D$2:$D$805,MATCH(F4875,Customers!$A$2:$A$805,0))</f>
        <v/>
      </c>
      <c r="X4875">
        <f>YEAR(C4875)</f>
        <v/>
      </c>
      <c r="Y4875">
        <f>X4875-YEAR(V4875)+1</f>
        <v/>
      </c>
    </row>
    <row r="4876">
      <c r="A4876" t="n">
        <v>4875</v>
      </c>
      <c r="B4876" t="inlineStr">
        <is>
          <t>US-2022-101791</t>
        </is>
      </c>
      <c r="C4876" s="51" t="n">
        <v>44708</v>
      </c>
      <c r="D4876" s="51" t="n">
        <v>44712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inlineStr">
        <is>
          <t>60623</t>
        </is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  <c r="V4876" s="51">
        <f>INDEX(Customers!$C$2:$C$805,MATCH(F4876,Customers!$A$2:$A$805,0))</f>
        <v/>
      </c>
      <c r="W4876">
        <f>INDEX(Customers!$D$2:$D$805,MATCH(F4876,Customers!$A$2:$A$805,0))</f>
        <v/>
      </c>
      <c r="X4876">
        <f>YEAR(C4876)</f>
        <v/>
      </c>
      <c r="Y4876">
        <f>X4876-YEAR(V4876)+1</f>
        <v/>
      </c>
    </row>
    <row r="4877">
      <c r="A4877" t="n">
        <v>4876</v>
      </c>
      <c r="B4877" t="inlineStr">
        <is>
          <t>US-2022-136994</t>
        </is>
      </c>
      <c r="C4877" s="51" t="n">
        <v>44708</v>
      </c>
      <c r="D4877" s="51" t="n">
        <v>44714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inlineStr">
        <is>
          <t>90045</t>
        </is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  <c r="V4877" s="51">
        <f>INDEX(Customers!$C$2:$C$805,MATCH(F4877,Customers!$A$2:$A$805,0))</f>
        <v/>
      </c>
      <c r="W4877">
        <f>INDEX(Customers!$D$2:$D$805,MATCH(F4877,Customers!$A$2:$A$805,0))</f>
        <v/>
      </c>
      <c r="X4877">
        <f>YEAR(C4877)</f>
        <v/>
      </c>
      <c r="Y4877">
        <f>X4877-YEAR(V4877)+1</f>
        <v/>
      </c>
    </row>
    <row r="4878">
      <c r="A4878" t="n">
        <v>4877</v>
      </c>
      <c r="B4878" t="inlineStr">
        <is>
          <t>US-2022-122903</t>
        </is>
      </c>
      <c r="C4878" s="51" t="n">
        <v>44708</v>
      </c>
      <c r="D4878" s="51" t="n">
        <v>44710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inlineStr">
        <is>
          <t>48205</t>
        </is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  <c r="V4878" s="51">
        <f>INDEX(Customers!$C$2:$C$805,MATCH(F4878,Customers!$A$2:$A$805,0))</f>
        <v/>
      </c>
      <c r="W4878">
        <f>INDEX(Customers!$D$2:$D$805,MATCH(F4878,Customers!$A$2:$A$805,0))</f>
        <v/>
      </c>
      <c r="X4878">
        <f>YEAR(C4878)</f>
        <v/>
      </c>
      <c r="Y4878">
        <f>X4878-YEAR(V4878)+1</f>
        <v/>
      </c>
    </row>
    <row r="4879">
      <c r="A4879" t="n">
        <v>4878</v>
      </c>
      <c r="B4879" t="inlineStr">
        <is>
          <t>US-2022-122903</t>
        </is>
      </c>
      <c r="C4879" s="51" t="n">
        <v>44708</v>
      </c>
      <c r="D4879" s="51" t="n">
        <v>44710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inlineStr">
        <is>
          <t>48205</t>
        </is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  <c r="V4879" s="51">
        <f>INDEX(Customers!$C$2:$C$805,MATCH(F4879,Customers!$A$2:$A$805,0))</f>
        <v/>
      </c>
      <c r="W4879">
        <f>INDEX(Customers!$D$2:$D$805,MATCH(F4879,Customers!$A$2:$A$805,0))</f>
        <v/>
      </c>
      <c r="X4879">
        <f>YEAR(C4879)</f>
        <v/>
      </c>
      <c r="Y4879">
        <f>X4879-YEAR(V4879)+1</f>
        <v/>
      </c>
    </row>
    <row r="4880">
      <c r="A4880" t="n">
        <v>4879</v>
      </c>
      <c r="B4880" t="inlineStr">
        <is>
          <t>US-2022-101791</t>
        </is>
      </c>
      <c r="C4880" s="51" t="n">
        <v>44708</v>
      </c>
      <c r="D4880" s="51" t="n">
        <v>44712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inlineStr">
        <is>
          <t>60623</t>
        </is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  <c r="V4880" s="51">
        <f>INDEX(Customers!$C$2:$C$805,MATCH(F4880,Customers!$A$2:$A$805,0))</f>
        <v/>
      </c>
      <c r="W4880">
        <f>INDEX(Customers!$D$2:$D$805,MATCH(F4880,Customers!$A$2:$A$805,0))</f>
        <v/>
      </c>
      <c r="X4880">
        <f>YEAR(C4880)</f>
        <v/>
      </c>
      <c r="Y4880">
        <f>X4880-YEAR(V4880)+1</f>
        <v/>
      </c>
    </row>
    <row r="4881">
      <c r="A4881" t="n">
        <v>4880</v>
      </c>
      <c r="B4881" t="inlineStr">
        <is>
          <t>US-2022-138695</t>
        </is>
      </c>
      <c r="C4881" s="51" t="n">
        <v>44709</v>
      </c>
      <c r="D4881" s="51" t="n">
        <v>44715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inlineStr">
        <is>
          <t>32303</t>
        </is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  <c r="V4881" s="51">
        <f>INDEX(Customers!$C$2:$C$805,MATCH(F4881,Customers!$A$2:$A$805,0))</f>
        <v/>
      </c>
      <c r="W4881">
        <f>INDEX(Customers!$D$2:$D$805,MATCH(F4881,Customers!$A$2:$A$805,0))</f>
        <v/>
      </c>
      <c r="X4881">
        <f>YEAR(C4881)</f>
        <v/>
      </c>
      <c r="Y4881">
        <f>X4881-YEAR(V4881)+1</f>
        <v/>
      </c>
    </row>
    <row r="4882">
      <c r="A4882" t="n">
        <v>4881</v>
      </c>
      <c r="B4882" t="inlineStr">
        <is>
          <t>US-2022-134803</t>
        </is>
      </c>
      <c r="C4882" s="51" t="n">
        <v>44709</v>
      </c>
      <c r="D4882" s="51" t="n">
        <v>44715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90004</t>
        </is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  <c r="V4882" s="51">
        <f>INDEX(Customers!$C$2:$C$805,MATCH(F4882,Customers!$A$2:$A$805,0))</f>
        <v/>
      </c>
      <c r="W4882">
        <f>INDEX(Customers!$D$2:$D$805,MATCH(F4882,Customers!$A$2:$A$805,0))</f>
        <v/>
      </c>
      <c r="X4882">
        <f>YEAR(C4882)</f>
        <v/>
      </c>
      <c r="Y4882">
        <f>X4882-YEAR(V4882)+1</f>
        <v/>
      </c>
    </row>
    <row r="4883">
      <c r="A4883" t="n">
        <v>4882</v>
      </c>
      <c r="B4883" t="inlineStr">
        <is>
          <t>US-2022-113747</t>
        </is>
      </c>
      <c r="C4883" s="51" t="n">
        <v>44709</v>
      </c>
      <c r="D4883" s="51" t="n">
        <v>44716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inlineStr">
        <is>
          <t>39212</t>
        </is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  <c r="V4883" s="51">
        <f>INDEX(Customers!$C$2:$C$805,MATCH(F4883,Customers!$A$2:$A$805,0))</f>
        <v/>
      </c>
      <c r="W4883">
        <f>INDEX(Customers!$D$2:$D$805,MATCH(F4883,Customers!$A$2:$A$805,0))</f>
        <v/>
      </c>
      <c r="X4883">
        <f>YEAR(C4883)</f>
        <v/>
      </c>
      <c r="Y4883">
        <f>X4883-YEAR(V4883)+1</f>
        <v/>
      </c>
    </row>
    <row r="4884">
      <c r="A4884" t="n">
        <v>4883</v>
      </c>
      <c r="B4884" t="inlineStr">
        <is>
          <t>US-2022-134803</t>
        </is>
      </c>
      <c r="C4884" s="51" t="n">
        <v>44709</v>
      </c>
      <c r="D4884" s="51" t="n">
        <v>44715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inlineStr">
        <is>
          <t>90004</t>
        </is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  <c r="V4884" s="51">
        <f>INDEX(Customers!$C$2:$C$805,MATCH(F4884,Customers!$A$2:$A$805,0))</f>
        <v/>
      </c>
      <c r="W4884">
        <f>INDEX(Customers!$D$2:$D$805,MATCH(F4884,Customers!$A$2:$A$805,0))</f>
        <v/>
      </c>
      <c r="X4884">
        <f>YEAR(C4884)</f>
        <v/>
      </c>
      <c r="Y4884">
        <f>X4884-YEAR(V4884)+1</f>
        <v/>
      </c>
    </row>
    <row r="4885">
      <c r="A4885" t="n">
        <v>4884</v>
      </c>
      <c r="B4885" t="inlineStr">
        <is>
          <t>US-2022-138695</t>
        </is>
      </c>
      <c r="C4885" s="51" t="n">
        <v>44709</v>
      </c>
      <c r="D4885" s="51" t="n">
        <v>44715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inlineStr">
        <is>
          <t>32303</t>
        </is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  <c r="V4885" s="51">
        <f>INDEX(Customers!$C$2:$C$805,MATCH(F4885,Customers!$A$2:$A$805,0))</f>
        <v/>
      </c>
      <c r="W4885">
        <f>INDEX(Customers!$D$2:$D$805,MATCH(F4885,Customers!$A$2:$A$805,0))</f>
        <v/>
      </c>
      <c r="X4885">
        <f>YEAR(C4885)</f>
        <v/>
      </c>
      <c r="Y4885">
        <f>X4885-YEAR(V4885)+1</f>
        <v/>
      </c>
    </row>
    <row r="4886">
      <c r="A4886" t="n">
        <v>4885</v>
      </c>
      <c r="B4886" t="inlineStr">
        <is>
          <t>US-2022-134803</t>
        </is>
      </c>
      <c r="C4886" s="51" t="n">
        <v>44709</v>
      </c>
      <c r="D4886" s="51" t="n">
        <v>44715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  <c r="V4886" s="51">
        <f>INDEX(Customers!$C$2:$C$805,MATCH(F4886,Customers!$A$2:$A$805,0))</f>
        <v/>
      </c>
      <c r="W4886">
        <f>INDEX(Customers!$D$2:$D$805,MATCH(F4886,Customers!$A$2:$A$805,0))</f>
        <v/>
      </c>
      <c r="X4886">
        <f>YEAR(C4886)</f>
        <v/>
      </c>
      <c r="Y4886">
        <f>X4886-YEAR(V4886)+1</f>
        <v/>
      </c>
    </row>
    <row r="4887">
      <c r="A4887" t="n">
        <v>4886</v>
      </c>
      <c r="B4887" t="inlineStr">
        <is>
          <t>US-2022-155565</t>
        </is>
      </c>
      <c r="C4887" s="51" t="n">
        <v>44709</v>
      </c>
      <c r="D4887" s="51" t="n">
        <v>44709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inlineStr">
        <is>
          <t>10035</t>
        </is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  <c r="V4887" s="51">
        <f>INDEX(Customers!$C$2:$C$805,MATCH(F4887,Customers!$A$2:$A$805,0))</f>
        <v/>
      </c>
      <c r="W4887">
        <f>INDEX(Customers!$D$2:$D$805,MATCH(F4887,Customers!$A$2:$A$805,0))</f>
        <v/>
      </c>
      <c r="X4887">
        <f>YEAR(C4887)</f>
        <v/>
      </c>
      <c r="Y4887">
        <f>X4887-YEAR(V4887)+1</f>
        <v/>
      </c>
    </row>
    <row r="4888">
      <c r="A4888" t="n">
        <v>4887</v>
      </c>
      <c r="B4888" t="inlineStr">
        <is>
          <t>US-2022-134803</t>
        </is>
      </c>
      <c r="C4888" s="51" t="n">
        <v>44709</v>
      </c>
      <c r="D4888" s="51" t="n">
        <v>44715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inlineStr">
        <is>
          <t>90004</t>
        </is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  <c r="V4888" s="51">
        <f>INDEX(Customers!$C$2:$C$805,MATCH(F4888,Customers!$A$2:$A$805,0))</f>
        <v/>
      </c>
      <c r="W4888">
        <f>INDEX(Customers!$D$2:$D$805,MATCH(F4888,Customers!$A$2:$A$805,0))</f>
        <v/>
      </c>
      <c r="X4888">
        <f>YEAR(C4888)</f>
        <v/>
      </c>
      <c r="Y4888">
        <f>X4888-YEAR(V4888)+1</f>
        <v/>
      </c>
    </row>
    <row r="4889">
      <c r="A4889" t="n">
        <v>4888</v>
      </c>
      <c r="B4889" t="inlineStr">
        <is>
          <t>US-2022-134803</t>
        </is>
      </c>
      <c r="C4889" s="51" t="n">
        <v>44709</v>
      </c>
      <c r="D4889" s="51" t="n">
        <v>44715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inlineStr">
        <is>
          <t>90004</t>
        </is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  <c r="V4889" s="51">
        <f>INDEX(Customers!$C$2:$C$805,MATCH(F4889,Customers!$A$2:$A$805,0))</f>
        <v/>
      </c>
      <c r="W4889">
        <f>INDEX(Customers!$D$2:$D$805,MATCH(F4889,Customers!$A$2:$A$805,0))</f>
        <v/>
      </c>
      <c r="X4889">
        <f>YEAR(C4889)</f>
        <v/>
      </c>
      <c r="Y4889">
        <f>X4889-YEAR(V4889)+1</f>
        <v/>
      </c>
    </row>
    <row r="4890">
      <c r="A4890" t="n">
        <v>4889</v>
      </c>
      <c r="B4890" t="inlineStr">
        <is>
          <t>US-2022-121377</t>
        </is>
      </c>
      <c r="C4890" s="51" t="n">
        <v>44709</v>
      </c>
      <c r="D4890" s="51" t="n">
        <v>44714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inlineStr">
        <is>
          <t>60068</t>
        </is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  <c r="V4890" s="51">
        <f>INDEX(Customers!$C$2:$C$805,MATCH(F4890,Customers!$A$2:$A$805,0))</f>
        <v/>
      </c>
      <c r="W4890">
        <f>INDEX(Customers!$D$2:$D$805,MATCH(F4890,Customers!$A$2:$A$805,0))</f>
        <v/>
      </c>
      <c r="X4890">
        <f>YEAR(C4890)</f>
        <v/>
      </c>
      <c r="Y4890">
        <f>X4890-YEAR(V4890)+1</f>
        <v/>
      </c>
    </row>
    <row r="4891">
      <c r="A4891" t="n">
        <v>4890</v>
      </c>
      <c r="B4891" t="inlineStr">
        <is>
          <t>US-2022-156573</t>
        </is>
      </c>
      <c r="C4891" s="51" t="n">
        <v>44710</v>
      </c>
      <c r="D4891" s="51" t="n">
        <v>44714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inlineStr">
        <is>
          <t>37211</t>
        </is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  <c r="V4891" s="51">
        <f>INDEX(Customers!$C$2:$C$805,MATCH(F4891,Customers!$A$2:$A$805,0))</f>
        <v/>
      </c>
      <c r="W4891">
        <f>INDEX(Customers!$D$2:$D$805,MATCH(F4891,Customers!$A$2:$A$805,0))</f>
        <v/>
      </c>
      <c r="X4891">
        <f>YEAR(C4891)</f>
        <v/>
      </c>
      <c r="Y4891">
        <f>X4891-YEAR(V4891)+1</f>
        <v/>
      </c>
    </row>
    <row r="4892">
      <c r="A4892" t="n">
        <v>4891</v>
      </c>
      <c r="B4892" t="inlineStr">
        <is>
          <t>US-2022-156573</t>
        </is>
      </c>
      <c r="C4892" s="51" t="n">
        <v>44710</v>
      </c>
      <c r="D4892" s="51" t="n">
        <v>44714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inlineStr">
        <is>
          <t>37211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  <c r="V4892" s="51">
        <f>INDEX(Customers!$C$2:$C$805,MATCH(F4892,Customers!$A$2:$A$805,0))</f>
        <v/>
      </c>
      <c r="W4892">
        <f>INDEX(Customers!$D$2:$D$805,MATCH(F4892,Customers!$A$2:$A$805,0))</f>
        <v/>
      </c>
      <c r="X4892">
        <f>YEAR(C4892)</f>
        <v/>
      </c>
      <c r="Y4892">
        <f>X4892-YEAR(V4892)+1</f>
        <v/>
      </c>
    </row>
    <row r="4893">
      <c r="A4893" t="n">
        <v>4892</v>
      </c>
      <c r="B4893" t="inlineStr">
        <is>
          <t>US-2022-156573</t>
        </is>
      </c>
      <c r="C4893" s="51" t="n">
        <v>44710</v>
      </c>
      <c r="D4893" s="51" t="n">
        <v>44714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inlineStr">
        <is>
          <t>37211</t>
        </is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  <c r="V4893" s="51">
        <f>INDEX(Customers!$C$2:$C$805,MATCH(F4893,Customers!$A$2:$A$805,0))</f>
        <v/>
      </c>
      <c r="W4893">
        <f>INDEX(Customers!$D$2:$D$805,MATCH(F4893,Customers!$A$2:$A$805,0))</f>
        <v/>
      </c>
      <c r="X4893">
        <f>YEAR(C4893)</f>
        <v/>
      </c>
      <c r="Y4893">
        <f>X4893-YEAR(V4893)+1</f>
        <v/>
      </c>
    </row>
    <row r="4894">
      <c r="A4894" t="n">
        <v>4893</v>
      </c>
      <c r="B4894" t="inlineStr">
        <is>
          <t>US-2022-168753</t>
        </is>
      </c>
      <c r="C4894" s="51" t="n">
        <v>44710</v>
      </c>
      <c r="D4894" s="51" t="n">
        <v>44713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inlineStr">
        <is>
          <t>36116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  <c r="V4894" s="51">
        <f>INDEX(Customers!$C$2:$C$805,MATCH(F4894,Customers!$A$2:$A$805,0))</f>
        <v/>
      </c>
      <c r="W4894">
        <f>INDEX(Customers!$D$2:$D$805,MATCH(F4894,Customers!$A$2:$A$805,0))</f>
        <v/>
      </c>
      <c r="X4894">
        <f>YEAR(C4894)</f>
        <v/>
      </c>
      <c r="Y4894">
        <f>X4894-YEAR(V4894)+1</f>
        <v/>
      </c>
    </row>
    <row r="4895">
      <c r="A4895" t="n">
        <v>4894</v>
      </c>
      <c r="B4895" t="inlineStr">
        <is>
          <t>US-2022-168753</t>
        </is>
      </c>
      <c r="C4895" s="51" t="n">
        <v>44710</v>
      </c>
      <c r="D4895" s="51" t="n">
        <v>44713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inlineStr">
        <is>
          <t>36116</t>
        </is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  <c r="V4895" s="51">
        <f>INDEX(Customers!$C$2:$C$805,MATCH(F4895,Customers!$A$2:$A$805,0))</f>
        <v/>
      </c>
      <c r="W4895">
        <f>INDEX(Customers!$D$2:$D$805,MATCH(F4895,Customers!$A$2:$A$805,0))</f>
        <v/>
      </c>
      <c r="X4895">
        <f>YEAR(C4895)</f>
        <v/>
      </c>
      <c r="Y4895">
        <f>X4895-YEAR(V4895)+1</f>
        <v/>
      </c>
    </row>
    <row r="4896">
      <c r="A4896" t="n">
        <v>4895</v>
      </c>
      <c r="B4896" t="inlineStr">
        <is>
          <t>US-2022-105578</t>
        </is>
      </c>
      <c r="C4896" s="51" t="n">
        <v>44711</v>
      </c>
      <c r="D4896" s="51" t="n">
        <v>44716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inlineStr">
        <is>
          <t>80134</t>
        </is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  <c r="V4896" s="51">
        <f>INDEX(Customers!$C$2:$C$805,MATCH(F4896,Customers!$A$2:$A$805,0))</f>
        <v/>
      </c>
      <c r="W4896">
        <f>INDEX(Customers!$D$2:$D$805,MATCH(F4896,Customers!$A$2:$A$805,0))</f>
        <v/>
      </c>
      <c r="X4896">
        <f>YEAR(C4896)</f>
        <v/>
      </c>
      <c r="Y4896">
        <f>X4896-YEAR(V4896)+1</f>
        <v/>
      </c>
    </row>
    <row r="4897">
      <c r="A4897" t="n">
        <v>4896</v>
      </c>
      <c r="B4897" t="inlineStr">
        <is>
          <t>US-2022-152730</t>
        </is>
      </c>
      <c r="C4897" s="51" t="n">
        <v>44711</v>
      </c>
      <c r="D4897" s="51" t="n">
        <v>44716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inlineStr">
        <is>
          <t>54880</t>
        </is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  <c r="V4897" s="51">
        <f>INDEX(Customers!$C$2:$C$805,MATCH(F4897,Customers!$A$2:$A$805,0))</f>
        <v/>
      </c>
      <c r="W4897">
        <f>INDEX(Customers!$D$2:$D$805,MATCH(F4897,Customers!$A$2:$A$805,0))</f>
        <v/>
      </c>
      <c r="X4897">
        <f>YEAR(C4897)</f>
        <v/>
      </c>
      <c r="Y4897">
        <f>X4897-YEAR(V4897)+1</f>
        <v/>
      </c>
    </row>
    <row r="4898">
      <c r="A4898" t="n">
        <v>4897</v>
      </c>
      <c r="B4898" t="inlineStr">
        <is>
          <t>US-2022-129728</t>
        </is>
      </c>
      <c r="C4898" s="51" t="n">
        <v>44711</v>
      </c>
      <c r="D4898" s="51" t="n">
        <v>44718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inlineStr">
        <is>
          <t>90032</t>
        </is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  <c r="V4898" s="51">
        <f>INDEX(Customers!$C$2:$C$805,MATCH(F4898,Customers!$A$2:$A$805,0))</f>
        <v/>
      </c>
      <c r="W4898">
        <f>INDEX(Customers!$D$2:$D$805,MATCH(F4898,Customers!$A$2:$A$805,0))</f>
        <v/>
      </c>
      <c r="X4898">
        <f>YEAR(C4898)</f>
        <v/>
      </c>
      <c r="Y4898">
        <f>X4898-YEAR(V4898)+1</f>
        <v/>
      </c>
    </row>
    <row r="4899">
      <c r="A4899" t="n">
        <v>4898</v>
      </c>
      <c r="B4899" t="inlineStr">
        <is>
          <t>US-2022-113831</t>
        </is>
      </c>
      <c r="C4899" s="51" t="n">
        <v>44711</v>
      </c>
      <c r="D4899" s="51" t="n">
        <v>44715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inlineStr">
        <is>
          <t>22153</t>
        </is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  <c r="V4899" s="51">
        <f>INDEX(Customers!$C$2:$C$805,MATCH(F4899,Customers!$A$2:$A$805,0))</f>
        <v/>
      </c>
      <c r="W4899">
        <f>INDEX(Customers!$D$2:$D$805,MATCH(F4899,Customers!$A$2:$A$805,0))</f>
        <v/>
      </c>
      <c r="X4899">
        <f>YEAR(C4899)</f>
        <v/>
      </c>
      <c r="Y4899">
        <f>X4899-YEAR(V4899)+1</f>
        <v/>
      </c>
    </row>
    <row r="4900">
      <c r="A4900" t="n">
        <v>4899</v>
      </c>
      <c r="B4900" t="inlineStr">
        <is>
          <t>US-2022-152730</t>
        </is>
      </c>
      <c r="C4900" s="51" t="n">
        <v>44711</v>
      </c>
      <c r="D4900" s="51" t="n">
        <v>44716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inlineStr">
        <is>
          <t>54880</t>
        </is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  <c r="V4900" s="51">
        <f>INDEX(Customers!$C$2:$C$805,MATCH(F4900,Customers!$A$2:$A$805,0))</f>
        <v/>
      </c>
      <c r="W4900">
        <f>INDEX(Customers!$D$2:$D$805,MATCH(F4900,Customers!$A$2:$A$805,0))</f>
        <v/>
      </c>
      <c r="X4900">
        <f>YEAR(C4900)</f>
        <v/>
      </c>
      <c r="Y4900">
        <f>X4900-YEAR(V4900)+1</f>
        <v/>
      </c>
    </row>
    <row r="4901">
      <c r="A4901" t="n">
        <v>4900</v>
      </c>
      <c r="B4901" t="inlineStr">
        <is>
          <t>US-2022-158547</t>
        </is>
      </c>
      <c r="C4901" s="51" t="n">
        <v>44711</v>
      </c>
      <c r="D4901" s="51" t="n">
        <v>44716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inlineStr">
        <is>
          <t>45011</t>
        </is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  <c r="V4901" s="51">
        <f>INDEX(Customers!$C$2:$C$805,MATCH(F4901,Customers!$A$2:$A$805,0))</f>
        <v/>
      </c>
      <c r="W4901">
        <f>INDEX(Customers!$D$2:$D$805,MATCH(F4901,Customers!$A$2:$A$805,0))</f>
        <v/>
      </c>
      <c r="X4901">
        <f>YEAR(C4901)</f>
        <v/>
      </c>
      <c r="Y4901">
        <f>X4901-YEAR(V4901)+1</f>
        <v/>
      </c>
    </row>
    <row r="4902">
      <c r="A4902" t="n">
        <v>4901</v>
      </c>
      <c r="B4902" t="inlineStr">
        <is>
          <t>US-2022-152730</t>
        </is>
      </c>
      <c r="C4902" s="51" t="n">
        <v>44711</v>
      </c>
      <c r="D4902" s="51" t="n">
        <v>44716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inlineStr">
        <is>
          <t>54880</t>
        </is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  <c r="V4902" s="51">
        <f>INDEX(Customers!$C$2:$C$805,MATCH(F4902,Customers!$A$2:$A$805,0))</f>
        <v/>
      </c>
      <c r="W4902">
        <f>INDEX(Customers!$D$2:$D$805,MATCH(F4902,Customers!$A$2:$A$805,0))</f>
        <v/>
      </c>
      <c r="X4902">
        <f>YEAR(C4902)</f>
        <v/>
      </c>
      <c r="Y4902">
        <f>X4902-YEAR(V4902)+1</f>
        <v/>
      </c>
    </row>
    <row r="4903">
      <c r="A4903" t="n">
        <v>4902</v>
      </c>
      <c r="B4903" t="inlineStr">
        <is>
          <t>US-2022-152730</t>
        </is>
      </c>
      <c r="C4903" s="51" t="n">
        <v>44711</v>
      </c>
      <c r="D4903" s="51" t="n">
        <v>44716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inlineStr">
        <is>
          <t>54880</t>
        </is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  <c r="V4903" s="51">
        <f>INDEX(Customers!$C$2:$C$805,MATCH(F4903,Customers!$A$2:$A$805,0))</f>
        <v/>
      </c>
      <c r="W4903">
        <f>INDEX(Customers!$D$2:$D$805,MATCH(F4903,Customers!$A$2:$A$805,0))</f>
        <v/>
      </c>
      <c r="X4903">
        <f>YEAR(C4903)</f>
        <v/>
      </c>
      <c r="Y4903">
        <f>X4903-YEAR(V4903)+1</f>
        <v/>
      </c>
    </row>
    <row r="4904">
      <c r="A4904" t="n">
        <v>4903</v>
      </c>
      <c r="B4904" t="inlineStr">
        <is>
          <t>US-2022-105578</t>
        </is>
      </c>
      <c r="C4904" s="51" t="n">
        <v>44711</v>
      </c>
      <c r="D4904" s="51" t="n">
        <v>44716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inlineStr">
        <is>
          <t>80134</t>
        </is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  <c r="V4904" s="51">
        <f>INDEX(Customers!$C$2:$C$805,MATCH(F4904,Customers!$A$2:$A$805,0))</f>
        <v/>
      </c>
      <c r="W4904">
        <f>INDEX(Customers!$D$2:$D$805,MATCH(F4904,Customers!$A$2:$A$805,0))</f>
        <v/>
      </c>
      <c r="X4904">
        <f>YEAR(C4904)</f>
        <v/>
      </c>
      <c r="Y4904">
        <f>X4904-YEAR(V4904)+1</f>
        <v/>
      </c>
    </row>
    <row r="4905">
      <c r="A4905" t="n">
        <v>4904</v>
      </c>
      <c r="B4905" t="inlineStr">
        <is>
          <t>US-2022-145499</t>
        </is>
      </c>
      <c r="C4905" s="51" t="n">
        <v>44711</v>
      </c>
      <c r="D4905" s="51" t="n">
        <v>44712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inlineStr">
        <is>
          <t>28403</t>
        </is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  <c r="V4905" s="51">
        <f>INDEX(Customers!$C$2:$C$805,MATCH(F4905,Customers!$A$2:$A$805,0))</f>
        <v/>
      </c>
      <c r="W4905">
        <f>INDEX(Customers!$D$2:$D$805,MATCH(F4905,Customers!$A$2:$A$805,0))</f>
        <v/>
      </c>
      <c r="X4905">
        <f>YEAR(C4905)</f>
        <v/>
      </c>
      <c r="Y4905">
        <f>X4905-YEAR(V4905)+1</f>
        <v/>
      </c>
    </row>
    <row r="4906">
      <c r="A4906" t="n">
        <v>4905</v>
      </c>
      <c r="B4906" t="inlineStr">
        <is>
          <t>US-2022-105578</t>
        </is>
      </c>
      <c r="C4906" s="51" t="n">
        <v>44711</v>
      </c>
      <c r="D4906" s="51" t="n">
        <v>44716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inlineStr">
        <is>
          <t>80134</t>
        </is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  <c r="V4906" s="51">
        <f>INDEX(Customers!$C$2:$C$805,MATCH(F4906,Customers!$A$2:$A$805,0))</f>
        <v/>
      </c>
      <c r="W4906">
        <f>INDEX(Customers!$D$2:$D$805,MATCH(F4906,Customers!$A$2:$A$805,0))</f>
        <v/>
      </c>
      <c r="X4906">
        <f>YEAR(C4906)</f>
        <v/>
      </c>
      <c r="Y4906">
        <f>X4906-YEAR(V4906)+1</f>
        <v/>
      </c>
    </row>
    <row r="4907">
      <c r="A4907" t="n">
        <v>4906</v>
      </c>
      <c r="B4907" t="inlineStr">
        <is>
          <t>US-2022-105578</t>
        </is>
      </c>
      <c r="C4907" s="51" t="n">
        <v>44711</v>
      </c>
      <c r="D4907" s="51" t="n">
        <v>44716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inlineStr">
        <is>
          <t>80134</t>
        </is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  <c r="V4907" s="51">
        <f>INDEX(Customers!$C$2:$C$805,MATCH(F4907,Customers!$A$2:$A$805,0))</f>
        <v/>
      </c>
      <c r="W4907">
        <f>INDEX(Customers!$D$2:$D$805,MATCH(F4907,Customers!$A$2:$A$805,0))</f>
        <v/>
      </c>
      <c r="X4907">
        <f>YEAR(C4907)</f>
        <v/>
      </c>
      <c r="Y4907">
        <f>X4907-YEAR(V4907)+1</f>
        <v/>
      </c>
    </row>
    <row r="4908">
      <c r="A4908" t="n">
        <v>4907</v>
      </c>
      <c r="B4908" t="inlineStr">
        <is>
          <t>US-2022-166380</t>
        </is>
      </c>
      <c r="C4908" s="51" t="n">
        <v>44711</v>
      </c>
      <c r="D4908" s="51" t="n">
        <v>44715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inlineStr">
        <is>
          <t>22204</t>
        </is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  <c r="V4908" s="51">
        <f>INDEX(Customers!$C$2:$C$805,MATCH(F4908,Customers!$A$2:$A$805,0))</f>
        <v/>
      </c>
      <c r="W4908">
        <f>INDEX(Customers!$D$2:$D$805,MATCH(F4908,Customers!$A$2:$A$805,0))</f>
        <v/>
      </c>
      <c r="X4908">
        <f>YEAR(C4908)</f>
        <v/>
      </c>
      <c r="Y4908">
        <f>X4908-YEAR(V4908)+1</f>
        <v/>
      </c>
    </row>
    <row r="4909">
      <c r="A4909" t="n">
        <v>4908</v>
      </c>
      <c r="B4909" t="inlineStr">
        <is>
          <t>US-2022-113831</t>
        </is>
      </c>
      <c r="C4909" s="51" t="n">
        <v>44711</v>
      </c>
      <c r="D4909" s="51" t="n">
        <v>44715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inlineStr">
        <is>
          <t>22153</t>
        </is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  <c r="V4909" s="51">
        <f>INDEX(Customers!$C$2:$C$805,MATCH(F4909,Customers!$A$2:$A$805,0))</f>
        <v/>
      </c>
      <c r="W4909">
        <f>INDEX(Customers!$D$2:$D$805,MATCH(F4909,Customers!$A$2:$A$805,0))</f>
        <v/>
      </c>
      <c r="X4909">
        <f>YEAR(C4909)</f>
        <v/>
      </c>
      <c r="Y4909">
        <f>X4909-YEAR(V4909)+1</f>
        <v/>
      </c>
    </row>
    <row r="4910">
      <c r="A4910" t="n">
        <v>4909</v>
      </c>
      <c r="B4910" t="inlineStr">
        <is>
          <t>US-2022-105578</t>
        </is>
      </c>
      <c r="C4910" s="51" t="n">
        <v>44711</v>
      </c>
      <c r="D4910" s="51" t="n">
        <v>44716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inlineStr">
        <is>
          <t>80134</t>
        </is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  <c r="V4910" s="51">
        <f>INDEX(Customers!$C$2:$C$805,MATCH(F4910,Customers!$A$2:$A$805,0))</f>
        <v/>
      </c>
      <c r="W4910">
        <f>INDEX(Customers!$D$2:$D$805,MATCH(F4910,Customers!$A$2:$A$805,0))</f>
        <v/>
      </c>
      <c r="X4910">
        <f>YEAR(C4910)</f>
        <v/>
      </c>
      <c r="Y4910">
        <f>X4910-YEAR(V4910)+1</f>
        <v/>
      </c>
    </row>
    <row r="4911">
      <c r="A4911" t="n">
        <v>4910</v>
      </c>
      <c r="B4911" t="inlineStr">
        <is>
          <t>US-2022-152730</t>
        </is>
      </c>
      <c r="C4911" s="51" t="n">
        <v>44711</v>
      </c>
      <c r="D4911" s="51" t="n">
        <v>44716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inlineStr">
        <is>
          <t>54880</t>
        </is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  <c r="V4911" s="51">
        <f>INDEX(Customers!$C$2:$C$805,MATCH(F4911,Customers!$A$2:$A$805,0))</f>
        <v/>
      </c>
      <c r="W4911">
        <f>INDEX(Customers!$D$2:$D$805,MATCH(F4911,Customers!$A$2:$A$805,0))</f>
        <v/>
      </c>
      <c r="X4911">
        <f>YEAR(C4911)</f>
        <v/>
      </c>
      <c r="Y4911">
        <f>X4911-YEAR(V4911)+1</f>
        <v/>
      </c>
    </row>
    <row r="4912">
      <c r="A4912" t="n">
        <v>4911</v>
      </c>
      <c r="B4912" t="inlineStr">
        <is>
          <t>US-2022-147473</t>
        </is>
      </c>
      <c r="C4912" s="51" t="n">
        <v>44711</v>
      </c>
      <c r="D4912" s="51" t="n">
        <v>44715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inlineStr">
        <is>
          <t>90049</t>
        </is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  <c r="V4912" s="51">
        <f>INDEX(Customers!$C$2:$C$805,MATCH(F4912,Customers!$A$2:$A$805,0))</f>
        <v/>
      </c>
      <c r="W4912">
        <f>INDEX(Customers!$D$2:$D$805,MATCH(F4912,Customers!$A$2:$A$805,0))</f>
        <v/>
      </c>
      <c r="X4912">
        <f>YEAR(C4912)</f>
        <v/>
      </c>
      <c r="Y4912">
        <f>X4912-YEAR(V4912)+1</f>
        <v/>
      </c>
    </row>
    <row r="4913">
      <c r="A4913" t="n">
        <v>4912</v>
      </c>
      <c r="B4913" t="inlineStr">
        <is>
          <t>US-2022-152730</t>
        </is>
      </c>
      <c r="C4913" s="51" t="n">
        <v>44711</v>
      </c>
      <c r="D4913" s="51" t="n">
        <v>44716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inlineStr">
        <is>
          <t>54880</t>
        </is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  <c r="V4913" s="51">
        <f>INDEX(Customers!$C$2:$C$805,MATCH(F4913,Customers!$A$2:$A$805,0))</f>
        <v/>
      </c>
      <c r="W4913">
        <f>INDEX(Customers!$D$2:$D$805,MATCH(F4913,Customers!$A$2:$A$805,0))</f>
        <v/>
      </c>
      <c r="X4913">
        <f>YEAR(C4913)</f>
        <v/>
      </c>
      <c r="Y4913">
        <f>X4913-YEAR(V4913)+1</f>
        <v/>
      </c>
    </row>
    <row r="4914">
      <c r="A4914" t="n">
        <v>4913</v>
      </c>
      <c r="B4914" t="inlineStr">
        <is>
          <t>US-2022-152730</t>
        </is>
      </c>
      <c r="C4914" s="51" t="n">
        <v>44711</v>
      </c>
      <c r="D4914" s="51" t="n">
        <v>44716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inlineStr">
        <is>
          <t>54880</t>
        </is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  <c r="V4914" s="51">
        <f>INDEX(Customers!$C$2:$C$805,MATCH(F4914,Customers!$A$2:$A$805,0))</f>
        <v/>
      </c>
      <c r="W4914">
        <f>INDEX(Customers!$D$2:$D$805,MATCH(F4914,Customers!$A$2:$A$805,0))</f>
        <v/>
      </c>
      <c r="X4914">
        <f>YEAR(C4914)</f>
        <v/>
      </c>
      <c r="Y4914">
        <f>X4914-YEAR(V4914)+1</f>
        <v/>
      </c>
    </row>
    <row r="4915">
      <c r="A4915" t="n">
        <v>4914</v>
      </c>
      <c r="B4915" t="inlineStr">
        <is>
          <t>US-2022-166380</t>
        </is>
      </c>
      <c r="C4915" s="51" t="n">
        <v>44711</v>
      </c>
      <c r="D4915" s="51" t="n">
        <v>44715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inlineStr">
        <is>
          <t>22204</t>
        </is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  <c r="V4915" s="51">
        <f>INDEX(Customers!$C$2:$C$805,MATCH(F4915,Customers!$A$2:$A$805,0))</f>
        <v/>
      </c>
      <c r="W4915">
        <f>INDEX(Customers!$D$2:$D$805,MATCH(F4915,Customers!$A$2:$A$805,0))</f>
        <v/>
      </c>
      <c r="X4915">
        <f>YEAR(C4915)</f>
        <v/>
      </c>
      <c r="Y4915">
        <f>X4915-YEAR(V4915)+1</f>
        <v/>
      </c>
    </row>
    <row r="4916">
      <c r="A4916" t="n">
        <v>4915</v>
      </c>
      <c r="B4916" t="inlineStr">
        <is>
          <t>US-2022-108210</t>
        </is>
      </c>
      <c r="C4916" s="51" t="n">
        <v>44711</v>
      </c>
      <c r="D4916" s="51" t="n">
        <v>44712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inlineStr">
        <is>
          <t>77041</t>
        </is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  <c r="V4916" s="51">
        <f>INDEX(Customers!$C$2:$C$805,MATCH(F4916,Customers!$A$2:$A$805,0))</f>
        <v/>
      </c>
      <c r="W4916">
        <f>INDEX(Customers!$D$2:$D$805,MATCH(F4916,Customers!$A$2:$A$805,0))</f>
        <v/>
      </c>
      <c r="X4916">
        <f>YEAR(C4916)</f>
        <v/>
      </c>
      <c r="Y4916">
        <f>X4916-YEAR(V4916)+1</f>
        <v/>
      </c>
    </row>
    <row r="4917">
      <c r="A4917" t="n">
        <v>4916</v>
      </c>
      <c r="B4917" t="inlineStr">
        <is>
          <t>US-2022-113831</t>
        </is>
      </c>
      <c r="C4917" s="51" t="n">
        <v>44711</v>
      </c>
      <c r="D4917" s="51" t="n">
        <v>44715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inlineStr">
        <is>
          <t>22153</t>
        </is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  <c r="V4917" s="51">
        <f>INDEX(Customers!$C$2:$C$805,MATCH(F4917,Customers!$A$2:$A$805,0))</f>
        <v/>
      </c>
      <c r="W4917">
        <f>INDEX(Customers!$D$2:$D$805,MATCH(F4917,Customers!$A$2:$A$805,0))</f>
        <v/>
      </c>
      <c r="X4917">
        <f>YEAR(C4917)</f>
        <v/>
      </c>
      <c r="Y4917">
        <f>X4917-YEAR(V4917)+1</f>
        <v/>
      </c>
    </row>
    <row r="4918">
      <c r="A4918" t="n">
        <v>4917</v>
      </c>
      <c r="B4918" t="inlineStr">
        <is>
          <t>US-2022-153682</t>
        </is>
      </c>
      <c r="C4918" s="51" t="n">
        <v>44711</v>
      </c>
      <c r="D4918" s="51" t="n">
        <v>44713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inlineStr">
        <is>
          <t>45231</t>
        </is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  <c r="V4918" s="51">
        <f>INDEX(Customers!$C$2:$C$805,MATCH(F4918,Customers!$A$2:$A$805,0))</f>
        <v/>
      </c>
      <c r="W4918">
        <f>INDEX(Customers!$D$2:$D$805,MATCH(F4918,Customers!$A$2:$A$805,0))</f>
        <v/>
      </c>
      <c r="X4918">
        <f>YEAR(C4918)</f>
        <v/>
      </c>
      <c r="Y4918">
        <f>X4918-YEAR(V4918)+1</f>
        <v/>
      </c>
    </row>
    <row r="4919">
      <c r="A4919" t="n">
        <v>4918</v>
      </c>
      <c r="B4919" t="inlineStr">
        <is>
          <t>US-2022-152730</t>
        </is>
      </c>
      <c r="C4919" s="51" t="n">
        <v>44711</v>
      </c>
      <c r="D4919" s="51" t="n">
        <v>44716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inlineStr">
        <is>
          <t>54880</t>
        </is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  <c r="V4919" s="51">
        <f>INDEX(Customers!$C$2:$C$805,MATCH(F4919,Customers!$A$2:$A$805,0))</f>
        <v/>
      </c>
      <c r="W4919">
        <f>INDEX(Customers!$D$2:$D$805,MATCH(F4919,Customers!$A$2:$A$805,0))</f>
        <v/>
      </c>
      <c r="X4919">
        <f>YEAR(C4919)</f>
        <v/>
      </c>
      <c r="Y4919">
        <f>X4919-YEAR(V4919)+1</f>
        <v/>
      </c>
    </row>
    <row r="4920">
      <c r="A4920" t="n">
        <v>4919</v>
      </c>
      <c r="B4920" t="inlineStr">
        <is>
          <t>US-2022-108210</t>
        </is>
      </c>
      <c r="C4920" s="51" t="n">
        <v>44711</v>
      </c>
      <c r="D4920" s="51" t="n">
        <v>44712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inlineStr">
        <is>
          <t>77041</t>
        </is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  <c r="V4920" s="51">
        <f>INDEX(Customers!$C$2:$C$805,MATCH(F4920,Customers!$A$2:$A$805,0))</f>
        <v/>
      </c>
      <c r="W4920">
        <f>INDEX(Customers!$D$2:$D$805,MATCH(F4920,Customers!$A$2:$A$805,0))</f>
        <v/>
      </c>
      <c r="X4920">
        <f>YEAR(C4920)</f>
        <v/>
      </c>
      <c r="Y4920">
        <f>X4920-YEAR(V4920)+1</f>
        <v/>
      </c>
    </row>
    <row r="4921">
      <c r="A4921" t="n">
        <v>4920</v>
      </c>
      <c r="B4921" t="inlineStr">
        <is>
          <t>US-2022-150483</t>
        </is>
      </c>
      <c r="C4921" s="51" t="n">
        <v>44712</v>
      </c>
      <c r="D4921" s="51" t="n">
        <v>44716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inlineStr">
        <is>
          <t>62521</t>
        </is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  <c r="V4921" s="51">
        <f>INDEX(Customers!$C$2:$C$805,MATCH(F4921,Customers!$A$2:$A$805,0))</f>
        <v/>
      </c>
      <c r="W4921">
        <f>INDEX(Customers!$D$2:$D$805,MATCH(F4921,Customers!$A$2:$A$805,0))</f>
        <v/>
      </c>
      <c r="X4921">
        <f>YEAR(C4921)</f>
        <v/>
      </c>
      <c r="Y4921">
        <f>X4921-YEAR(V4921)+1</f>
        <v/>
      </c>
    </row>
    <row r="4922">
      <c r="A4922" t="n">
        <v>4921</v>
      </c>
      <c r="B4922" t="inlineStr">
        <is>
          <t>US-2022-150483</t>
        </is>
      </c>
      <c r="C4922" s="51" t="n">
        <v>44712</v>
      </c>
      <c r="D4922" s="51" t="n">
        <v>44716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inlineStr">
        <is>
          <t>62521</t>
        </is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  <c r="V4922" s="51">
        <f>INDEX(Customers!$C$2:$C$805,MATCH(F4922,Customers!$A$2:$A$805,0))</f>
        <v/>
      </c>
      <c r="W4922">
        <f>INDEX(Customers!$D$2:$D$805,MATCH(F4922,Customers!$A$2:$A$805,0))</f>
        <v/>
      </c>
      <c r="X4922">
        <f>YEAR(C4922)</f>
        <v/>
      </c>
      <c r="Y4922">
        <f>X4922-YEAR(V4922)+1</f>
        <v/>
      </c>
    </row>
    <row r="4923">
      <c r="A4923" t="n">
        <v>4922</v>
      </c>
      <c r="B4923" t="inlineStr">
        <is>
          <t>US-2022-168844</t>
        </is>
      </c>
      <c r="C4923" s="51" t="n">
        <v>44712</v>
      </c>
      <c r="D4923" s="51" t="n">
        <v>44718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inlineStr">
        <is>
          <t>10011</t>
        </is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  <c r="V4923" s="51">
        <f>INDEX(Customers!$C$2:$C$805,MATCH(F4923,Customers!$A$2:$A$805,0))</f>
        <v/>
      </c>
      <c r="W4923">
        <f>INDEX(Customers!$D$2:$D$805,MATCH(F4923,Customers!$A$2:$A$805,0))</f>
        <v/>
      </c>
      <c r="X4923">
        <f>YEAR(C4923)</f>
        <v/>
      </c>
      <c r="Y4923">
        <f>X4923-YEAR(V4923)+1</f>
        <v/>
      </c>
    </row>
    <row r="4924">
      <c r="A4924" t="n">
        <v>4923</v>
      </c>
      <c r="B4924" t="inlineStr">
        <is>
          <t>US-2022-150483</t>
        </is>
      </c>
      <c r="C4924" s="51" t="n">
        <v>44712</v>
      </c>
      <c r="D4924" s="51" t="n">
        <v>44716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inlineStr">
        <is>
          <t>62521</t>
        </is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  <c r="V4924" s="51">
        <f>INDEX(Customers!$C$2:$C$805,MATCH(F4924,Customers!$A$2:$A$805,0))</f>
        <v/>
      </c>
      <c r="W4924">
        <f>INDEX(Customers!$D$2:$D$805,MATCH(F4924,Customers!$A$2:$A$805,0))</f>
        <v/>
      </c>
      <c r="X4924">
        <f>YEAR(C4924)</f>
        <v/>
      </c>
      <c r="Y4924">
        <f>X4924-YEAR(V4924)+1</f>
        <v/>
      </c>
    </row>
    <row r="4925">
      <c r="A4925" t="n">
        <v>4924</v>
      </c>
      <c r="B4925" t="inlineStr">
        <is>
          <t>US-2022-150483</t>
        </is>
      </c>
      <c r="C4925" s="51" t="n">
        <v>44712</v>
      </c>
      <c r="D4925" s="51" t="n">
        <v>44716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inlineStr">
        <is>
          <t>62521</t>
        </is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  <c r="V4925" s="51">
        <f>INDEX(Customers!$C$2:$C$805,MATCH(F4925,Customers!$A$2:$A$805,0))</f>
        <v/>
      </c>
      <c r="W4925">
        <f>INDEX(Customers!$D$2:$D$805,MATCH(F4925,Customers!$A$2:$A$805,0))</f>
        <v/>
      </c>
      <c r="X4925">
        <f>YEAR(C4925)</f>
        <v/>
      </c>
      <c r="Y4925">
        <f>X4925-YEAR(V4925)+1</f>
        <v/>
      </c>
    </row>
    <row r="4926">
      <c r="A4926" t="n">
        <v>4925</v>
      </c>
      <c r="B4926" t="inlineStr">
        <is>
          <t>US-2022-168844</t>
        </is>
      </c>
      <c r="C4926" s="51" t="n">
        <v>44712</v>
      </c>
      <c r="D4926" s="51" t="n">
        <v>44718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10011</t>
        </is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  <c r="V4926" s="51">
        <f>INDEX(Customers!$C$2:$C$805,MATCH(F4926,Customers!$A$2:$A$805,0))</f>
        <v/>
      </c>
      <c r="W4926">
        <f>INDEX(Customers!$D$2:$D$805,MATCH(F4926,Customers!$A$2:$A$805,0))</f>
        <v/>
      </c>
      <c r="X4926">
        <f>YEAR(C4926)</f>
        <v/>
      </c>
      <c r="Y4926">
        <f>X4926-YEAR(V4926)+1</f>
        <v/>
      </c>
    </row>
    <row r="4927">
      <c r="A4927" t="n">
        <v>4926</v>
      </c>
      <c r="B4927" t="inlineStr">
        <is>
          <t>US-2022-119046</t>
        </is>
      </c>
      <c r="C4927" s="51" t="n">
        <v>44714</v>
      </c>
      <c r="D4927" s="51" t="n">
        <v>44718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inlineStr">
        <is>
          <t>98115</t>
        </is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  <c r="V4927" s="51">
        <f>INDEX(Customers!$C$2:$C$805,MATCH(F4927,Customers!$A$2:$A$805,0))</f>
        <v/>
      </c>
      <c r="W4927">
        <f>INDEX(Customers!$D$2:$D$805,MATCH(F4927,Customers!$A$2:$A$805,0))</f>
        <v/>
      </c>
      <c r="X4927">
        <f>YEAR(C4927)</f>
        <v/>
      </c>
      <c r="Y4927">
        <f>X4927-YEAR(V4927)+1</f>
        <v/>
      </c>
    </row>
    <row r="4928">
      <c r="A4928" t="n">
        <v>4927</v>
      </c>
      <c r="B4928" t="inlineStr">
        <is>
          <t>US-2022-119046</t>
        </is>
      </c>
      <c r="C4928" s="51" t="n">
        <v>44714</v>
      </c>
      <c r="D4928" s="51" t="n">
        <v>44718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98115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  <c r="V4928" s="51">
        <f>INDEX(Customers!$C$2:$C$805,MATCH(F4928,Customers!$A$2:$A$805,0))</f>
        <v/>
      </c>
      <c r="W4928">
        <f>INDEX(Customers!$D$2:$D$805,MATCH(F4928,Customers!$A$2:$A$805,0))</f>
        <v/>
      </c>
      <c r="X4928">
        <f>YEAR(C4928)</f>
        <v/>
      </c>
      <c r="Y4928">
        <f>X4928-YEAR(V4928)+1</f>
        <v/>
      </c>
    </row>
    <row r="4929">
      <c r="A4929" t="n">
        <v>4928</v>
      </c>
      <c r="B4929" t="inlineStr">
        <is>
          <t>US-2022-119046</t>
        </is>
      </c>
      <c r="C4929" s="51" t="n">
        <v>44714</v>
      </c>
      <c r="D4929" s="51" t="n">
        <v>44718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inlineStr">
        <is>
          <t>98115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  <c r="V4929" s="51">
        <f>INDEX(Customers!$C$2:$C$805,MATCH(F4929,Customers!$A$2:$A$805,0))</f>
        <v/>
      </c>
      <c r="W4929">
        <f>INDEX(Customers!$D$2:$D$805,MATCH(F4929,Customers!$A$2:$A$805,0))</f>
        <v/>
      </c>
      <c r="X4929">
        <f>YEAR(C4929)</f>
        <v/>
      </c>
      <c r="Y4929">
        <f>X4929-YEAR(V4929)+1</f>
        <v/>
      </c>
    </row>
    <row r="4930">
      <c r="A4930" t="n">
        <v>4929</v>
      </c>
      <c r="B4930" t="inlineStr">
        <is>
          <t>US-2022-128293</t>
        </is>
      </c>
      <c r="C4930" s="51" t="n">
        <v>44714</v>
      </c>
      <c r="D4930" s="51" t="n">
        <v>44717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19120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  <c r="V4930" s="51">
        <f>INDEX(Customers!$C$2:$C$805,MATCH(F4930,Customers!$A$2:$A$805,0))</f>
        <v/>
      </c>
      <c r="W4930">
        <f>INDEX(Customers!$D$2:$D$805,MATCH(F4930,Customers!$A$2:$A$805,0))</f>
        <v/>
      </c>
      <c r="X4930">
        <f>YEAR(C4930)</f>
        <v/>
      </c>
      <c r="Y4930">
        <f>X4930-YEAR(V4930)+1</f>
        <v/>
      </c>
    </row>
    <row r="4931">
      <c r="A4931" t="n">
        <v>4930</v>
      </c>
      <c r="B4931" t="inlineStr">
        <is>
          <t>US-2022-164889</t>
        </is>
      </c>
      <c r="C4931" s="51" t="n">
        <v>44715</v>
      </c>
      <c r="D4931" s="51" t="n">
        <v>44718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90049</t>
        </is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  <c r="V4931" s="51">
        <f>INDEX(Customers!$C$2:$C$805,MATCH(F4931,Customers!$A$2:$A$805,0))</f>
        <v/>
      </c>
      <c r="W4931">
        <f>INDEX(Customers!$D$2:$D$805,MATCH(F4931,Customers!$A$2:$A$805,0))</f>
        <v/>
      </c>
      <c r="X4931">
        <f>YEAR(C4931)</f>
        <v/>
      </c>
      <c r="Y4931">
        <f>X4931-YEAR(V4931)+1</f>
        <v/>
      </c>
    </row>
    <row r="4932">
      <c r="A4932" t="n">
        <v>4931</v>
      </c>
      <c r="B4932" t="inlineStr">
        <is>
          <t>US-2022-165848</t>
        </is>
      </c>
      <c r="C4932" s="51" t="n">
        <v>44716</v>
      </c>
      <c r="D4932" s="51" t="n">
        <v>44716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10035</t>
        </is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  <c r="V4932" s="51">
        <f>INDEX(Customers!$C$2:$C$805,MATCH(F4932,Customers!$A$2:$A$805,0))</f>
        <v/>
      </c>
      <c r="W4932">
        <f>INDEX(Customers!$D$2:$D$805,MATCH(F4932,Customers!$A$2:$A$805,0))</f>
        <v/>
      </c>
      <c r="X4932">
        <f>YEAR(C4932)</f>
        <v/>
      </c>
      <c r="Y4932">
        <f>X4932-YEAR(V4932)+1</f>
        <v/>
      </c>
    </row>
    <row r="4933">
      <c r="A4933" t="n">
        <v>4932</v>
      </c>
      <c r="B4933" t="inlineStr">
        <is>
          <t>US-2022-157749</t>
        </is>
      </c>
      <c r="C4933" s="51" t="n">
        <v>44716</v>
      </c>
      <c r="D4933" s="51" t="n">
        <v>44721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inlineStr">
        <is>
          <t>60610</t>
        </is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  <c r="V4933" s="51">
        <f>INDEX(Customers!$C$2:$C$805,MATCH(F4933,Customers!$A$2:$A$805,0))</f>
        <v/>
      </c>
      <c r="W4933">
        <f>INDEX(Customers!$D$2:$D$805,MATCH(F4933,Customers!$A$2:$A$805,0))</f>
        <v/>
      </c>
      <c r="X4933">
        <f>YEAR(C4933)</f>
        <v/>
      </c>
      <c r="Y4933">
        <f>X4933-YEAR(V4933)+1</f>
        <v/>
      </c>
    </row>
    <row r="4934">
      <c r="A4934" t="n">
        <v>4933</v>
      </c>
      <c r="B4934" t="inlineStr">
        <is>
          <t>US-2022-157749</t>
        </is>
      </c>
      <c r="C4934" s="51" t="n">
        <v>44716</v>
      </c>
      <c r="D4934" s="51" t="n">
        <v>44721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inlineStr">
        <is>
          <t>60610</t>
        </is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  <c r="V4934" s="51">
        <f>INDEX(Customers!$C$2:$C$805,MATCH(F4934,Customers!$A$2:$A$805,0))</f>
        <v/>
      </c>
      <c r="W4934">
        <f>INDEX(Customers!$D$2:$D$805,MATCH(F4934,Customers!$A$2:$A$805,0))</f>
        <v/>
      </c>
      <c r="X4934">
        <f>YEAR(C4934)</f>
        <v/>
      </c>
      <c r="Y4934">
        <f>X4934-YEAR(V4934)+1</f>
        <v/>
      </c>
    </row>
    <row r="4935">
      <c r="A4935" t="n">
        <v>4934</v>
      </c>
      <c r="B4935" t="inlineStr">
        <is>
          <t>US-2022-165848</t>
        </is>
      </c>
      <c r="C4935" s="51" t="n">
        <v>44716</v>
      </c>
      <c r="D4935" s="51" t="n">
        <v>44716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inlineStr">
        <is>
          <t>10035</t>
        </is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  <c r="V4935" s="51">
        <f>INDEX(Customers!$C$2:$C$805,MATCH(F4935,Customers!$A$2:$A$805,0))</f>
        <v/>
      </c>
      <c r="W4935">
        <f>INDEX(Customers!$D$2:$D$805,MATCH(F4935,Customers!$A$2:$A$805,0))</f>
        <v/>
      </c>
      <c r="X4935">
        <f>YEAR(C4935)</f>
        <v/>
      </c>
      <c r="Y4935">
        <f>X4935-YEAR(V4935)+1</f>
        <v/>
      </c>
    </row>
    <row r="4936">
      <c r="A4936" t="n">
        <v>4935</v>
      </c>
      <c r="B4936" t="inlineStr">
        <is>
          <t>US-2022-157749</t>
        </is>
      </c>
      <c r="C4936" s="51" t="n">
        <v>44716</v>
      </c>
      <c r="D4936" s="51" t="n">
        <v>44721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inlineStr">
        <is>
          <t>60610</t>
        </is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  <c r="V4936" s="51">
        <f>INDEX(Customers!$C$2:$C$805,MATCH(F4936,Customers!$A$2:$A$805,0))</f>
        <v/>
      </c>
      <c r="W4936">
        <f>INDEX(Customers!$D$2:$D$805,MATCH(F4936,Customers!$A$2:$A$805,0))</f>
        <v/>
      </c>
      <c r="X4936">
        <f>YEAR(C4936)</f>
        <v/>
      </c>
      <c r="Y4936">
        <f>X4936-YEAR(V4936)+1</f>
        <v/>
      </c>
    </row>
    <row r="4937">
      <c r="A4937" t="n">
        <v>4936</v>
      </c>
      <c r="B4937" t="inlineStr">
        <is>
          <t>US-2022-157749</t>
        </is>
      </c>
      <c r="C4937" s="51" t="n">
        <v>44716</v>
      </c>
      <c r="D4937" s="51" t="n">
        <v>44721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inlineStr">
        <is>
          <t>60610</t>
        </is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  <c r="V4937" s="51">
        <f>INDEX(Customers!$C$2:$C$805,MATCH(F4937,Customers!$A$2:$A$805,0))</f>
        <v/>
      </c>
      <c r="W4937">
        <f>INDEX(Customers!$D$2:$D$805,MATCH(F4937,Customers!$A$2:$A$805,0))</f>
        <v/>
      </c>
      <c r="X4937">
        <f>YEAR(C4937)</f>
        <v/>
      </c>
      <c r="Y4937">
        <f>X4937-YEAR(V4937)+1</f>
        <v/>
      </c>
    </row>
    <row r="4938">
      <c r="A4938" t="n">
        <v>4937</v>
      </c>
      <c r="B4938" t="inlineStr">
        <is>
          <t>US-2022-157749</t>
        </is>
      </c>
      <c r="C4938" s="51" t="n">
        <v>44716</v>
      </c>
      <c r="D4938" s="51" t="n">
        <v>44721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inlineStr">
        <is>
          <t>60610</t>
        </is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  <c r="V4938" s="51">
        <f>INDEX(Customers!$C$2:$C$805,MATCH(F4938,Customers!$A$2:$A$805,0))</f>
        <v/>
      </c>
      <c r="W4938">
        <f>INDEX(Customers!$D$2:$D$805,MATCH(F4938,Customers!$A$2:$A$805,0))</f>
        <v/>
      </c>
      <c r="X4938">
        <f>YEAR(C4938)</f>
        <v/>
      </c>
      <c r="Y4938">
        <f>X4938-YEAR(V4938)+1</f>
        <v/>
      </c>
    </row>
    <row r="4939">
      <c r="A4939" t="n">
        <v>4938</v>
      </c>
      <c r="B4939" t="inlineStr">
        <is>
          <t>US-2022-165848</t>
        </is>
      </c>
      <c r="C4939" s="51" t="n">
        <v>44716</v>
      </c>
      <c r="D4939" s="51" t="n">
        <v>44716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  <c r="V4939" s="51">
        <f>INDEX(Customers!$C$2:$C$805,MATCH(F4939,Customers!$A$2:$A$805,0))</f>
        <v/>
      </c>
      <c r="W4939">
        <f>INDEX(Customers!$D$2:$D$805,MATCH(F4939,Customers!$A$2:$A$805,0))</f>
        <v/>
      </c>
      <c r="X4939">
        <f>YEAR(C4939)</f>
        <v/>
      </c>
      <c r="Y4939">
        <f>X4939-YEAR(V4939)+1</f>
        <v/>
      </c>
    </row>
    <row r="4940">
      <c r="A4940" t="n">
        <v>4939</v>
      </c>
      <c r="B4940" t="inlineStr">
        <is>
          <t>US-2022-119823</t>
        </is>
      </c>
      <c r="C4940" s="51" t="n">
        <v>44716</v>
      </c>
      <c r="D4940" s="51" t="n">
        <v>44718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inlineStr">
        <is>
          <t>22153</t>
        </is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  <c r="V4940" s="51">
        <f>INDEX(Customers!$C$2:$C$805,MATCH(F4940,Customers!$A$2:$A$805,0))</f>
        <v/>
      </c>
      <c r="W4940">
        <f>INDEX(Customers!$D$2:$D$805,MATCH(F4940,Customers!$A$2:$A$805,0))</f>
        <v/>
      </c>
      <c r="X4940">
        <f>YEAR(C4940)</f>
        <v/>
      </c>
      <c r="Y4940">
        <f>X4940-YEAR(V4940)+1</f>
        <v/>
      </c>
    </row>
    <row r="4941">
      <c r="A4941" t="n">
        <v>4940</v>
      </c>
      <c r="B4941" t="inlineStr">
        <is>
          <t>US-2022-157749</t>
        </is>
      </c>
      <c r="C4941" s="51" t="n">
        <v>44716</v>
      </c>
      <c r="D4941" s="51" t="n">
        <v>44721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60610</t>
        </is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  <c r="V4941" s="51">
        <f>INDEX(Customers!$C$2:$C$805,MATCH(F4941,Customers!$A$2:$A$805,0))</f>
        <v/>
      </c>
      <c r="W4941">
        <f>INDEX(Customers!$D$2:$D$805,MATCH(F4941,Customers!$A$2:$A$805,0))</f>
        <v/>
      </c>
      <c r="X4941">
        <f>YEAR(C4941)</f>
        <v/>
      </c>
      <c r="Y4941">
        <f>X4941-YEAR(V4941)+1</f>
        <v/>
      </c>
    </row>
    <row r="4942">
      <c r="A4942" t="n">
        <v>4941</v>
      </c>
      <c r="B4942" t="inlineStr">
        <is>
          <t>US-2022-165848</t>
        </is>
      </c>
      <c r="C4942" s="51" t="n">
        <v>44716</v>
      </c>
      <c r="D4942" s="51" t="n">
        <v>44716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10035</t>
        </is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  <c r="V4942" s="51">
        <f>INDEX(Customers!$C$2:$C$805,MATCH(F4942,Customers!$A$2:$A$805,0))</f>
        <v/>
      </c>
      <c r="W4942">
        <f>INDEX(Customers!$D$2:$D$805,MATCH(F4942,Customers!$A$2:$A$805,0))</f>
        <v/>
      </c>
      <c r="X4942">
        <f>YEAR(C4942)</f>
        <v/>
      </c>
      <c r="Y4942">
        <f>X4942-YEAR(V4942)+1</f>
        <v/>
      </c>
    </row>
    <row r="4943">
      <c r="A4943" t="n">
        <v>4942</v>
      </c>
      <c r="B4943" t="inlineStr">
        <is>
          <t>US-2022-157749</t>
        </is>
      </c>
      <c r="C4943" s="51" t="n">
        <v>44716</v>
      </c>
      <c r="D4943" s="51" t="n">
        <v>44721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inlineStr">
        <is>
          <t>60610</t>
        </is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  <c r="V4943" s="51">
        <f>INDEX(Customers!$C$2:$C$805,MATCH(F4943,Customers!$A$2:$A$805,0))</f>
        <v/>
      </c>
      <c r="W4943">
        <f>INDEX(Customers!$D$2:$D$805,MATCH(F4943,Customers!$A$2:$A$805,0))</f>
        <v/>
      </c>
      <c r="X4943">
        <f>YEAR(C4943)</f>
        <v/>
      </c>
      <c r="Y4943">
        <f>X4943-YEAR(V4943)+1</f>
        <v/>
      </c>
    </row>
    <row r="4944">
      <c r="A4944" t="n">
        <v>4943</v>
      </c>
      <c r="B4944" t="inlineStr">
        <is>
          <t>US-2022-110982</t>
        </is>
      </c>
      <c r="C4944" s="51" t="n">
        <v>44717</v>
      </c>
      <c r="D4944" s="51" t="n">
        <v>44719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inlineStr">
        <is>
          <t>95051</t>
        </is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  <c r="V4944" s="51">
        <f>INDEX(Customers!$C$2:$C$805,MATCH(F4944,Customers!$A$2:$A$805,0))</f>
        <v/>
      </c>
      <c r="W4944">
        <f>INDEX(Customers!$D$2:$D$805,MATCH(F4944,Customers!$A$2:$A$805,0))</f>
        <v/>
      </c>
      <c r="X4944">
        <f>YEAR(C4944)</f>
        <v/>
      </c>
      <c r="Y4944">
        <f>X4944-YEAR(V4944)+1</f>
        <v/>
      </c>
    </row>
    <row r="4945">
      <c r="A4945" t="n">
        <v>4944</v>
      </c>
      <c r="B4945" t="inlineStr">
        <is>
          <t>US-2022-165169</t>
        </is>
      </c>
      <c r="C4945" s="51" t="n">
        <v>44717</v>
      </c>
      <c r="D4945" s="51" t="n">
        <v>44723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inlineStr">
        <is>
          <t>19711</t>
        </is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  <c r="V4945" s="51">
        <f>INDEX(Customers!$C$2:$C$805,MATCH(F4945,Customers!$A$2:$A$805,0))</f>
        <v/>
      </c>
      <c r="W4945">
        <f>INDEX(Customers!$D$2:$D$805,MATCH(F4945,Customers!$A$2:$A$805,0))</f>
        <v/>
      </c>
      <c r="X4945">
        <f>YEAR(C4945)</f>
        <v/>
      </c>
      <c r="Y4945">
        <f>X4945-YEAR(V4945)+1</f>
        <v/>
      </c>
    </row>
    <row r="4946">
      <c r="A4946" t="n">
        <v>4945</v>
      </c>
      <c r="B4946" t="inlineStr">
        <is>
          <t>US-2022-110982</t>
        </is>
      </c>
      <c r="C4946" s="51" t="n">
        <v>44717</v>
      </c>
      <c r="D4946" s="51" t="n">
        <v>44719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inlineStr">
        <is>
          <t>95051</t>
        </is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  <c r="V4946" s="51">
        <f>INDEX(Customers!$C$2:$C$805,MATCH(F4946,Customers!$A$2:$A$805,0))</f>
        <v/>
      </c>
      <c r="W4946">
        <f>INDEX(Customers!$D$2:$D$805,MATCH(F4946,Customers!$A$2:$A$805,0))</f>
        <v/>
      </c>
      <c r="X4946">
        <f>YEAR(C4946)</f>
        <v/>
      </c>
      <c r="Y4946">
        <f>X4946-YEAR(V4946)+1</f>
        <v/>
      </c>
    </row>
    <row r="4947">
      <c r="A4947" t="n">
        <v>4946</v>
      </c>
      <c r="B4947" t="inlineStr">
        <is>
          <t>US-2022-165169</t>
        </is>
      </c>
      <c r="C4947" s="51" t="n">
        <v>44717</v>
      </c>
      <c r="D4947" s="51" t="n">
        <v>44723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inlineStr">
        <is>
          <t>19711</t>
        </is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  <c r="V4947" s="51">
        <f>INDEX(Customers!$C$2:$C$805,MATCH(F4947,Customers!$A$2:$A$805,0))</f>
        <v/>
      </c>
      <c r="W4947">
        <f>INDEX(Customers!$D$2:$D$805,MATCH(F4947,Customers!$A$2:$A$805,0))</f>
        <v/>
      </c>
      <c r="X4947">
        <f>YEAR(C4947)</f>
        <v/>
      </c>
      <c r="Y4947">
        <f>X4947-YEAR(V4947)+1</f>
        <v/>
      </c>
    </row>
    <row r="4948">
      <c r="A4948" t="n">
        <v>4947</v>
      </c>
      <c r="B4948" t="inlineStr">
        <is>
          <t>US-2022-134908</t>
        </is>
      </c>
      <c r="C4948" s="51" t="n">
        <v>44717</v>
      </c>
      <c r="D4948" s="51" t="n">
        <v>44721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inlineStr">
        <is>
          <t>19134</t>
        </is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  <c r="V4948" s="51">
        <f>INDEX(Customers!$C$2:$C$805,MATCH(F4948,Customers!$A$2:$A$805,0))</f>
        <v/>
      </c>
      <c r="W4948">
        <f>INDEX(Customers!$D$2:$D$805,MATCH(F4948,Customers!$A$2:$A$805,0))</f>
        <v/>
      </c>
      <c r="X4948">
        <f>YEAR(C4948)</f>
        <v/>
      </c>
      <c r="Y4948">
        <f>X4948-YEAR(V4948)+1</f>
        <v/>
      </c>
    </row>
    <row r="4949">
      <c r="A4949" t="n">
        <v>4948</v>
      </c>
      <c r="B4949" t="inlineStr">
        <is>
          <t>US-2022-165169</t>
        </is>
      </c>
      <c r="C4949" s="51" t="n">
        <v>44717</v>
      </c>
      <c r="D4949" s="51" t="n">
        <v>44723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inlineStr">
        <is>
          <t>19711</t>
        </is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  <c r="V4949" s="51">
        <f>INDEX(Customers!$C$2:$C$805,MATCH(F4949,Customers!$A$2:$A$805,0))</f>
        <v/>
      </c>
      <c r="W4949">
        <f>INDEX(Customers!$D$2:$D$805,MATCH(F4949,Customers!$A$2:$A$805,0))</f>
        <v/>
      </c>
      <c r="X4949">
        <f>YEAR(C4949)</f>
        <v/>
      </c>
      <c r="Y4949">
        <f>X4949-YEAR(V4949)+1</f>
        <v/>
      </c>
    </row>
    <row r="4950">
      <c r="A4950" t="n">
        <v>4949</v>
      </c>
      <c r="B4950" t="inlineStr">
        <is>
          <t>US-2022-134908</t>
        </is>
      </c>
      <c r="C4950" s="51" t="n">
        <v>44717</v>
      </c>
      <c r="D4950" s="51" t="n">
        <v>44721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inlineStr">
        <is>
          <t>19134</t>
        </is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  <c r="V4950" s="51">
        <f>INDEX(Customers!$C$2:$C$805,MATCH(F4950,Customers!$A$2:$A$805,0))</f>
        <v/>
      </c>
      <c r="W4950">
        <f>INDEX(Customers!$D$2:$D$805,MATCH(F4950,Customers!$A$2:$A$805,0))</f>
        <v/>
      </c>
      <c r="X4950">
        <f>YEAR(C4950)</f>
        <v/>
      </c>
      <c r="Y4950">
        <f>X4950-YEAR(V4950)+1</f>
        <v/>
      </c>
    </row>
    <row r="4951">
      <c r="A4951" t="n">
        <v>4950</v>
      </c>
      <c r="B4951" t="inlineStr">
        <is>
          <t>US-2022-149671</t>
        </is>
      </c>
      <c r="C4951" s="51" t="n">
        <v>44717</v>
      </c>
      <c r="D4951" s="51" t="n">
        <v>44721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inlineStr">
        <is>
          <t>98105</t>
        </is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  <c r="V4951" s="51">
        <f>INDEX(Customers!$C$2:$C$805,MATCH(F4951,Customers!$A$2:$A$805,0))</f>
        <v/>
      </c>
      <c r="W4951">
        <f>INDEX(Customers!$D$2:$D$805,MATCH(F4951,Customers!$A$2:$A$805,0))</f>
        <v/>
      </c>
      <c r="X4951">
        <f>YEAR(C4951)</f>
        <v/>
      </c>
      <c r="Y4951">
        <f>X4951-YEAR(V4951)+1</f>
        <v/>
      </c>
    </row>
    <row r="4952">
      <c r="A4952" t="n">
        <v>4951</v>
      </c>
      <c r="B4952" t="inlineStr">
        <is>
          <t>US-2022-112830</t>
        </is>
      </c>
      <c r="C4952" s="51" t="n">
        <v>44718</v>
      </c>
      <c r="D4952" s="51" t="n">
        <v>44722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inlineStr">
        <is>
          <t>45014</t>
        </is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  <c r="V4952" s="51">
        <f>INDEX(Customers!$C$2:$C$805,MATCH(F4952,Customers!$A$2:$A$805,0))</f>
        <v/>
      </c>
      <c r="W4952">
        <f>INDEX(Customers!$D$2:$D$805,MATCH(F4952,Customers!$A$2:$A$805,0))</f>
        <v/>
      </c>
      <c r="X4952">
        <f>YEAR(C4952)</f>
        <v/>
      </c>
      <c r="Y4952">
        <f>X4952-YEAR(V4952)+1</f>
        <v/>
      </c>
    </row>
    <row r="4953">
      <c r="A4953" t="n">
        <v>4952</v>
      </c>
      <c r="B4953" t="inlineStr">
        <is>
          <t>US-2022-112830</t>
        </is>
      </c>
      <c r="C4953" s="51" t="n">
        <v>44718</v>
      </c>
      <c r="D4953" s="51" t="n">
        <v>44722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inlineStr">
        <is>
          <t>45014</t>
        </is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  <c r="V4953" s="51">
        <f>INDEX(Customers!$C$2:$C$805,MATCH(F4953,Customers!$A$2:$A$805,0))</f>
        <v/>
      </c>
      <c r="W4953">
        <f>INDEX(Customers!$D$2:$D$805,MATCH(F4953,Customers!$A$2:$A$805,0))</f>
        <v/>
      </c>
      <c r="X4953">
        <f>YEAR(C4953)</f>
        <v/>
      </c>
      <c r="Y4953">
        <f>X4953-YEAR(V4953)+1</f>
        <v/>
      </c>
    </row>
    <row r="4954">
      <c r="A4954" t="n">
        <v>4953</v>
      </c>
      <c r="B4954" t="inlineStr">
        <is>
          <t>US-2022-167472</t>
        </is>
      </c>
      <c r="C4954" s="51" t="n">
        <v>44718</v>
      </c>
      <c r="D4954" s="51" t="n">
        <v>44719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inlineStr">
        <is>
          <t>72209</t>
        </is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  <c r="V4954" s="51">
        <f>INDEX(Customers!$C$2:$C$805,MATCH(F4954,Customers!$A$2:$A$805,0))</f>
        <v/>
      </c>
      <c r="W4954">
        <f>INDEX(Customers!$D$2:$D$805,MATCH(F4954,Customers!$A$2:$A$805,0))</f>
        <v/>
      </c>
      <c r="X4954">
        <f>YEAR(C4954)</f>
        <v/>
      </c>
      <c r="Y4954">
        <f>X4954-YEAR(V4954)+1</f>
        <v/>
      </c>
    </row>
    <row r="4955">
      <c r="A4955" t="n">
        <v>4954</v>
      </c>
      <c r="B4955" t="inlineStr">
        <is>
          <t>US-2022-167472</t>
        </is>
      </c>
      <c r="C4955" s="51" t="n">
        <v>44718</v>
      </c>
      <c r="D4955" s="51" t="n">
        <v>44719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inlineStr">
        <is>
          <t>72209</t>
        </is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  <c r="V4955" s="51">
        <f>INDEX(Customers!$C$2:$C$805,MATCH(F4955,Customers!$A$2:$A$805,0))</f>
        <v/>
      </c>
      <c r="W4955">
        <f>INDEX(Customers!$D$2:$D$805,MATCH(F4955,Customers!$A$2:$A$805,0))</f>
        <v/>
      </c>
      <c r="X4955">
        <f>YEAR(C4955)</f>
        <v/>
      </c>
      <c r="Y4955">
        <f>X4955-YEAR(V4955)+1</f>
        <v/>
      </c>
    </row>
    <row r="4956">
      <c r="A4956" t="n">
        <v>4955</v>
      </c>
      <c r="B4956" t="inlineStr">
        <is>
          <t>US-2022-155971</t>
        </is>
      </c>
      <c r="C4956" s="51" t="n">
        <v>44718</v>
      </c>
      <c r="D4956" s="51" t="n">
        <v>44724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inlineStr">
        <is>
          <t>90036</t>
        </is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  <c r="V4956" s="51">
        <f>INDEX(Customers!$C$2:$C$805,MATCH(F4956,Customers!$A$2:$A$805,0))</f>
        <v/>
      </c>
      <c r="W4956">
        <f>INDEX(Customers!$D$2:$D$805,MATCH(F4956,Customers!$A$2:$A$805,0))</f>
        <v/>
      </c>
      <c r="X4956">
        <f>YEAR(C4956)</f>
        <v/>
      </c>
      <c r="Y4956">
        <f>X4956-YEAR(V4956)+1</f>
        <v/>
      </c>
    </row>
    <row r="4957">
      <c r="A4957" t="n">
        <v>4956</v>
      </c>
      <c r="B4957" t="inlineStr">
        <is>
          <t>US-2022-167472</t>
        </is>
      </c>
      <c r="C4957" s="51" t="n">
        <v>44718</v>
      </c>
      <c r="D4957" s="51" t="n">
        <v>44719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inlineStr">
        <is>
          <t>72209</t>
        </is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  <c r="V4957" s="51">
        <f>INDEX(Customers!$C$2:$C$805,MATCH(F4957,Customers!$A$2:$A$805,0))</f>
        <v/>
      </c>
      <c r="W4957">
        <f>INDEX(Customers!$D$2:$D$805,MATCH(F4957,Customers!$A$2:$A$805,0))</f>
        <v/>
      </c>
      <c r="X4957">
        <f>YEAR(C4957)</f>
        <v/>
      </c>
      <c r="Y4957">
        <f>X4957-YEAR(V4957)+1</f>
        <v/>
      </c>
    </row>
    <row r="4958">
      <c r="A4958" t="n">
        <v>4957</v>
      </c>
      <c r="B4958" t="inlineStr">
        <is>
          <t>US-2022-155971</t>
        </is>
      </c>
      <c r="C4958" s="51" t="n">
        <v>44718</v>
      </c>
      <c r="D4958" s="51" t="n">
        <v>44724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inlineStr">
        <is>
          <t>90036</t>
        </is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  <c r="V4958" s="51">
        <f>INDEX(Customers!$C$2:$C$805,MATCH(F4958,Customers!$A$2:$A$805,0))</f>
        <v/>
      </c>
      <c r="W4958">
        <f>INDEX(Customers!$D$2:$D$805,MATCH(F4958,Customers!$A$2:$A$805,0))</f>
        <v/>
      </c>
      <c r="X4958">
        <f>YEAR(C4958)</f>
        <v/>
      </c>
      <c r="Y4958">
        <f>X4958-YEAR(V4958)+1</f>
        <v/>
      </c>
    </row>
    <row r="4959">
      <c r="A4959" t="n">
        <v>4958</v>
      </c>
      <c r="B4959" t="inlineStr">
        <is>
          <t>US-2022-167472</t>
        </is>
      </c>
      <c r="C4959" s="51" t="n">
        <v>44718</v>
      </c>
      <c r="D4959" s="51" t="n">
        <v>44719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inlineStr">
        <is>
          <t>72209</t>
        </is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  <c r="V4959" s="51">
        <f>INDEX(Customers!$C$2:$C$805,MATCH(F4959,Customers!$A$2:$A$805,0))</f>
        <v/>
      </c>
      <c r="W4959">
        <f>INDEX(Customers!$D$2:$D$805,MATCH(F4959,Customers!$A$2:$A$805,0))</f>
        <v/>
      </c>
      <c r="X4959">
        <f>YEAR(C4959)</f>
        <v/>
      </c>
      <c r="Y4959">
        <f>X4959-YEAR(V4959)+1</f>
        <v/>
      </c>
    </row>
    <row r="4960">
      <c r="A4960" t="n">
        <v>4959</v>
      </c>
      <c r="B4960" t="inlineStr">
        <is>
          <t>US-2022-108350</t>
        </is>
      </c>
      <c r="C4960" s="51" t="n">
        <v>44718</v>
      </c>
      <c r="D4960" s="51" t="n">
        <v>44721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inlineStr">
        <is>
          <t>01852</t>
        </is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  <c r="V4960" s="51">
        <f>INDEX(Customers!$C$2:$C$805,MATCH(F4960,Customers!$A$2:$A$805,0))</f>
        <v/>
      </c>
      <c r="W4960">
        <f>INDEX(Customers!$D$2:$D$805,MATCH(F4960,Customers!$A$2:$A$805,0))</f>
        <v/>
      </c>
      <c r="X4960">
        <f>YEAR(C4960)</f>
        <v/>
      </c>
      <c r="Y4960">
        <f>X4960-YEAR(V4960)+1</f>
        <v/>
      </c>
    </row>
    <row r="4961">
      <c r="A4961" t="n">
        <v>4960</v>
      </c>
      <c r="B4961" t="inlineStr">
        <is>
          <t>US-2022-127369</t>
        </is>
      </c>
      <c r="C4961" s="51" t="n">
        <v>44718</v>
      </c>
      <c r="D4961" s="51" t="n">
        <v>44719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inlineStr">
        <is>
          <t>01852</t>
        </is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  <c r="V4961" s="51">
        <f>INDEX(Customers!$C$2:$C$805,MATCH(F4961,Customers!$A$2:$A$805,0))</f>
        <v/>
      </c>
      <c r="W4961">
        <f>INDEX(Customers!$D$2:$D$805,MATCH(F4961,Customers!$A$2:$A$805,0))</f>
        <v/>
      </c>
      <c r="X4961">
        <f>YEAR(C4961)</f>
        <v/>
      </c>
      <c r="Y4961">
        <f>X4961-YEAR(V4961)+1</f>
        <v/>
      </c>
    </row>
    <row r="4962">
      <c r="A4962" t="n">
        <v>4961</v>
      </c>
      <c r="B4962" t="inlineStr">
        <is>
          <t>US-2022-167472</t>
        </is>
      </c>
      <c r="C4962" s="51" t="n">
        <v>44718</v>
      </c>
      <c r="D4962" s="51" t="n">
        <v>44719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inlineStr">
        <is>
          <t>72209</t>
        </is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  <c r="V4962" s="51">
        <f>INDEX(Customers!$C$2:$C$805,MATCH(F4962,Customers!$A$2:$A$805,0))</f>
        <v/>
      </c>
      <c r="W4962">
        <f>INDEX(Customers!$D$2:$D$805,MATCH(F4962,Customers!$A$2:$A$805,0))</f>
        <v/>
      </c>
      <c r="X4962">
        <f>YEAR(C4962)</f>
        <v/>
      </c>
      <c r="Y4962">
        <f>X4962-YEAR(V4962)+1</f>
        <v/>
      </c>
    </row>
    <row r="4963">
      <c r="A4963" t="n">
        <v>4962</v>
      </c>
      <c r="B4963" t="inlineStr">
        <is>
          <t>US-2022-160717</t>
        </is>
      </c>
      <c r="C4963" s="51" t="n">
        <v>44718</v>
      </c>
      <c r="D4963" s="51" t="n">
        <v>44723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inlineStr">
        <is>
          <t>93101</t>
        </is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  <c r="V4963" s="51">
        <f>INDEX(Customers!$C$2:$C$805,MATCH(F4963,Customers!$A$2:$A$805,0))</f>
        <v/>
      </c>
      <c r="W4963">
        <f>INDEX(Customers!$D$2:$D$805,MATCH(F4963,Customers!$A$2:$A$805,0))</f>
        <v/>
      </c>
      <c r="X4963">
        <f>YEAR(C4963)</f>
        <v/>
      </c>
      <c r="Y4963">
        <f>X4963-YEAR(V4963)+1</f>
        <v/>
      </c>
    </row>
    <row r="4964">
      <c r="A4964" t="n">
        <v>4963</v>
      </c>
      <c r="B4964" t="inlineStr">
        <is>
          <t>US-2022-167472</t>
        </is>
      </c>
      <c r="C4964" s="51" t="n">
        <v>44718</v>
      </c>
      <c r="D4964" s="51" t="n">
        <v>44719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inlineStr">
        <is>
          <t>72209</t>
        </is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  <c r="V4964" s="51">
        <f>INDEX(Customers!$C$2:$C$805,MATCH(F4964,Customers!$A$2:$A$805,0))</f>
        <v/>
      </c>
      <c r="W4964">
        <f>INDEX(Customers!$D$2:$D$805,MATCH(F4964,Customers!$A$2:$A$805,0))</f>
        <v/>
      </c>
      <c r="X4964">
        <f>YEAR(C4964)</f>
        <v/>
      </c>
      <c r="Y4964">
        <f>X4964-YEAR(V4964)+1</f>
        <v/>
      </c>
    </row>
    <row r="4965">
      <c r="A4965" t="n">
        <v>4964</v>
      </c>
      <c r="B4965" t="inlineStr">
        <is>
          <t>US-2022-167472</t>
        </is>
      </c>
      <c r="C4965" s="51" t="n">
        <v>44718</v>
      </c>
      <c r="D4965" s="51" t="n">
        <v>44719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inlineStr">
        <is>
          <t>72209</t>
        </is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  <c r="V4965" s="51">
        <f>INDEX(Customers!$C$2:$C$805,MATCH(F4965,Customers!$A$2:$A$805,0))</f>
        <v/>
      </c>
      <c r="W4965">
        <f>INDEX(Customers!$D$2:$D$805,MATCH(F4965,Customers!$A$2:$A$805,0))</f>
        <v/>
      </c>
      <c r="X4965">
        <f>YEAR(C4965)</f>
        <v/>
      </c>
      <c r="Y4965">
        <f>X4965-YEAR(V4965)+1</f>
        <v/>
      </c>
    </row>
    <row r="4966">
      <c r="A4966" t="n">
        <v>4965</v>
      </c>
      <c r="B4966" t="inlineStr">
        <is>
          <t>US-2022-125318</t>
        </is>
      </c>
      <c r="C4966" s="51" t="n">
        <v>44718</v>
      </c>
      <c r="D4966" s="51" t="n">
        <v>44725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inlineStr">
        <is>
          <t>60610</t>
        </is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  <c r="V4966" s="51">
        <f>INDEX(Customers!$C$2:$C$805,MATCH(F4966,Customers!$A$2:$A$805,0))</f>
        <v/>
      </c>
      <c r="W4966">
        <f>INDEX(Customers!$D$2:$D$805,MATCH(F4966,Customers!$A$2:$A$805,0))</f>
        <v/>
      </c>
      <c r="X4966">
        <f>YEAR(C4966)</f>
        <v/>
      </c>
      <c r="Y4966">
        <f>X4966-YEAR(V4966)+1</f>
        <v/>
      </c>
    </row>
    <row r="4967">
      <c r="A4967" t="n">
        <v>4966</v>
      </c>
      <c r="B4967" t="inlineStr">
        <is>
          <t>US-2022-160717</t>
        </is>
      </c>
      <c r="C4967" s="51" t="n">
        <v>44718</v>
      </c>
      <c r="D4967" s="51" t="n">
        <v>44723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inlineStr">
        <is>
          <t>93101</t>
        </is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  <c r="V4967" s="51">
        <f>INDEX(Customers!$C$2:$C$805,MATCH(F4967,Customers!$A$2:$A$805,0))</f>
        <v/>
      </c>
      <c r="W4967">
        <f>INDEX(Customers!$D$2:$D$805,MATCH(F4967,Customers!$A$2:$A$805,0))</f>
        <v/>
      </c>
      <c r="X4967">
        <f>YEAR(C4967)</f>
        <v/>
      </c>
      <c r="Y4967">
        <f>X4967-YEAR(V4967)+1</f>
        <v/>
      </c>
    </row>
    <row r="4968">
      <c r="A4968" t="n">
        <v>4967</v>
      </c>
      <c r="B4968" t="inlineStr">
        <is>
          <t>US-2022-160717</t>
        </is>
      </c>
      <c r="C4968" s="51" t="n">
        <v>44718</v>
      </c>
      <c r="D4968" s="51" t="n">
        <v>44723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inlineStr">
        <is>
          <t>93101</t>
        </is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  <c r="V4968" s="51">
        <f>INDEX(Customers!$C$2:$C$805,MATCH(F4968,Customers!$A$2:$A$805,0))</f>
        <v/>
      </c>
      <c r="W4968">
        <f>INDEX(Customers!$D$2:$D$805,MATCH(F4968,Customers!$A$2:$A$805,0))</f>
        <v/>
      </c>
      <c r="X4968">
        <f>YEAR(C4968)</f>
        <v/>
      </c>
      <c r="Y4968">
        <f>X4968-YEAR(V4968)+1</f>
        <v/>
      </c>
    </row>
    <row r="4969">
      <c r="A4969" t="n">
        <v>4968</v>
      </c>
      <c r="B4969" t="inlineStr">
        <is>
          <t>US-2022-103163</t>
        </is>
      </c>
      <c r="C4969" s="51" t="n">
        <v>44719</v>
      </c>
      <c r="D4969" s="51" t="n">
        <v>44723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inlineStr">
        <is>
          <t>93309</t>
        </is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  <c r="V4969" s="51">
        <f>INDEX(Customers!$C$2:$C$805,MATCH(F4969,Customers!$A$2:$A$805,0))</f>
        <v/>
      </c>
      <c r="W4969">
        <f>INDEX(Customers!$D$2:$D$805,MATCH(F4969,Customers!$A$2:$A$805,0))</f>
        <v/>
      </c>
      <c r="X4969">
        <f>YEAR(C4969)</f>
        <v/>
      </c>
      <c r="Y4969">
        <f>X4969-YEAR(V4969)+1</f>
        <v/>
      </c>
    </row>
    <row r="4970">
      <c r="A4970" t="n">
        <v>4969</v>
      </c>
      <c r="B4970" t="inlineStr">
        <is>
          <t>US-2022-107475</t>
        </is>
      </c>
      <c r="C4970" s="51" t="n">
        <v>44719</v>
      </c>
      <c r="D4970" s="51" t="n">
        <v>44723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inlineStr">
        <is>
          <t>19120</t>
        </is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  <c r="V4970" s="51">
        <f>INDEX(Customers!$C$2:$C$805,MATCH(F4970,Customers!$A$2:$A$805,0))</f>
        <v/>
      </c>
      <c r="W4970">
        <f>INDEX(Customers!$D$2:$D$805,MATCH(F4970,Customers!$A$2:$A$805,0))</f>
        <v/>
      </c>
      <c r="X4970">
        <f>YEAR(C4970)</f>
        <v/>
      </c>
      <c r="Y4970">
        <f>X4970-YEAR(V4970)+1</f>
        <v/>
      </c>
    </row>
    <row r="4971">
      <c r="A4971" t="n">
        <v>4970</v>
      </c>
      <c r="B4971" t="inlineStr">
        <is>
          <t>US-2022-120558</t>
        </is>
      </c>
      <c r="C4971" s="51" t="n">
        <v>44719</v>
      </c>
      <c r="D4971" s="51" t="n">
        <v>44722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inlineStr">
        <is>
          <t>10035</t>
        </is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  <c r="V4971" s="51">
        <f>INDEX(Customers!$C$2:$C$805,MATCH(F4971,Customers!$A$2:$A$805,0))</f>
        <v/>
      </c>
      <c r="W4971">
        <f>INDEX(Customers!$D$2:$D$805,MATCH(F4971,Customers!$A$2:$A$805,0))</f>
        <v/>
      </c>
      <c r="X4971">
        <f>YEAR(C4971)</f>
        <v/>
      </c>
      <c r="Y4971">
        <f>X4971-YEAR(V4971)+1</f>
        <v/>
      </c>
    </row>
    <row r="4972">
      <c r="A4972" t="n">
        <v>4971</v>
      </c>
      <c r="B4972" t="inlineStr">
        <is>
          <t>US-2022-103163</t>
        </is>
      </c>
      <c r="C4972" s="51" t="n">
        <v>44719</v>
      </c>
      <c r="D4972" s="51" t="n">
        <v>44723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inlineStr">
        <is>
          <t>93309</t>
        </is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  <c r="V4972" s="51">
        <f>INDEX(Customers!$C$2:$C$805,MATCH(F4972,Customers!$A$2:$A$805,0))</f>
        <v/>
      </c>
      <c r="W4972">
        <f>INDEX(Customers!$D$2:$D$805,MATCH(F4972,Customers!$A$2:$A$805,0))</f>
        <v/>
      </c>
      <c r="X4972">
        <f>YEAR(C4972)</f>
        <v/>
      </c>
      <c r="Y4972">
        <f>X4972-YEAR(V4972)+1</f>
        <v/>
      </c>
    </row>
    <row r="4973">
      <c r="A4973" t="n">
        <v>4972</v>
      </c>
      <c r="B4973" t="inlineStr">
        <is>
          <t>US-2022-122448</t>
        </is>
      </c>
      <c r="C4973" s="51" t="n">
        <v>44721</v>
      </c>
      <c r="D4973" s="51" t="n">
        <v>44726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inlineStr">
        <is>
          <t>94109</t>
        </is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  <c r="V4973" s="51">
        <f>INDEX(Customers!$C$2:$C$805,MATCH(F4973,Customers!$A$2:$A$805,0))</f>
        <v/>
      </c>
      <c r="W4973">
        <f>INDEX(Customers!$D$2:$D$805,MATCH(F4973,Customers!$A$2:$A$805,0))</f>
        <v/>
      </c>
      <c r="X4973">
        <f>YEAR(C4973)</f>
        <v/>
      </c>
      <c r="Y4973">
        <f>X4973-YEAR(V4973)+1</f>
        <v/>
      </c>
    </row>
    <row r="4974">
      <c r="A4974" t="n">
        <v>4973</v>
      </c>
      <c r="B4974" t="inlineStr">
        <is>
          <t>US-2022-154662</t>
        </is>
      </c>
      <c r="C4974" s="51" t="n">
        <v>44721</v>
      </c>
      <c r="D4974" s="51" t="n">
        <v>44728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inlineStr">
        <is>
          <t>55407</t>
        </is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  <c r="V4974" s="51">
        <f>INDEX(Customers!$C$2:$C$805,MATCH(F4974,Customers!$A$2:$A$805,0))</f>
        <v/>
      </c>
      <c r="W4974">
        <f>INDEX(Customers!$D$2:$D$805,MATCH(F4974,Customers!$A$2:$A$805,0))</f>
        <v/>
      </c>
      <c r="X4974">
        <f>YEAR(C4974)</f>
        <v/>
      </c>
      <c r="Y4974">
        <f>X4974-YEAR(V4974)+1</f>
        <v/>
      </c>
    </row>
    <row r="4975">
      <c r="A4975" t="n">
        <v>4974</v>
      </c>
      <c r="B4975" t="inlineStr">
        <is>
          <t>US-2022-147368</t>
        </is>
      </c>
      <c r="C4975" s="51" t="n">
        <v>44721</v>
      </c>
      <c r="D4975" s="51" t="n">
        <v>44724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inlineStr">
        <is>
          <t>32303</t>
        </is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  <c r="V4975" s="51">
        <f>INDEX(Customers!$C$2:$C$805,MATCH(F4975,Customers!$A$2:$A$805,0))</f>
        <v/>
      </c>
      <c r="W4975">
        <f>INDEX(Customers!$D$2:$D$805,MATCH(F4975,Customers!$A$2:$A$805,0))</f>
        <v/>
      </c>
      <c r="X4975">
        <f>YEAR(C4975)</f>
        <v/>
      </c>
      <c r="Y4975">
        <f>X4975-YEAR(V4975)+1</f>
        <v/>
      </c>
    </row>
    <row r="4976">
      <c r="A4976" t="n">
        <v>4975</v>
      </c>
      <c r="B4976" t="inlineStr">
        <is>
          <t>US-2022-139710</t>
        </is>
      </c>
      <c r="C4976" s="51" t="n">
        <v>44721</v>
      </c>
      <c r="D4976" s="51" t="n">
        <v>44727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inlineStr">
        <is>
          <t>90045</t>
        </is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  <c r="V4976" s="51">
        <f>INDEX(Customers!$C$2:$C$805,MATCH(F4976,Customers!$A$2:$A$805,0))</f>
        <v/>
      </c>
      <c r="W4976">
        <f>INDEX(Customers!$D$2:$D$805,MATCH(F4976,Customers!$A$2:$A$805,0))</f>
        <v/>
      </c>
      <c r="X4976">
        <f>YEAR(C4976)</f>
        <v/>
      </c>
      <c r="Y4976">
        <f>X4976-YEAR(V4976)+1</f>
        <v/>
      </c>
    </row>
    <row r="4977">
      <c r="A4977" t="n">
        <v>4976</v>
      </c>
      <c r="B4977" t="inlineStr">
        <is>
          <t>US-2022-113243</t>
        </is>
      </c>
      <c r="C4977" s="51" t="n">
        <v>44722</v>
      </c>
      <c r="D4977" s="51" t="n">
        <v>44727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inlineStr">
        <is>
          <t>90045</t>
        </is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  <c r="V4977" s="51">
        <f>INDEX(Customers!$C$2:$C$805,MATCH(F4977,Customers!$A$2:$A$805,0))</f>
        <v/>
      </c>
      <c r="W4977">
        <f>INDEX(Customers!$D$2:$D$805,MATCH(F4977,Customers!$A$2:$A$805,0))</f>
        <v/>
      </c>
      <c r="X4977">
        <f>YEAR(C4977)</f>
        <v/>
      </c>
      <c r="Y4977">
        <f>X4977-YEAR(V4977)+1</f>
        <v/>
      </c>
    </row>
    <row r="4978">
      <c r="A4978" t="n">
        <v>4977</v>
      </c>
      <c r="B4978" t="inlineStr">
        <is>
          <t>US-2022-113243</t>
        </is>
      </c>
      <c r="C4978" s="51" t="n">
        <v>44722</v>
      </c>
      <c r="D4978" s="51" t="n">
        <v>44727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inlineStr">
        <is>
          <t>90045</t>
        </is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  <c r="V4978" s="51">
        <f>INDEX(Customers!$C$2:$C$805,MATCH(F4978,Customers!$A$2:$A$805,0))</f>
        <v/>
      </c>
      <c r="W4978">
        <f>INDEX(Customers!$D$2:$D$805,MATCH(F4978,Customers!$A$2:$A$805,0))</f>
        <v/>
      </c>
      <c r="X4978">
        <f>YEAR(C4978)</f>
        <v/>
      </c>
      <c r="Y4978">
        <f>X4978-YEAR(V4978)+1</f>
        <v/>
      </c>
    </row>
    <row r="4979">
      <c r="A4979" t="n">
        <v>4978</v>
      </c>
      <c r="B4979" t="inlineStr">
        <is>
          <t>US-2022-121993</t>
        </is>
      </c>
      <c r="C4979" s="51" t="n">
        <v>44722</v>
      </c>
      <c r="D4979" s="51" t="n">
        <v>44724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inlineStr">
        <is>
          <t>19140</t>
        </is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  <c r="V4979" s="51">
        <f>INDEX(Customers!$C$2:$C$805,MATCH(F4979,Customers!$A$2:$A$805,0))</f>
        <v/>
      </c>
      <c r="W4979">
        <f>INDEX(Customers!$D$2:$D$805,MATCH(F4979,Customers!$A$2:$A$805,0))</f>
        <v/>
      </c>
      <c r="X4979">
        <f>YEAR(C4979)</f>
        <v/>
      </c>
      <c r="Y4979">
        <f>X4979-YEAR(V4979)+1</f>
        <v/>
      </c>
    </row>
    <row r="4980">
      <c r="A4980" t="n">
        <v>4979</v>
      </c>
      <c r="B4980" t="inlineStr">
        <is>
          <t>US-2022-113243</t>
        </is>
      </c>
      <c r="C4980" s="51" t="n">
        <v>44722</v>
      </c>
      <c r="D4980" s="51" t="n">
        <v>44727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inlineStr">
        <is>
          <t>90045</t>
        </is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  <c r="V4980" s="51">
        <f>INDEX(Customers!$C$2:$C$805,MATCH(F4980,Customers!$A$2:$A$805,0))</f>
        <v/>
      </c>
      <c r="W4980">
        <f>INDEX(Customers!$D$2:$D$805,MATCH(F4980,Customers!$A$2:$A$805,0))</f>
        <v/>
      </c>
      <c r="X4980">
        <f>YEAR(C4980)</f>
        <v/>
      </c>
      <c r="Y4980">
        <f>X4980-YEAR(V4980)+1</f>
        <v/>
      </c>
    </row>
    <row r="4981">
      <c r="A4981" t="n">
        <v>4980</v>
      </c>
      <c r="B4981" t="inlineStr">
        <is>
          <t>US-2022-169922</t>
        </is>
      </c>
      <c r="C4981" s="51" t="n">
        <v>44723</v>
      </c>
      <c r="D4981" s="51" t="n">
        <v>44729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inlineStr">
        <is>
          <t>76017</t>
        </is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  <c r="V4981" s="51">
        <f>INDEX(Customers!$C$2:$C$805,MATCH(F4981,Customers!$A$2:$A$805,0))</f>
        <v/>
      </c>
      <c r="W4981">
        <f>INDEX(Customers!$D$2:$D$805,MATCH(F4981,Customers!$A$2:$A$805,0))</f>
        <v/>
      </c>
      <c r="X4981">
        <f>YEAR(C4981)</f>
        <v/>
      </c>
      <c r="Y4981">
        <f>X4981-YEAR(V4981)+1</f>
        <v/>
      </c>
    </row>
    <row r="4982">
      <c r="A4982" t="n">
        <v>4981</v>
      </c>
      <c r="B4982" t="inlineStr">
        <is>
          <t>US-2022-118745</t>
        </is>
      </c>
      <c r="C4982" s="51" t="n">
        <v>44723</v>
      </c>
      <c r="D4982" s="51" t="n">
        <v>44728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inlineStr">
        <is>
          <t>90049</t>
        </is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  <c r="V4982" s="51">
        <f>INDEX(Customers!$C$2:$C$805,MATCH(F4982,Customers!$A$2:$A$805,0))</f>
        <v/>
      </c>
      <c r="W4982">
        <f>INDEX(Customers!$D$2:$D$805,MATCH(F4982,Customers!$A$2:$A$805,0))</f>
        <v/>
      </c>
      <c r="X4982">
        <f>YEAR(C4982)</f>
        <v/>
      </c>
      <c r="Y4982">
        <f>X4982-YEAR(V4982)+1</f>
        <v/>
      </c>
    </row>
    <row r="4983">
      <c r="A4983" t="n">
        <v>4982</v>
      </c>
      <c r="B4983" t="inlineStr">
        <is>
          <t>US-2022-169922</t>
        </is>
      </c>
      <c r="C4983" s="51" t="n">
        <v>44723</v>
      </c>
      <c r="D4983" s="51" t="n">
        <v>44729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inlineStr">
        <is>
          <t>76017</t>
        </is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  <c r="V4983" s="51">
        <f>INDEX(Customers!$C$2:$C$805,MATCH(F4983,Customers!$A$2:$A$805,0))</f>
        <v/>
      </c>
      <c r="W4983">
        <f>INDEX(Customers!$D$2:$D$805,MATCH(F4983,Customers!$A$2:$A$805,0))</f>
        <v/>
      </c>
      <c r="X4983">
        <f>YEAR(C4983)</f>
        <v/>
      </c>
      <c r="Y4983">
        <f>X4983-YEAR(V4983)+1</f>
        <v/>
      </c>
    </row>
    <row r="4984">
      <c r="A4984" t="n">
        <v>4983</v>
      </c>
      <c r="B4984" t="inlineStr">
        <is>
          <t>US-2022-169922</t>
        </is>
      </c>
      <c r="C4984" s="51" t="n">
        <v>44723</v>
      </c>
      <c r="D4984" s="51" t="n">
        <v>44729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inlineStr">
        <is>
          <t>76017</t>
        </is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  <c r="V4984" s="51">
        <f>INDEX(Customers!$C$2:$C$805,MATCH(F4984,Customers!$A$2:$A$805,0))</f>
        <v/>
      </c>
      <c r="W4984">
        <f>INDEX(Customers!$D$2:$D$805,MATCH(F4984,Customers!$A$2:$A$805,0))</f>
        <v/>
      </c>
      <c r="X4984">
        <f>YEAR(C4984)</f>
        <v/>
      </c>
      <c r="Y4984">
        <f>X4984-YEAR(V4984)+1</f>
        <v/>
      </c>
    </row>
    <row r="4985">
      <c r="A4985" t="n">
        <v>4984</v>
      </c>
      <c r="B4985" t="inlineStr">
        <is>
          <t>US-2022-142405</t>
        </is>
      </c>
      <c r="C4985" s="51" t="n">
        <v>44723</v>
      </c>
      <c r="D4985" s="51" t="n">
        <v>44727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inlineStr">
        <is>
          <t>98103</t>
        </is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  <c r="V4985" s="51">
        <f>INDEX(Customers!$C$2:$C$805,MATCH(F4985,Customers!$A$2:$A$805,0))</f>
        <v/>
      </c>
      <c r="W4985">
        <f>INDEX(Customers!$D$2:$D$805,MATCH(F4985,Customers!$A$2:$A$805,0))</f>
        <v/>
      </c>
      <c r="X4985">
        <f>YEAR(C4985)</f>
        <v/>
      </c>
      <c r="Y4985">
        <f>X4985-YEAR(V4985)+1</f>
        <v/>
      </c>
    </row>
    <row r="4986">
      <c r="A4986" t="n">
        <v>4985</v>
      </c>
      <c r="B4986" t="inlineStr">
        <is>
          <t>US-2022-142405</t>
        </is>
      </c>
      <c r="C4986" s="51" t="n">
        <v>44723</v>
      </c>
      <c r="D4986" s="51" t="n">
        <v>44727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inlineStr">
        <is>
          <t>98103</t>
        </is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  <c r="V4986" s="51">
        <f>INDEX(Customers!$C$2:$C$805,MATCH(F4986,Customers!$A$2:$A$805,0))</f>
        <v/>
      </c>
      <c r="W4986">
        <f>INDEX(Customers!$D$2:$D$805,MATCH(F4986,Customers!$A$2:$A$805,0))</f>
        <v/>
      </c>
      <c r="X4986">
        <f>YEAR(C4986)</f>
        <v/>
      </c>
      <c r="Y4986">
        <f>X4986-YEAR(V4986)+1</f>
        <v/>
      </c>
    </row>
    <row r="4987">
      <c r="A4987" t="n">
        <v>4986</v>
      </c>
      <c r="B4987" t="inlineStr">
        <is>
          <t>US-2022-127775</t>
        </is>
      </c>
      <c r="C4987" s="51" t="n">
        <v>44723</v>
      </c>
      <c r="D4987" s="51" t="n">
        <v>44725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10035</t>
        </is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  <c r="V4987" s="51">
        <f>INDEX(Customers!$C$2:$C$805,MATCH(F4987,Customers!$A$2:$A$805,0))</f>
        <v/>
      </c>
      <c r="W4987">
        <f>INDEX(Customers!$D$2:$D$805,MATCH(F4987,Customers!$A$2:$A$805,0))</f>
        <v/>
      </c>
      <c r="X4987">
        <f>YEAR(C4987)</f>
        <v/>
      </c>
      <c r="Y4987">
        <f>X4987-YEAR(V4987)+1</f>
        <v/>
      </c>
    </row>
    <row r="4988">
      <c r="A4988" t="n">
        <v>4987</v>
      </c>
      <c r="B4988" t="inlineStr">
        <is>
          <t>US-2022-142405</t>
        </is>
      </c>
      <c r="C4988" s="51" t="n">
        <v>44723</v>
      </c>
      <c r="D4988" s="51" t="n">
        <v>44727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inlineStr">
        <is>
          <t>98103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  <c r="V4988" s="51">
        <f>INDEX(Customers!$C$2:$C$805,MATCH(F4988,Customers!$A$2:$A$805,0))</f>
        <v/>
      </c>
      <c r="W4988">
        <f>INDEX(Customers!$D$2:$D$805,MATCH(F4988,Customers!$A$2:$A$805,0))</f>
        <v/>
      </c>
      <c r="X4988">
        <f>YEAR(C4988)</f>
        <v/>
      </c>
      <c r="Y4988">
        <f>X4988-YEAR(V4988)+1</f>
        <v/>
      </c>
    </row>
    <row r="4989">
      <c r="A4989" t="n">
        <v>4988</v>
      </c>
      <c r="B4989" t="inlineStr">
        <is>
          <t>US-2022-120824</t>
        </is>
      </c>
      <c r="C4989" s="51" t="n">
        <v>44724</v>
      </c>
      <c r="D4989" s="51" t="n">
        <v>44728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inlineStr">
        <is>
          <t>77070</t>
        </is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  <c r="V4989" s="51">
        <f>INDEX(Customers!$C$2:$C$805,MATCH(F4989,Customers!$A$2:$A$805,0))</f>
        <v/>
      </c>
      <c r="W4989">
        <f>INDEX(Customers!$D$2:$D$805,MATCH(F4989,Customers!$A$2:$A$805,0))</f>
        <v/>
      </c>
      <c r="X4989">
        <f>YEAR(C4989)</f>
        <v/>
      </c>
      <c r="Y4989">
        <f>X4989-YEAR(V4989)+1</f>
        <v/>
      </c>
    </row>
    <row r="4990">
      <c r="A4990" t="n">
        <v>4989</v>
      </c>
      <c r="B4990" t="inlineStr">
        <is>
          <t>US-2022-120824</t>
        </is>
      </c>
      <c r="C4990" s="51" t="n">
        <v>44724</v>
      </c>
      <c r="D4990" s="51" t="n">
        <v>44728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inlineStr">
        <is>
          <t>77070</t>
        </is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  <c r="V4990" s="51">
        <f>INDEX(Customers!$C$2:$C$805,MATCH(F4990,Customers!$A$2:$A$805,0))</f>
        <v/>
      </c>
      <c r="W4990">
        <f>INDEX(Customers!$D$2:$D$805,MATCH(F4990,Customers!$A$2:$A$805,0))</f>
        <v/>
      </c>
      <c r="X4990">
        <f>YEAR(C4990)</f>
        <v/>
      </c>
      <c r="Y4990">
        <f>X4990-YEAR(V4990)+1</f>
        <v/>
      </c>
    </row>
    <row r="4991">
      <c r="A4991" t="n">
        <v>4990</v>
      </c>
      <c r="B4991" t="inlineStr">
        <is>
          <t>US-2022-103730</t>
        </is>
      </c>
      <c r="C4991" s="51" t="n">
        <v>44724</v>
      </c>
      <c r="D4991" s="51" t="n">
        <v>44727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inlineStr">
        <is>
          <t>19805</t>
        </is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  <c r="V4991" s="51">
        <f>INDEX(Customers!$C$2:$C$805,MATCH(F4991,Customers!$A$2:$A$805,0))</f>
        <v/>
      </c>
      <c r="W4991">
        <f>INDEX(Customers!$D$2:$D$805,MATCH(F4991,Customers!$A$2:$A$805,0))</f>
        <v/>
      </c>
      <c r="X4991">
        <f>YEAR(C4991)</f>
        <v/>
      </c>
      <c r="Y4991">
        <f>X4991-YEAR(V4991)+1</f>
        <v/>
      </c>
    </row>
    <row r="4992">
      <c r="A4992" t="n">
        <v>4991</v>
      </c>
      <c r="B4992" t="inlineStr">
        <is>
          <t>US-2022-120824</t>
        </is>
      </c>
      <c r="C4992" s="51" t="n">
        <v>44724</v>
      </c>
      <c r="D4992" s="51" t="n">
        <v>44728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77070</t>
        </is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  <c r="V4992" s="51">
        <f>INDEX(Customers!$C$2:$C$805,MATCH(F4992,Customers!$A$2:$A$805,0))</f>
        <v/>
      </c>
      <c r="W4992">
        <f>INDEX(Customers!$D$2:$D$805,MATCH(F4992,Customers!$A$2:$A$805,0))</f>
        <v/>
      </c>
      <c r="X4992">
        <f>YEAR(C4992)</f>
        <v/>
      </c>
      <c r="Y4992">
        <f>X4992-YEAR(V4992)+1</f>
        <v/>
      </c>
    </row>
    <row r="4993">
      <c r="A4993" t="n">
        <v>4992</v>
      </c>
      <c r="B4993" t="inlineStr">
        <is>
          <t>US-2022-127208</t>
        </is>
      </c>
      <c r="C4993" s="51" t="n">
        <v>44724</v>
      </c>
      <c r="D4993" s="51" t="n">
        <v>44727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inlineStr">
        <is>
          <t>35601</t>
        </is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  <c r="V4993" s="51">
        <f>INDEX(Customers!$C$2:$C$805,MATCH(F4993,Customers!$A$2:$A$805,0))</f>
        <v/>
      </c>
      <c r="W4993">
        <f>INDEX(Customers!$D$2:$D$805,MATCH(F4993,Customers!$A$2:$A$805,0))</f>
        <v/>
      </c>
      <c r="X4993">
        <f>YEAR(C4993)</f>
        <v/>
      </c>
      <c r="Y4993">
        <f>X4993-YEAR(V4993)+1</f>
        <v/>
      </c>
    </row>
    <row r="4994">
      <c r="A4994" t="n">
        <v>4993</v>
      </c>
      <c r="B4994" t="inlineStr">
        <is>
          <t>US-2022-139941</t>
        </is>
      </c>
      <c r="C4994" s="51" t="n">
        <v>44724</v>
      </c>
      <c r="D4994" s="51" t="n">
        <v>44729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inlineStr">
        <is>
          <t>11561</t>
        </is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  <c r="V4994" s="51">
        <f>INDEX(Customers!$C$2:$C$805,MATCH(F4994,Customers!$A$2:$A$805,0))</f>
        <v/>
      </c>
      <c r="W4994">
        <f>INDEX(Customers!$D$2:$D$805,MATCH(F4994,Customers!$A$2:$A$805,0))</f>
        <v/>
      </c>
      <c r="X4994">
        <f>YEAR(C4994)</f>
        <v/>
      </c>
      <c r="Y4994">
        <f>X4994-YEAR(V4994)+1</f>
        <v/>
      </c>
    </row>
    <row r="4995">
      <c r="A4995" t="n">
        <v>4994</v>
      </c>
      <c r="B4995" t="inlineStr">
        <is>
          <t>US-2022-120824</t>
        </is>
      </c>
      <c r="C4995" s="51" t="n">
        <v>44724</v>
      </c>
      <c r="D4995" s="51" t="n">
        <v>44728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inlineStr">
        <is>
          <t>77070</t>
        </is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  <c r="V4995" s="51">
        <f>INDEX(Customers!$C$2:$C$805,MATCH(F4995,Customers!$A$2:$A$805,0))</f>
        <v/>
      </c>
      <c r="W4995">
        <f>INDEX(Customers!$D$2:$D$805,MATCH(F4995,Customers!$A$2:$A$805,0))</f>
        <v/>
      </c>
      <c r="X4995">
        <f>YEAR(C4995)</f>
        <v/>
      </c>
      <c r="Y4995">
        <f>X4995-YEAR(V4995)+1</f>
        <v/>
      </c>
    </row>
    <row r="4996">
      <c r="A4996" t="n">
        <v>4995</v>
      </c>
      <c r="B4996" t="inlineStr">
        <is>
          <t>US-2022-120824</t>
        </is>
      </c>
      <c r="C4996" s="51" t="n">
        <v>44724</v>
      </c>
      <c r="D4996" s="51" t="n">
        <v>44728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inlineStr">
        <is>
          <t>77070</t>
        </is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  <c r="V4996" s="51">
        <f>INDEX(Customers!$C$2:$C$805,MATCH(F4996,Customers!$A$2:$A$805,0))</f>
        <v/>
      </c>
      <c r="W4996">
        <f>INDEX(Customers!$D$2:$D$805,MATCH(F4996,Customers!$A$2:$A$805,0))</f>
        <v/>
      </c>
      <c r="X4996">
        <f>YEAR(C4996)</f>
        <v/>
      </c>
      <c r="Y4996">
        <f>X4996-YEAR(V4996)+1</f>
        <v/>
      </c>
    </row>
    <row r="4997">
      <c r="A4997" t="n">
        <v>4996</v>
      </c>
      <c r="B4997" t="inlineStr">
        <is>
          <t>US-2022-127208</t>
        </is>
      </c>
      <c r="C4997" s="51" t="n">
        <v>44724</v>
      </c>
      <c r="D4997" s="51" t="n">
        <v>44727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inlineStr">
        <is>
          <t>35601</t>
        </is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  <c r="V4997" s="51">
        <f>INDEX(Customers!$C$2:$C$805,MATCH(F4997,Customers!$A$2:$A$805,0))</f>
        <v/>
      </c>
      <c r="W4997">
        <f>INDEX(Customers!$D$2:$D$805,MATCH(F4997,Customers!$A$2:$A$805,0))</f>
        <v/>
      </c>
      <c r="X4997">
        <f>YEAR(C4997)</f>
        <v/>
      </c>
      <c r="Y4997">
        <f>X4997-YEAR(V4997)+1</f>
        <v/>
      </c>
    </row>
    <row r="4998">
      <c r="A4998" t="n">
        <v>4997</v>
      </c>
      <c r="B4998" t="inlineStr">
        <is>
          <t>US-2022-103730</t>
        </is>
      </c>
      <c r="C4998" s="51" t="n">
        <v>44724</v>
      </c>
      <c r="D4998" s="51" t="n">
        <v>44727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inlineStr">
        <is>
          <t>19805</t>
        </is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  <c r="V4998" s="51">
        <f>INDEX(Customers!$C$2:$C$805,MATCH(F4998,Customers!$A$2:$A$805,0))</f>
        <v/>
      </c>
      <c r="W4998">
        <f>INDEX(Customers!$D$2:$D$805,MATCH(F4998,Customers!$A$2:$A$805,0))</f>
        <v/>
      </c>
      <c r="X4998">
        <f>YEAR(C4998)</f>
        <v/>
      </c>
      <c r="Y4998">
        <f>X4998-YEAR(V4998)+1</f>
        <v/>
      </c>
    </row>
    <row r="4999">
      <c r="A4999" t="n">
        <v>4998</v>
      </c>
      <c r="B4999" t="inlineStr">
        <is>
          <t>US-2022-103730</t>
        </is>
      </c>
      <c r="C4999" s="51" t="n">
        <v>44724</v>
      </c>
      <c r="D4999" s="51" t="n">
        <v>44727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inlineStr">
        <is>
          <t>19805</t>
        </is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  <c r="V4999" s="51">
        <f>INDEX(Customers!$C$2:$C$805,MATCH(F4999,Customers!$A$2:$A$805,0))</f>
        <v/>
      </c>
      <c r="W4999">
        <f>INDEX(Customers!$D$2:$D$805,MATCH(F4999,Customers!$A$2:$A$805,0))</f>
        <v/>
      </c>
      <c r="X4999">
        <f>YEAR(C4999)</f>
        <v/>
      </c>
      <c r="Y4999">
        <f>X4999-YEAR(V4999)+1</f>
        <v/>
      </c>
    </row>
    <row r="5000">
      <c r="A5000" t="n">
        <v>4999</v>
      </c>
      <c r="B5000" t="inlineStr">
        <is>
          <t>US-2022-138688</t>
        </is>
      </c>
      <c r="C5000" s="51" t="n">
        <v>44724</v>
      </c>
      <c r="D5000" s="51" t="n">
        <v>44728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90036</t>
        </is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  <c r="V5000" s="51">
        <f>INDEX(Customers!$C$2:$C$805,MATCH(F5000,Customers!$A$2:$A$805,0))</f>
        <v/>
      </c>
      <c r="W5000">
        <f>INDEX(Customers!$D$2:$D$805,MATCH(F5000,Customers!$A$2:$A$805,0))</f>
        <v/>
      </c>
      <c r="X5000">
        <f>YEAR(C5000)</f>
        <v/>
      </c>
      <c r="Y5000">
        <f>X5000-YEAR(V5000)+1</f>
        <v/>
      </c>
    </row>
    <row r="5001">
      <c r="A5001" t="n">
        <v>5000</v>
      </c>
      <c r="B5001" t="inlineStr">
        <is>
          <t>US-2022-120824</t>
        </is>
      </c>
      <c r="C5001" s="51" t="n">
        <v>44724</v>
      </c>
      <c r="D5001" s="51" t="n">
        <v>44728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inlineStr">
        <is>
          <t>77070</t>
        </is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  <c r="V5001" s="51">
        <f>INDEX(Customers!$C$2:$C$805,MATCH(F5001,Customers!$A$2:$A$805,0))</f>
        <v/>
      </c>
      <c r="W5001">
        <f>INDEX(Customers!$D$2:$D$805,MATCH(F5001,Customers!$A$2:$A$805,0))</f>
        <v/>
      </c>
      <c r="X5001">
        <f>YEAR(C5001)</f>
        <v/>
      </c>
      <c r="Y5001">
        <f>X5001-YEAR(V5001)+1</f>
        <v/>
      </c>
    </row>
    <row r="5002">
      <c r="A5002" t="n">
        <v>5001</v>
      </c>
      <c r="B5002" t="inlineStr">
        <is>
          <t>US-2022-139941</t>
        </is>
      </c>
      <c r="C5002" s="51" t="n">
        <v>44724</v>
      </c>
      <c r="D5002" s="51" t="n">
        <v>44729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inlineStr">
        <is>
          <t>11561</t>
        </is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  <c r="V5002" s="51">
        <f>INDEX(Customers!$C$2:$C$805,MATCH(F5002,Customers!$A$2:$A$805,0))</f>
        <v/>
      </c>
      <c r="W5002">
        <f>INDEX(Customers!$D$2:$D$805,MATCH(F5002,Customers!$A$2:$A$805,0))</f>
        <v/>
      </c>
      <c r="X5002">
        <f>YEAR(C5002)</f>
        <v/>
      </c>
      <c r="Y5002">
        <f>X5002-YEAR(V5002)+1</f>
        <v/>
      </c>
    </row>
    <row r="5003">
      <c r="A5003" t="n">
        <v>5002</v>
      </c>
      <c r="B5003" t="inlineStr">
        <is>
          <t>US-2022-104633</t>
        </is>
      </c>
      <c r="C5003" s="51" t="n">
        <v>44724</v>
      </c>
      <c r="D5003" s="51" t="n">
        <v>44728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inlineStr">
        <is>
          <t>91104</t>
        </is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  <c r="V5003" s="51">
        <f>INDEX(Customers!$C$2:$C$805,MATCH(F5003,Customers!$A$2:$A$805,0))</f>
        <v/>
      </c>
      <c r="W5003">
        <f>INDEX(Customers!$D$2:$D$805,MATCH(F5003,Customers!$A$2:$A$805,0))</f>
        <v/>
      </c>
      <c r="X5003">
        <f>YEAR(C5003)</f>
        <v/>
      </c>
      <c r="Y5003">
        <f>X5003-YEAR(V5003)+1</f>
        <v/>
      </c>
    </row>
    <row r="5004">
      <c r="A5004" t="n">
        <v>5003</v>
      </c>
      <c r="B5004" t="inlineStr">
        <is>
          <t>US-2022-147375</t>
        </is>
      </c>
      <c r="C5004" s="51" t="n">
        <v>44724</v>
      </c>
      <c r="D5004" s="51" t="n">
        <v>44726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inlineStr">
        <is>
          <t>60623</t>
        </is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  <c r="V5004" s="51">
        <f>INDEX(Customers!$C$2:$C$805,MATCH(F5004,Customers!$A$2:$A$805,0))</f>
        <v/>
      </c>
      <c r="W5004">
        <f>INDEX(Customers!$D$2:$D$805,MATCH(F5004,Customers!$A$2:$A$805,0))</f>
        <v/>
      </c>
      <c r="X5004">
        <f>YEAR(C5004)</f>
        <v/>
      </c>
      <c r="Y5004">
        <f>X5004-YEAR(V5004)+1</f>
        <v/>
      </c>
    </row>
    <row r="5005">
      <c r="A5005" t="n">
        <v>5004</v>
      </c>
      <c r="B5005" t="inlineStr">
        <is>
          <t>US-2022-164035</t>
        </is>
      </c>
      <c r="C5005" s="51" t="n">
        <v>44724</v>
      </c>
      <c r="D5005" s="51" t="n">
        <v>44729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inlineStr">
        <is>
          <t>60610</t>
        </is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  <c r="V5005" s="51">
        <f>INDEX(Customers!$C$2:$C$805,MATCH(F5005,Customers!$A$2:$A$805,0))</f>
        <v/>
      </c>
      <c r="W5005">
        <f>INDEX(Customers!$D$2:$D$805,MATCH(F5005,Customers!$A$2:$A$805,0))</f>
        <v/>
      </c>
      <c r="X5005">
        <f>YEAR(C5005)</f>
        <v/>
      </c>
      <c r="Y5005">
        <f>X5005-YEAR(V5005)+1</f>
        <v/>
      </c>
    </row>
    <row r="5006">
      <c r="A5006" t="n">
        <v>5005</v>
      </c>
      <c r="B5006" t="inlineStr">
        <is>
          <t>US-2022-104633</t>
        </is>
      </c>
      <c r="C5006" s="51" t="n">
        <v>44724</v>
      </c>
      <c r="D5006" s="51" t="n">
        <v>44728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inlineStr">
        <is>
          <t>91104</t>
        </is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  <c r="V5006" s="51">
        <f>INDEX(Customers!$C$2:$C$805,MATCH(F5006,Customers!$A$2:$A$805,0))</f>
        <v/>
      </c>
      <c r="W5006">
        <f>INDEX(Customers!$D$2:$D$805,MATCH(F5006,Customers!$A$2:$A$805,0))</f>
        <v/>
      </c>
      <c r="X5006">
        <f>YEAR(C5006)</f>
        <v/>
      </c>
      <c r="Y5006">
        <f>X5006-YEAR(V5006)+1</f>
        <v/>
      </c>
    </row>
    <row r="5007">
      <c r="A5007" t="n">
        <v>5006</v>
      </c>
      <c r="B5007" t="inlineStr">
        <is>
          <t>US-2022-103730</t>
        </is>
      </c>
      <c r="C5007" s="51" t="n">
        <v>44724</v>
      </c>
      <c r="D5007" s="51" t="n">
        <v>44727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inlineStr">
        <is>
          <t>19805</t>
        </is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  <c r="V5007" s="51">
        <f>INDEX(Customers!$C$2:$C$805,MATCH(F5007,Customers!$A$2:$A$805,0))</f>
        <v/>
      </c>
      <c r="W5007">
        <f>INDEX(Customers!$D$2:$D$805,MATCH(F5007,Customers!$A$2:$A$805,0))</f>
        <v/>
      </c>
      <c r="X5007">
        <f>YEAR(C5007)</f>
        <v/>
      </c>
      <c r="Y5007">
        <f>X5007-YEAR(V5007)+1</f>
        <v/>
      </c>
    </row>
    <row r="5008">
      <c r="A5008" t="n">
        <v>5007</v>
      </c>
      <c r="B5008" t="inlineStr">
        <is>
          <t>US-2022-120824</t>
        </is>
      </c>
      <c r="C5008" s="51" t="n">
        <v>44724</v>
      </c>
      <c r="D5008" s="51" t="n">
        <v>44728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inlineStr">
        <is>
          <t>77070</t>
        </is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  <c r="V5008" s="51">
        <f>INDEX(Customers!$C$2:$C$805,MATCH(F5008,Customers!$A$2:$A$805,0))</f>
        <v/>
      </c>
      <c r="W5008">
        <f>INDEX(Customers!$D$2:$D$805,MATCH(F5008,Customers!$A$2:$A$805,0))</f>
        <v/>
      </c>
      <c r="X5008">
        <f>YEAR(C5008)</f>
        <v/>
      </c>
      <c r="Y5008">
        <f>X5008-YEAR(V5008)+1</f>
        <v/>
      </c>
    </row>
    <row r="5009">
      <c r="A5009" t="n">
        <v>5008</v>
      </c>
      <c r="B5009" t="inlineStr">
        <is>
          <t>US-2022-147375</t>
        </is>
      </c>
      <c r="C5009" s="51" t="n">
        <v>44724</v>
      </c>
      <c r="D5009" s="51" t="n">
        <v>44726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inlineStr">
        <is>
          <t>60623</t>
        </is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  <c r="V5009" s="51">
        <f>INDEX(Customers!$C$2:$C$805,MATCH(F5009,Customers!$A$2:$A$805,0))</f>
        <v/>
      </c>
      <c r="W5009">
        <f>INDEX(Customers!$D$2:$D$805,MATCH(F5009,Customers!$A$2:$A$805,0))</f>
        <v/>
      </c>
      <c r="X5009">
        <f>YEAR(C5009)</f>
        <v/>
      </c>
      <c r="Y5009">
        <f>X5009-YEAR(V5009)+1</f>
        <v/>
      </c>
    </row>
    <row r="5010">
      <c r="A5010" t="n">
        <v>5009</v>
      </c>
      <c r="B5010" t="inlineStr">
        <is>
          <t>US-2022-103730</t>
        </is>
      </c>
      <c r="C5010" s="51" t="n">
        <v>44724</v>
      </c>
      <c r="D5010" s="51" t="n">
        <v>44727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inlineStr">
        <is>
          <t>19805</t>
        </is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  <c r="V5010" s="51">
        <f>INDEX(Customers!$C$2:$C$805,MATCH(F5010,Customers!$A$2:$A$805,0))</f>
        <v/>
      </c>
      <c r="W5010">
        <f>INDEX(Customers!$D$2:$D$805,MATCH(F5010,Customers!$A$2:$A$805,0))</f>
        <v/>
      </c>
      <c r="X5010">
        <f>YEAR(C5010)</f>
        <v/>
      </c>
      <c r="Y5010">
        <f>X5010-YEAR(V5010)+1</f>
        <v/>
      </c>
    </row>
    <row r="5011">
      <c r="A5011" t="n">
        <v>5010</v>
      </c>
      <c r="B5011" t="inlineStr">
        <is>
          <t>CA-2022-121465</t>
        </is>
      </c>
      <c r="C5011" s="51" t="n">
        <v>44724</v>
      </c>
      <c r="D5011" s="51" t="n">
        <v>44729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  <c r="V5011" s="51">
        <f>INDEX(Customers!$C$2:$C$805,MATCH(F5011,Customers!$A$2:$A$805,0))</f>
        <v/>
      </c>
      <c r="W5011">
        <f>INDEX(Customers!$D$2:$D$805,MATCH(F5011,Customers!$A$2:$A$805,0))</f>
        <v/>
      </c>
      <c r="X5011">
        <f>YEAR(C5011)</f>
        <v/>
      </c>
      <c r="Y5011">
        <f>X5011-YEAR(V5011)+1</f>
        <v/>
      </c>
    </row>
    <row r="5012">
      <c r="A5012" t="n">
        <v>5011</v>
      </c>
      <c r="B5012" t="inlineStr">
        <is>
          <t>CA-2022-121465</t>
        </is>
      </c>
      <c r="C5012" s="51" t="n">
        <v>44724</v>
      </c>
      <c r="D5012" s="51" t="n">
        <v>44729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  <c r="V5012" s="51">
        <f>INDEX(Customers!$C$2:$C$805,MATCH(F5012,Customers!$A$2:$A$805,0))</f>
        <v/>
      </c>
      <c r="W5012">
        <f>INDEX(Customers!$D$2:$D$805,MATCH(F5012,Customers!$A$2:$A$805,0))</f>
        <v/>
      </c>
      <c r="X5012">
        <f>YEAR(C5012)</f>
        <v/>
      </c>
      <c r="Y5012">
        <f>X5012-YEAR(V5012)+1</f>
        <v/>
      </c>
    </row>
    <row r="5013">
      <c r="A5013" t="n">
        <v>5012</v>
      </c>
      <c r="B5013" t="inlineStr">
        <is>
          <t>CA-2022-121465</t>
        </is>
      </c>
      <c r="C5013" s="51" t="n">
        <v>44724</v>
      </c>
      <c r="D5013" s="51" t="n">
        <v>44729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  <c r="V5013" s="51">
        <f>INDEX(Customers!$C$2:$C$805,MATCH(F5013,Customers!$A$2:$A$805,0))</f>
        <v/>
      </c>
      <c r="W5013">
        <f>INDEX(Customers!$D$2:$D$805,MATCH(F5013,Customers!$A$2:$A$805,0))</f>
        <v/>
      </c>
      <c r="X5013">
        <f>YEAR(C5013)</f>
        <v/>
      </c>
      <c r="Y5013">
        <f>X5013-YEAR(V5013)+1</f>
        <v/>
      </c>
    </row>
    <row r="5014">
      <c r="A5014" t="n">
        <v>5013</v>
      </c>
      <c r="B5014" t="inlineStr">
        <is>
          <t>CA-2022-121465</t>
        </is>
      </c>
      <c r="C5014" s="51" t="n">
        <v>44724</v>
      </c>
      <c r="D5014" s="51" t="n">
        <v>44729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  <c r="V5014" s="51">
        <f>INDEX(Customers!$C$2:$C$805,MATCH(F5014,Customers!$A$2:$A$805,0))</f>
        <v/>
      </c>
      <c r="W5014">
        <f>INDEX(Customers!$D$2:$D$805,MATCH(F5014,Customers!$A$2:$A$805,0))</f>
        <v/>
      </c>
      <c r="X5014">
        <f>YEAR(C5014)</f>
        <v/>
      </c>
      <c r="Y5014">
        <f>X5014-YEAR(V5014)+1</f>
        <v/>
      </c>
    </row>
    <row r="5015">
      <c r="A5015" t="n">
        <v>5014</v>
      </c>
      <c r="B5015" t="inlineStr">
        <is>
          <t>US-2022-126795</t>
        </is>
      </c>
      <c r="C5015" s="51" t="n">
        <v>44725</v>
      </c>
      <c r="D5015" s="51" t="n">
        <v>44728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inlineStr">
        <is>
          <t>10024</t>
        </is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  <c r="V5015" s="51">
        <f>INDEX(Customers!$C$2:$C$805,MATCH(F5015,Customers!$A$2:$A$805,0))</f>
        <v/>
      </c>
      <c r="W5015">
        <f>INDEX(Customers!$D$2:$D$805,MATCH(F5015,Customers!$A$2:$A$805,0))</f>
        <v/>
      </c>
      <c r="X5015">
        <f>YEAR(C5015)</f>
        <v/>
      </c>
      <c r="Y5015">
        <f>X5015-YEAR(V5015)+1</f>
        <v/>
      </c>
    </row>
    <row r="5016">
      <c r="A5016" t="n">
        <v>5015</v>
      </c>
      <c r="B5016" t="inlineStr">
        <is>
          <t>US-2022-136287</t>
        </is>
      </c>
      <c r="C5016" s="51" t="n">
        <v>44725</v>
      </c>
      <c r="D5016" s="51" t="n">
        <v>44729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inlineStr">
        <is>
          <t>67212</t>
        </is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  <c r="V5016" s="51">
        <f>INDEX(Customers!$C$2:$C$805,MATCH(F5016,Customers!$A$2:$A$805,0))</f>
        <v/>
      </c>
      <c r="W5016">
        <f>INDEX(Customers!$D$2:$D$805,MATCH(F5016,Customers!$A$2:$A$805,0))</f>
        <v/>
      </c>
      <c r="X5016">
        <f>YEAR(C5016)</f>
        <v/>
      </c>
      <c r="Y5016">
        <f>X5016-YEAR(V5016)+1</f>
        <v/>
      </c>
    </row>
    <row r="5017">
      <c r="A5017" t="n">
        <v>5016</v>
      </c>
      <c r="B5017" t="inlineStr">
        <is>
          <t>US-2022-155005</t>
        </is>
      </c>
      <c r="C5017" s="51" t="n">
        <v>44725</v>
      </c>
      <c r="D5017" s="51" t="n">
        <v>44727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inlineStr">
        <is>
          <t>49201</t>
        </is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  <c r="V5017" s="51">
        <f>INDEX(Customers!$C$2:$C$805,MATCH(F5017,Customers!$A$2:$A$805,0))</f>
        <v/>
      </c>
      <c r="W5017">
        <f>INDEX(Customers!$D$2:$D$805,MATCH(F5017,Customers!$A$2:$A$805,0))</f>
        <v/>
      </c>
      <c r="X5017">
        <f>YEAR(C5017)</f>
        <v/>
      </c>
      <c r="Y5017">
        <f>X5017-YEAR(V5017)+1</f>
        <v/>
      </c>
    </row>
    <row r="5018">
      <c r="A5018" t="n">
        <v>5017</v>
      </c>
      <c r="B5018" t="inlineStr">
        <is>
          <t>US-2022-108497</t>
        </is>
      </c>
      <c r="C5018" s="51" t="n">
        <v>44726</v>
      </c>
      <c r="D5018" s="51" t="n">
        <v>44726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90036</t>
        </is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  <c r="V5018" s="51">
        <f>INDEX(Customers!$C$2:$C$805,MATCH(F5018,Customers!$A$2:$A$805,0))</f>
        <v/>
      </c>
      <c r="W5018">
        <f>INDEX(Customers!$D$2:$D$805,MATCH(F5018,Customers!$A$2:$A$805,0))</f>
        <v/>
      </c>
      <c r="X5018">
        <f>YEAR(C5018)</f>
        <v/>
      </c>
      <c r="Y5018">
        <f>X5018-YEAR(V5018)+1</f>
        <v/>
      </c>
    </row>
    <row r="5019">
      <c r="A5019" t="n">
        <v>5018</v>
      </c>
      <c r="B5019" t="inlineStr">
        <is>
          <t>US-2022-107216</t>
        </is>
      </c>
      <c r="C5019" s="51" t="n">
        <v>44726</v>
      </c>
      <c r="D5019" s="51" t="n">
        <v>44729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inlineStr">
        <is>
          <t>94122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  <c r="V5019" s="51">
        <f>INDEX(Customers!$C$2:$C$805,MATCH(F5019,Customers!$A$2:$A$805,0))</f>
        <v/>
      </c>
      <c r="W5019">
        <f>INDEX(Customers!$D$2:$D$805,MATCH(F5019,Customers!$A$2:$A$805,0))</f>
        <v/>
      </c>
      <c r="X5019">
        <f>YEAR(C5019)</f>
        <v/>
      </c>
      <c r="Y5019">
        <f>X5019-YEAR(V5019)+1</f>
        <v/>
      </c>
    </row>
    <row r="5020">
      <c r="A5020" t="n">
        <v>5019</v>
      </c>
      <c r="B5020" t="inlineStr">
        <is>
          <t>US-2022-128223</t>
        </is>
      </c>
      <c r="C5020" s="51" t="n">
        <v>44726</v>
      </c>
      <c r="D5020" s="51" t="n">
        <v>44726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inlineStr">
        <is>
          <t>92804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  <c r="V5020" s="51">
        <f>INDEX(Customers!$C$2:$C$805,MATCH(F5020,Customers!$A$2:$A$805,0))</f>
        <v/>
      </c>
      <c r="W5020">
        <f>INDEX(Customers!$D$2:$D$805,MATCH(F5020,Customers!$A$2:$A$805,0))</f>
        <v/>
      </c>
      <c r="X5020">
        <f>YEAR(C5020)</f>
        <v/>
      </c>
      <c r="Y5020">
        <f>X5020-YEAR(V5020)+1</f>
        <v/>
      </c>
    </row>
    <row r="5021">
      <c r="A5021" t="n">
        <v>5020</v>
      </c>
      <c r="B5021" t="inlineStr">
        <is>
          <t>US-2022-155747</t>
        </is>
      </c>
      <c r="C5021" s="51" t="n">
        <v>44726</v>
      </c>
      <c r="D5021" s="51" t="n">
        <v>44733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19140</t>
        </is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  <c r="V5021" s="51">
        <f>INDEX(Customers!$C$2:$C$805,MATCH(F5021,Customers!$A$2:$A$805,0))</f>
        <v/>
      </c>
      <c r="W5021">
        <f>INDEX(Customers!$D$2:$D$805,MATCH(F5021,Customers!$A$2:$A$805,0))</f>
        <v/>
      </c>
      <c r="X5021">
        <f>YEAR(C5021)</f>
        <v/>
      </c>
      <c r="Y5021">
        <f>X5021-YEAR(V5021)+1</f>
        <v/>
      </c>
    </row>
    <row r="5022">
      <c r="A5022" t="n">
        <v>5021</v>
      </c>
      <c r="B5022" t="inlineStr">
        <is>
          <t>US-2022-132304</t>
        </is>
      </c>
      <c r="C5022" s="51" t="n">
        <v>44726</v>
      </c>
      <c r="D5022" s="51" t="n">
        <v>44730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inlineStr">
        <is>
          <t>98103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  <c r="V5022" s="51">
        <f>INDEX(Customers!$C$2:$C$805,MATCH(F5022,Customers!$A$2:$A$805,0))</f>
        <v/>
      </c>
      <c r="W5022">
        <f>INDEX(Customers!$D$2:$D$805,MATCH(F5022,Customers!$A$2:$A$805,0))</f>
        <v/>
      </c>
      <c r="X5022">
        <f>YEAR(C5022)</f>
        <v/>
      </c>
      <c r="Y5022">
        <f>X5022-YEAR(V5022)+1</f>
        <v/>
      </c>
    </row>
    <row r="5023">
      <c r="A5023" t="n">
        <v>5022</v>
      </c>
      <c r="B5023" t="inlineStr">
        <is>
          <t>US-2022-107216</t>
        </is>
      </c>
      <c r="C5023" s="51" t="n">
        <v>44726</v>
      </c>
      <c r="D5023" s="51" t="n">
        <v>44729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inlineStr">
        <is>
          <t>94122</t>
        </is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  <c r="V5023" s="51">
        <f>INDEX(Customers!$C$2:$C$805,MATCH(F5023,Customers!$A$2:$A$805,0))</f>
        <v/>
      </c>
      <c r="W5023">
        <f>INDEX(Customers!$D$2:$D$805,MATCH(F5023,Customers!$A$2:$A$805,0))</f>
        <v/>
      </c>
      <c r="X5023">
        <f>YEAR(C5023)</f>
        <v/>
      </c>
      <c r="Y5023">
        <f>X5023-YEAR(V5023)+1</f>
        <v/>
      </c>
    </row>
    <row r="5024">
      <c r="A5024" t="n">
        <v>5023</v>
      </c>
      <c r="B5024" t="inlineStr">
        <is>
          <t>US-2022-107216</t>
        </is>
      </c>
      <c r="C5024" s="51" t="n">
        <v>44726</v>
      </c>
      <c r="D5024" s="51" t="n">
        <v>44729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inlineStr">
        <is>
          <t>94122</t>
        </is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  <c r="V5024" s="51">
        <f>INDEX(Customers!$C$2:$C$805,MATCH(F5024,Customers!$A$2:$A$805,0))</f>
        <v/>
      </c>
      <c r="W5024">
        <f>INDEX(Customers!$D$2:$D$805,MATCH(F5024,Customers!$A$2:$A$805,0))</f>
        <v/>
      </c>
      <c r="X5024">
        <f>YEAR(C5024)</f>
        <v/>
      </c>
      <c r="Y5024">
        <f>X5024-YEAR(V5024)+1</f>
        <v/>
      </c>
    </row>
    <row r="5025">
      <c r="A5025" t="n">
        <v>5024</v>
      </c>
      <c r="B5025" t="inlineStr">
        <is>
          <t>US-2022-133872</t>
        </is>
      </c>
      <c r="C5025" s="51" t="n">
        <v>44726</v>
      </c>
      <c r="D5025" s="51" t="n">
        <v>44729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inlineStr">
        <is>
          <t>33433</t>
        </is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  <c r="V5025" s="51">
        <f>INDEX(Customers!$C$2:$C$805,MATCH(F5025,Customers!$A$2:$A$805,0))</f>
        <v/>
      </c>
      <c r="W5025">
        <f>INDEX(Customers!$D$2:$D$805,MATCH(F5025,Customers!$A$2:$A$805,0))</f>
        <v/>
      </c>
      <c r="X5025">
        <f>YEAR(C5025)</f>
        <v/>
      </c>
      <c r="Y5025">
        <f>X5025-YEAR(V5025)+1</f>
        <v/>
      </c>
    </row>
    <row r="5026">
      <c r="A5026" t="n">
        <v>5025</v>
      </c>
      <c r="B5026" t="inlineStr">
        <is>
          <t>US-2022-133872</t>
        </is>
      </c>
      <c r="C5026" s="51" t="n">
        <v>44726</v>
      </c>
      <c r="D5026" s="51" t="n">
        <v>44729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inlineStr">
        <is>
          <t>33433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  <c r="V5026" s="51">
        <f>INDEX(Customers!$C$2:$C$805,MATCH(F5026,Customers!$A$2:$A$805,0))</f>
        <v/>
      </c>
      <c r="W5026">
        <f>INDEX(Customers!$D$2:$D$805,MATCH(F5026,Customers!$A$2:$A$805,0))</f>
        <v/>
      </c>
      <c r="X5026">
        <f>YEAR(C5026)</f>
        <v/>
      </c>
      <c r="Y5026">
        <f>X5026-YEAR(V5026)+1</f>
        <v/>
      </c>
    </row>
    <row r="5027">
      <c r="A5027" t="n">
        <v>5026</v>
      </c>
      <c r="B5027" t="inlineStr">
        <is>
          <t>US-2022-107216</t>
        </is>
      </c>
      <c r="C5027" s="51" t="n">
        <v>44726</v>
      </c>
      <c r="D5027" s="51" t="n">
        <v>44729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94122</t>
        </is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  <c r="V5027" s="51">
        <f>INDEX(Customers!$C$2:$C$805,MATCH(F5027,Customers!$A$2:$A$805,0))</f>
        <v/>
      </c>
      <c r="W5027">
        <f>INDEX(Customers!$D$2:$D$805,MATCH(F5027,Customers!$A$2:$A$805,0))</f>
        <v/>
      </c>
      <c r="X5027">
        <f>YEAR(C5027)</f>
        <v/>
      </c>
      <c r="Y5027">
        <f>X5027-YEAR(V5027)+1</f>
        <v/>
      </c>
    </row>
    <row r="5028">
      <c r="A5028" t="n">
        <v>5027</v>
      </c>
      <c r="B5028" t="inlineStr">
        <is>
          <t>US-2022-152765</t>
        </is>
      </c>
      <c r="C5028" s="51" t="n">
        <v>44727</v>
      </c>
      <c r="D5028" s="51" t="n">
        <v>44730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inlineStr">
        <is>
          <t>77036</t>
        </is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  <c r="V5028" s="51">
        <f>INDEX(Customers!$C$2:$C$805,MATCH(F5028,Customers!$A$2:$A$805,0))</f>
        <v/>
      </c>
      <c r="W5028">
        <f>INDEX(Customers!$D$2:$D$805,MATCH(F5028,Customers!$A$2:$A$805,0))</f>
        <v/>
      </c>
      <c r="X5028">
        <f>YEAR(C5028)</f>
        <v/>
      </c>
      <c r="Y5028">
        <f>X5028-YEAR(V5028)+1</f>
        <v/>
      </c>
    </row>
    <row r="5029">
      <c r="A5029" t="n">
        <v>5028</v>
      </c>
      <c r="B5029" t="inlineStr">
        <is>
          <t>US-2022-137127</t>
        </is>
      </c>
      <c r="C5029" s="51" t="n">
        <v>44728</v>
      </c>
      <c r="D5029" s="51" t="n">
        <v>44734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inlineStr">
        <is>
          <t>19711</t>
        </is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  <c r="V5029" s="51">
        <f>INDEX(Customers!$C$2:$C$805,MATCH(F5029,Customers!$A$2:$A$805,0))</f>
        <v/>
      </c>
      <c r="W5029">
        <f>INDEX(Customers!$D$2:$D$805,MATCH(F5029,Customers!$A$2:$A$805,0))</f>
        <v/>
      </c>
      <c r="X5029">
        <f>YEAR(C5029)</f>
        <v/>
      </c>
      <c r="Y5029">
        <f>X5029-YEAR(V5029)+1</f>
        <v/>
      </c>
    </row>
    <row r="5030">
      <c r="A5030" t="n">
        <v>5029</v>
      </c>
      <c r="B5030" t="inlineStr">
        <is>
          <t>US-2022-148593</t>
        </is>
      </c>
      <c r="C5030" s="51" t="n">
        <v>44728</v>
      </c>
      <c r="D5030" s="51" t="n">
        <v>44730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inlineStr">
        <is>
          <t>90045</t>
        </is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  <c r="V5030" s="51">
        <f>INDEX(Customers!$C$2:$C$805,MATCH(F5030,Customers!$A$2:$A$805,0))</f>
        <v/>
      </c>
      <c r="W5030">
        <f>INDEX(Customers!$D$2:$D$805,MATCH(F5030,Customers!$A$2:$A$805,0))</f>
        <v/>
      </c>
      <c r="X5030">
        <f>YEAR(C5030)</f>
        <v/>
      </c>
      <c r="Y5030">
        <f>X5030-YEAR(V5030)+1</f>
        <v/>
      </c>
    </row>
    <row r="5031">
      <c r="A5031" t="n">
        <v>5030</v>
      </c>
      <c r="B5031" t="inlineStr">
        <is>
          <t>US-2022-140977</t>
        </is>
      </c>
      <c r="C5031" s="51" t="n">
        <v>44728</v>
      </c>
      <c r="D5031" s="51" t="n">
        <v>44731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inlineStr">
        <is>
          <t>37421</t>
        </is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  <c r="V5031" s="51">
        <f>INDEX(Customers!$C$2:$C$805,MATCH(F5031,Customers!$A$2:$A$805,0))</f>
        <v/>
      </c>
      <c r="W5031">
        <f>INDEX(Customers!$D$2:$D$805,MATCH(F5031,Customers!$A$2:$A$805,0))</f>
        <v/>
      </c>
      <c r="X5031">
        <f>YEAR(C5031)</f>
        <v/>
      </c>
      <c r="Y5031">
        <f>X5031-YEAR(V5031)+1</f>
        <v/>
      </c>
    </row>
    <row r="5032">
      <c r="A5032" t="n">
        <v>5031</v>
      </c>
      <c r="B5032" t="inlineStr">
        <is>
          <t>US-2022-123512</t>
        </is>
      </c>
      <c r="C5032" s="51" t="n">
        <v>44729</v>
      </c>
      <c r="D5032" s="51" t="n">
        <v>44731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inlineStr">
        <is>
          <t>90045</t>
        </is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  <c r="V5032" s="51">
        <f>INDEX(Customers!$C$2:$C$805,MATCH(F5032,Customers!$A$2:$A$805,0))</f>
        <v/>
      </c>
      <c r="W5032">
        <f>INDEX(Customers!$D$2:$D$805,MATCH(F5032,Customers!$A$2:$A$805,0))</f>
        <v/>
      </c>
      <c r="X5032">
        <f>YEAR(C5032)</f>
        <v/>
      </c>
      <c r="Y5032">
        <f>X5032-YEAR(V5032)+1</f>
        <v/>
      </c>
    </row>
    <row r="5033">
      <c r="A5033" t="n">
        <v>5032</v>
      </c>
      <c r="B5033" t="inlineStr">
        <is>
          <t>US-2022-111682</t>
        </is>
      </c>
      <c r="C5033" s="51" t="n">
        <v>44729</v>
      </c>
      <c r="D5033" s="51" t="n">
        <v>44730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inlineStr">
        <is>
          <t>12180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  <c r="V5033" s="51">
        <f>INDEX(Customers!$C$2:$C$805,MATCH(F5033,Customers!$A$2:$A$805,0))</f>
        <v/>
      </c>
      <c r="W5033">
        <f>INDEX(Customers!$D$2:$D$805,MATCH(F5033,Customers!$A$2:$A$805,0))</f>
        <v/>
      </c>
      <c r="X5033">
        <f>YEAR(C5033)</f>
        <v/>
      </c>
      <c r="Y5033">
        <f>X5033-YEAR(V5033)+1</f>
        <v/>
      </c>
    </row>
    <row r="5034">
      <c r="A5034" t="n">
        <v>5033</v>
      </c>
      <c r="B5034" t="inlineStr">
        <is>
          <t>US-2022-107146</t>
        </is>
      </c>
      <c r="C5034" s="51" t="n">
        <v>44729</v>
      </c>
      <c r="D5034" s="51" t="n">
        <v>44731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inlineStr">
        <is>
          <t>80501</t>
        </is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  <c r="V5034" s="51">
        <f>INDEX(Customers!$C$2:$C$805,MATCH(F5034,Customers!$A$2:$A$805,0))</f>
        <v/>
      </c>
      <c r="W5034">
        <f>INDEX(Customers!$D$2:$D$805,MATCH(F5034,Customers!$A$2:$A$805,0))</f>
        <v/>
      </c>
      <c r="X5034">
        <f>YEAR(C5034)</f>
        <v/>
      </c>
      <c r="Y5034">
        <f>X5034-YEAR(V5034)+1</f>
        <v/>
      </c>
    </row>
    <row r="5035">
      <c r="A5035" t="n">
        <v>5034</v>
      </c>
      <c r="B5035" t="inlineStr">
        <is>
          <t>US-2022-107146</t>
        </is>
      </c>
      <c r="C5035" s="51" t="n">
        <v>44729</v>
      </c>
      <c r="D5035" s="51" t="n">
        <v>44731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inlineStr">
        <is>
          <t>80501</t>
        </is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  <c r="V5035" s="51">
        <f>INDEX(Customers!$C$2:$C$805,MATCH(F5035,Customers!$A$2:$A$805,0))</f>
        <v/>
      </c>
      <c r="W5035">
        <f>INDEX(Customers!$D$2:$D$805,MATCH(F5035,Customers!$A$2:$A$805,0))</f>
        <v/>
      </c>
      <c r="X5035">
        <f>YEAR(C5035)</f>
        <v/>
      </c>
      <c r="Y5035">
        <f>X5035-YEAR(V5035)+1</f>
        <v/>
      </c>
    </row>
    <row r="5036">
      <c r="A5036" t="n">
        <v>5035</v>
      </c>
      <c r="B5036" t="inlineStr">
        <is>
          <t>US-2022-129861</t>
        </is>
      </c>
      <c r="C5036" s="51" t="n">
        <v>44729</v>
      </c>
      <c r="D5036" s="51" t="n">
        <v>44735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inlineStr">
        <is>
          <t>14609</t>
        </is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  <c r="V5036" s="51">
        <f>INDEX(Customers!$C$2:$C$805,MATCH(F5036,Customers!$A$2:$A$805,0))</f>
        <v/>
      </c>
      <c r="W5036">
        <f>INDEX(Customers!$D$2:$D$805,MATCH(F5036,Customers!$A$2:$A$805,0))</f>
        <v/>
      </c>
      <c r="X5036">
        <f>YEAR(C5036)</f>
        <v/>
      </c>
      <c r="Y5036">
        <f>X5036-YEAR(V5036)+1</f>
        <v/>
      </c>
    </row>
    <row r="5037">
      <c r="A5037" t="n">
        <v>5036</v>
      </c>
      <c r="B5037" t="inlineStr">
        <is>
          <t>US-2022-111682</t>
        </is>
      </c>
      <c r="C5037" s="51" t="n">
        <v>44729</v>
      </c>
      <c r="D5037" s="51" t="n">
        <v>44730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inlineStr">
        <is>
          <t>12180</t>
        </is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  <c r="V5037" s="51">
        <f>INDEX(Customers!$C$2:$C$805,MATCH(F5037,Customers!$A$2:$A$805,0))</f>
        <v/>
      </c>
      <c r="W5037">
        <f>INDEX(Customers!$D$2:$D$805,MATCH(F5037,Customers!$A$2:$A$805,0))</f>
        <v/>
      </c>
      <c r="X5037">
        <f>YEAR(C5037)</f>
        <v/>
      </c>
      <c r="Y5037">
        <f>X5037-YEAR(V5037)+1</f>
        <v/>
      </c>
    </row>
    <row r="5038">
      <c r="A5038" t="n">
        <v>5037</v>
      </c>
      <c r="B5038" t="inlineStr">
        <is>
          <t>US-2022-133613</t>
        </is>
      </c>
      <c r="C5038" s="51" t="n">
        <v>44729</v>
      </c>
      <c r="D5038" s="51" t="n">
        <v>44734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inlineStr">
        <is>
          <t>06708</t>
        </is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  <c r="V5038" s="51">
        <f>INDEX(Customers!$C$2:$C$805,MATCH(F5038,Customers!$A$2:$A$805,0))</f>
        <v/>
      </c>
      <c r="W5038">
        <f>INDEX(Customers!$D$2:$D$805,MATCH(F5038,Customers!$A$2:$A$805,0))</f>
        <v/>
      </c>
      <c r="X5038">
        <f>YEAR(C5038)</f>
        <v/>
      </c>
      <c r="Y5038">
        <f>X5038-YEAR(V5038)+1</f>
        <v/>
      </c>
    </row>
    <row r="5039">
      <c r="A5039" t="n">
        <v>5038</v>
      </c>
      <c r="B5039" t="inlineStr">
        <is>
          <t>US-2022-111682</t>
        </is>
      </c>
      <c r="C5039" s="51" t="n">
        <v>44729</v>
      </c>
      <c r="D5039" s="51" t="n">
        <v>44730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inlineStr">
        <is>
          <t>12180</t>
        </is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  <c r="V5039" s="51">
        <f>INDEX(Customers!$C$2:$C$805,MATCH(F5039,Customers!$A$2:$A$805,0))</f>
        <v/>
      </c>
      <c r="W5039">
        <f>INDEX(Customers!$D$2:$D$805,MATCH(F5039,Customers!$A$2:$A$805,0))</f>
        <v/>
      </c>
      <c r="X5039">
        <f>YEAR(C5039)</f>
        <v/>
      </c>
      <c r="Y5039">
        <f>X5039-YEAR(V5039)+1</f>
        <v/>
      </c>
    </row>
    <row r="5040">
      <c r="A5040" t="n">
        <v>5039</v>
      </c>
      <c r="B5040" t="inlineStr">
        <is>
          <t>US-2022-133613</t>
        </is>
      </c>
      <c r="C5040" s="51" t="n">
        <v>44729</v>
      </c>
      <c r="D5040" s="51" t="n">
        <v>44734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inlineStr">
        <is>
          <t>06708</t>
        </is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  <c r="V5040" s="51">
        <f>INDEX(Customers!$C$2:$C$805,MATCH(F5040,Customers!$A$2:$A$805,0))</f>
        <v/>
      </c>
      <c r="W5040">
        <f>INDEX(Customers!$D$2:$D$805,MATCH(F5040,Customers!$A$2:$A$805,0))</f>
        <v/>
      </c>
      <c r="X5040">
        <f>YEAR(C5040)</f>
        <v/>
      </c>
      <c r="Y5040">
        <f>X5040-YEAR(V5040)+1</f>
        <v/>
      </c>
    </row>
    <row r="5041">
      <c r="A5041" t="n">
        <v>5040</v>
      </c>
      <c r="B5041" t="inlineStr">
        <is>
          <t>US-2022-123512</t>
        </is>
      </c>
      <c r="C5041" s="51" t="n">
        <v>44729</v>
      </c>
      <c r="D5041" s="51" t="n">
        <v>44731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90045</t>
        </is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  <c r="V5041" s="51">
        <f>INDEX(Customers!$C$2:$C$805,MATCH(F5041,Customers!$A$2:$A$805,0))</f>
        <v/>
      </c>
      <c r="W5041">
        <f>INDEX(Customers!$D$2:$D$805,MATCH(F5041,Customers!$A$2:$A$805,0))</f>
        <v/>
      </c>
      <c r="X5041">
        <f>YEAR(C5041)</f>
        <v/>
      </c>
      <c r="Y5041">
        <f>X5041-YEAR(V5041)+1</f>
        <v/>
      </c>
    </row>
    <row r="5042">
      <c r="A5042" t="n">
        <v>5041</v>
      </c>
      <c r="B5042" t="inlineStr">
        <is>
          <t>US-2022-111682</t>
        </is>
      </c>
      <c r="C5042" s="51" t="n">
        <v>44729</v>
      </c>
      <c r="D5042" s="51" t="n">
        <v>44730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inlineStr">
        <is>
          <t>12180</t>
        </is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  <c r="V5042" s="51">
        <f>INDEX(Customers!$C$2:$C$805,MATCH(F5042,Customers!$A$2:$A$805,0))</f>
        <v/>
      </c>
      <c r="W5042">
        <f>INDEX(Customers!$D$2:$D$805,MATCH(F5042,Customers!$A$2:$A$805,0))</f>
        <v/>
      </c>
      <c r="X5042">
        <f>YEAR(C5042)</f>
        <v/>
      </c>
      <c r="Y5042">
        <f>X5042-YEAR(V5042)+1</f>
        <v/>
      </c>
    </row>
    <row r="5043">
      <c r="A5043" t="n">
        <v>5042</v>
      </c>
      <c r="B5043" t="inlineStr">
        <is>
          <t>US-2022-159345</t>
        </is>
      </c>
      <c r="C5043" s="51" t="n">
        <v>44729</v>
      </c>
      <c r="D5043" s="51" t="n">
        <v>44734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inlineStr">
        <is>
          <t>92024</t>
        </is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  <c r="V5043" s="51">
        <f>INDEX(Customers!$C$2:$C$805,MATCH(F5043,Customers!$A$2:$A$805,0))</f>
        <v/>
      </c>
      <c r="W5043">
        <f>INDEX(Customers!$D$2:$D$805,MATCH(F5043,Customers!$A$2:$A$805,0))</f>
        <v/>
      </c>
      <c r="X5043">
        <f>YEAR(C5043)</f>
        <v/>
      </c>
      <c r="Y5043">
        <f>X5043-YEAR(V5043)+1</f>
        <v/>
      </c>
    </row>
    <row r="5044">
      <c r="A5044" t="n">
        <v>5043</v>
      </c>
      <c r="B5044" t="inlineStr">
        <is>
          <t>US-2022-123512</t>
        </is>
      </c>
      <c r="C5044" s="51" t="n">
        <v>44729</v>
      </c>
      <c r="D5044" s="51" t="n">
        <v>44731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90045</t>
        </is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  <c r="V5044" s="51">
        <f>INDEX(Customers!$C$2:$C$805,MATCH(F5044,Customers!$A$2:$A$805,0))</f>
        <v/>
      </c>
      <c r="W5044">
        <f>INDEX(Customers!$D$2:$D$805,MATCH(F5044,Customers!$A$2:$A$805,0))</f>
        <v/>
      </c>
      <c r="X5044">
        <f>YEAR(C5044)</f>
        <v/>
      </c>
      <c r="Y5044">
        <f>X5044-YEAR(V5044)+1</f>
        <v/>
      </c>
    </row>
    <row r="5045">
      <c r="A5045" t="n">
        <v>5044</v>
      </c>
      <c r="B5045" t="inlineStr">
        <is>
          <t>US-2022-111682</t>
        </is>
      </c>
      <c r="C5045" s="51" t="n">
        <v>44729</v>
      </c>
      <c r="D5045" s="51" t="n">
        <v>44730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inlineStr">
        <is>
          <t>12180</t>
        </is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  <c r="V5045" s="51">
        <f>INDEX(Customers!$C$2:$C$805,MATCH(F5045,Customers!$A$2:$A$805,0))</f>
        <v/>
      </c>
      <c r="W5045">
        <f>INDEX(Customers!$D$2:$D$805,MATCH(F5045,Customers!$A$2:$A$805,0))</f>
        <v/>
      </c>
      <c r="X5045">
        <f>YEAR(C5045)</f>
        <v/>
      </c>
      <c r="Y5045">
        <f>X5045-YEAR(V5045)+1</f>
        <v/>
      </c>
    </row>
    <row r="5046">
      <c r="A5046" t="n">
        <v>5045</v>
      </c>
      <c r="B5046" t="inlineStr">
        <is>
          <t>US-2022-145842</t>
        </is>
      </c>
      <c r="C5046" s="51" t="n">
        <v>44729</v>
      </c>
      <c r="D5046" s="51" t="n">
        <v>44732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inlineStr">
        <is>
          <t>10024</t>
        </is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  <c r="V5046" s="51">
        <f>INDEX(Customers!$C$2:$C$805,MATCH(F5046,Customers!$A$2:$A$805,0))</f>
        <v/>
      </c>
      <c r="W5046">
        <f>INDEX(Customers!$D$2:$D$805,MATCH(F5046,Customers!$A$2:$A$805,0))</f>
        <v/>
      </c>
      <c r="X5046">
        <f>YEAR(C5046)</f>
        <v/>
      </c>
      <c r="Y5046">
        <f>X5046-YEAR(V5046)+1</f>
        <v/>
      </c>
    </row>
    <row r="5047">
      <c r="A5047" t="n">
        <v>5046</v>
      </c>
      <c r="B5047" t="inlineStr">
        <is>
          <t>US-2022-111682</t>
        </is>
      </c>
      <c r="C5047" s="51" t="n">
        <v>44729</v>
      </c>
      <c r="D5047" s="51" t="n">
        <v>44730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inlineStr">
        <is>
          <t>12180</t>
        </is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  <c r="V5047" s="51">
        <f>INDEX(Customers!$C$2:$C$805,MATCH(F5047,Customers!$A$2:$A$805,0))</f>
        <v/>
      </c>
      <c r="W5047">
        <f>INDEX(Customers!$D$2:$D$805,MATCH(F5047,Customers!$A$2:$A$805,0))</f>
        <v/>
      </c>
      <c r="X5047">
        <f>YEAR(C5047)</f>
        <v/>
      </c>
      <c r="Y5047">
        <f>X5047-YEAR(V5047)+1</f>
        <v/>
      </c>
    </row>
    <row r="5048">
      <c r="A5048" t="n">
        <v>5047</v>
      </c>
      <c r="B5048" t="inlineStr">
        <is>
          <t>US-2022-111682</t>
        </is>
      </c>
      <c r="C5048" s="51" t="n">
        <v>44729</v>
      </c>
      <c r="D5048" s="51" t="n">
        <v>44730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inlineStr">
        <is>
          <t>12180</t>
        </is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  <c r="V5048" s="51">
        <f>INDEX(Customers!$C$2:$C$805,MATCH(F5048,Customers!$A$2:$A$805,0))</f>
        <v/>
      </c>
      <c r="W5048">
        <f>INDEX(Customers!$D$2:$D$805,MATCH(F5048,Customers!$A$2:$A$805,0))</f>
        <v/>
      </c>
      <c r="X5048">
        <f>YEAR(C5048)</f>
        <v/>
      </c>
      <c r="Y5048">
        <f>X5048-YEAR(V5048)+1</f>
        <v/>
      </c>
    </row>
    <row r="5049">
      <c r="A5049" t="n">
        <v>5048</v>
      </c>
      <c r="B5049" t="inlineStr">
        <is>
          <t>US-2022-133613</t>
        </is>
      </c>
      <c r="C5049" s="51" t="n">
        <v>44729</v>
      </c>
      <c r="D5049" s="51" t="n">
        <v>44734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inlineStr">
        <is>
          <t>06708</t>
        </is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  <c r="V5049" s="51">
        <f>INDEX(Customers!$C$2:$C$805,MATCH(F5049,Customers!$A$2:$A$805,0))</f>
        <v/>
      </c>
      <c r="W5049">
        <f>INDEX(Customers!$D$2:$D$805,MATCH(F5049,Customers!$A$2:$A$805,0))</f>
        <v/>
      </c>
      <c r="X5049">
        <f>YEAR(C5049)</f>
        <v/>
      </c>
      <c r="Y5049">
        <f>X5049-YEAR(V5049)+1</f>
        <v/>
      </c>
    </row>
    <row r="5050">
      <c r="A5050" t="n">
        <v>5049</v>
      </c>
      <c r="B5050" t="inlineStr">
        <is>
          <t>US-2022-131744</t>
        </is>
      </c>
      <c r="C5050" s="51" t="n">
        <v>44730</v>
      </c>
      <c r="D5050" s="51" t="n">
        <v>44732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19134</t>
        </is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  <c r="V5050" s="51">
        <f>INDEX(Customers!$C$2:$C$805,MATCH(F5050,Customers!$A$2:$A$805,0))</f>
        <v/>
      </c>
      <c r="W5050">
        <f>INDEX(Customers!$D$2:$D$805,MATCH(F5050,Customers!$A$2:$A$805,0))</f>
        <v/>
      </c>
      <c r="X5050">
        <f>YEAR(C5050)</f>
        <v/>
      </c>
      <c r="Y5050">
        <f>X5050-YEAR(V5050)+1</f>
        <v/>
      </c>
    </row>
    <row r="5051">
      <c r="A5051" t="n">
        <v>5050</v>
      </c>
      <c r="B5051" t="inlineStr">
        <is>
          <t>US-2022-131744</t>
        </is>
      </c>
      <c r="C5051" s="51" t="n">
        <v>44730</v>
      </c>
      <c r="D5051" s="51" t="n">
        <v>44732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19134</t>
        </is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  <c r="V5051" s="51">
        <f>INDEX(Customers!$C$2:$C$805,MATCH(F5051,Customers!$A$2:$A$805,0))</f>
        <v/>
      </c>
      <c r="W5051">
        <f>INDEX(Customers!$D$2:$D$805,MATCH(F5051,Customers!$A$2:$A$805,0))</f>
        <v/>
      </c>
      <c r="X5051">
        <f>YEAR(C5051)</f>
        <v/>
      </c>
      <c r="Y5051">
        <f>X5051-YEAR(V5051)+1</f>
        <v/>
      </c>
    </row>
    <row r="5052">
      <c r="A5052" t="n">
        <v>5051</v>
      </c>
      <c r="B5052" t="inlineStr">
        <is>
          <t>US-2022-163461</t>
        </is>
      </c>
      <c r="C5052" s="51" t="n">
        <v>44730</v>
      </c>
      <c r="D5052" s="51" t="n">
        <v>44733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inlineStr">
        <is>
          <t>60423</t>
        </is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  <c r="V5052" s="51">
        <f>INDEX(Customers!$C$2:$C$805,MATCH(F5052,Customers!$A$2:$A$805,0))</f>
        <v/>
      </c>
      <c r="W5052">
        <f>INDEX(Customers!$D$2:$D$805,MATCH(F5052,Customers!$A$2:$A$805,0))</f>
        <v/>
      </c>
      <c r="X5052">
        <f>YEAR(C5052)</f>
        <v/>
      </c>
      <c r="Y5052">
        <f>X5052-YEAR(V5052)+1</f>
        <v/>
      </c>
    </row>
    <row r="5053">
      <c r="A5053" t="n">
        <v>5052</v>
      </c>
      <c r="B5053" t="inlineStr">
        <is>
          <t>US-2022-131744</t>
        </is>
      </c>
      <c r="C5053" s="51" t="n">
        <v>44730</v>
      </c>
      <c r="D5053" s="51" t="n">
        <v>44732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19134</t>
        </is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  <c r="V5053" s="51">
        <f>INDEX(Customers!$C$2:$C$805,MATCH(F5053,Customers!$A$2:$A$805,0))</f>
        <v/>
      </c>
      <c r="W5053">
        <f>INDEX(Customers!$D$2:$D$805,MATCH(F5053,Customers!$A$2:$A$805,0))</f>
        <v/>
      </c>
      <c r="X5053">
        <f>YEAR(C5053)</f>
        <v/>
      </c>
      <c r="Y5053">
        <f>X5053-YEAR(V5053)+1</f>
        <v/>
      </c>
    </row>
    <row r="5054">
      <c r="A5054" t="n">
        <v>5053</v>
      </c>
      <c r="B5054" t="inlineStr">
        <is>
          <t>CA-2022-136547</t>
        </is>
      </c>
      <c r="C5054" s="51" t="n">
        <v>44730</v>
      </c>
      <c r="D5054" s="51" t="n">
        <v>44734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  <c r="V5054" s="51">
        <f>INDEX(Customers!$C$2:$C$805,MATCH(F5054,Customers!$A$2:$A$805,0))</f>
        <v/>
      </c>
      <c r="W5054">
        <f>INDEX(Customers!$D$2:$D$805,MATCH(F5054,Customers!$A$2:$A$805,0))</f>
        <v/>
      </c>
      <c r="X5054">
        <f>YEAR(C5054)</f>
        <v/>
      </c>
      <c r="Y5054">
        <f>X5054-YEAR(V5054)+1</f>
        <v/>
      </c>
    </row>
    <row r="5055">
      <c r="A5055" t="n">
        <v>5054</v>
      </c>
      <c r="B5055" t="inlineStr">
        <is>
          <t>US-2022-105760</t>
        </is>
      </c>
      <c r="C5055" s="51" t="n">
        <v>44731</v>
      </c>
      <c r="D5055" s="51" t="n">
        <v>44732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inlineStr">
        <is>
          <t>94110</t>
        </is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  <c r="V5055" s="51">
        <f>INDEX(Customers!$C$2:$C$805,MATCH(F5055,Customers!$A$2:$A$805,0))</f>
        <v/>
      </c>
      <c r="W5055">
        <f>INDEX(Customers!$D$2:$D$805,MATCH(F5055,Customers!$A$2:$A$805,0))</f>
        <v/>
      </c>
      <c r="X5055">
        <f>YEAR(C5055)</f>
        <v/>
      </c>
      <c r="Y5055">
        <f>X5055-YEAR(V5055)+1</f>
        <v/>
      </c>
    </row>
    <row r="5056">
      <c r="A5056" t="n">
        <v>5055</v>
      </c>
      <c r="B5056" t="inlineStr">
        <is>
          <t>US-2022-141397</t>
        </is>
      </c>
      <c r="C5056" s="51" t="n">
        <v>44732</v>
      </c>
      <c r="D5056" s="51" t="n">
        <v>44733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inlineStr">
        <is>
          <t>91104</t>
        </is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  <c r="V5056" s="51">
        <f>INDEX(Customers!$C$2:$C$805,MATCH(F5056,Customers!$A$2:$A$805,0))</f>
        <v/>
      </c>
      <c r="W5056">
        <f>INDEX(Customers!$D$2:$D$805,MATCH(F5056,Customers!$A$2:$A$805,0))</f>
        <v/>
      </c>
      <c r="X5056">
        <f>YEAR(C5056)</f>
        <v/>
      </c>
      <c r="Y5056">
        <f>X5056-YEAR(V5056)+1</f>
        <v/>
      </c>
    </row>
    <row r="5057">
      <c r="A5057" t="n">
        <v>5056</v>
      </c>
      <c r="B5057" t="inlineStr">
        <is>
          <t>US-2022-149965</t>
        </is>
      </c>
      <c r="C5057" s="51" t="n">
        <v>44732</v>
      </c>
      <c r="D5057" s="51" t="n">
        <v>44737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inlineStr">
        <is>
          <t>73120</t>
        </is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  <c r="V5057" s="51">
        <f>INDEX(Customers!$C$2:$C$805,MATCH(F5057,Customers!$A$2:$A$805,0))</f>
        <v/>
      </c>
      <c r="W5057">
        <f>INDEX(Customers!$D$2:$D$805,MATCH(F5057,Customers!$A$2:$A$805,0))</f>
        <v/>
      </c>
      <c r="X5057">
        <f>YEAR(C5057)</f>
        <v/>
      </c>
      <c r="Y5057">
        <f>X5057-YEAR(V5057)+1</f>
        <v/>
      </c>
    </row>
    <row r="5058">
      <c r="A5058" t="n">
        <v>5057</v>
      </c>
      <c r="B5058" t="inlineStr">
        <is>
          <t>US-2022-140081</t>
        </is>
      </c>
      <c r="C5058" s="51" t="n">
        <v>44732</v>
      </c>
      <c r="D5058" s="51" t="n">
        <v>44736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inlineStr">
        <is>
          <t>19120</t>
        </is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  <c r="V5058" s="51">
        <f>INDEX(Customers!$C$2:$C$805,MATCH(F5058,Customers!$A$2:$A$805,0))</f>
        <v/>
      </c>
      <c r="W5058">
        <f>INDEX(Customers!$D$2:$D$805,MATCH(F5058,Customers!$A$2:$A$805,0))</f>
        <v/>
      </c>
      <c r="X5058">
        <f>YEAR(C5058)</f>
        <v/>
      </c>
      <c r="Y5058">
        <f>X5058-YEAR(V5058)+1</f>
        <v/>
      </c>
    </row>
    <row r="5059">
      <c r="A5059" t="n">
        <v>5058</v>
      </c>
      <c r="B5059" t="inlineStr">
        <is>
          <t>US-2022-141397</t>
        </is>
      </c>
      <c r="C5059" s="51" t="n">
        <v>44732</v>
      </c>
      <c r="D5059" s="51" t="n">
        <v>44733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inlineStr">
        <is>
          <t>91104</t>
        </is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  <c r="V5059" s="51">
        <f>INDEX(Customers!$C$2:$C$805,MATCH(F5059,Customers!$A$2:$A$805,0))</f>
        <v/>
      </c>
      <c r="W5059">
        <f>INDEX(Customers!$D$2:$D$805,MATCH(F5059,Customers!$A$2:$A$805,0))</f>
        <v/>
      </c>
      <c r="X5059">
        <f>YEAR(C5059)</f>
        <v/>
      </c>
      <c r="Y5059">
        <f>X5059-YEAR(V5059)+1</f>
        <v/>
      </c>
    </row>
    <row r="5060">
      <c r="A5060" t="n">
        <v>5059</v>
      </c>
      <c r="B5060" t="inlineStr">
        <is>
          <t>US-2022-152534</t>
        </is>
      </c>
      <c r="C5060" s="51" t="n">
        <v>44732</v>
      </c>
      <c r="D5060" s="51" t="n">
        <v>44737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inlineStr">
        <is>
          <t>93905</t>
        </is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  <c r="V5060" s="51">
        <f>INDEX(Customers!$C$2:$C$805,MATCH(F5060,Customers!$A$2:$A$805,0))</f>
        <v/>
      </c>
      <c r="W5060">
        <f>INDEX(Customers!$D$2:$D$805,MATCH(F5060,Customers!$A$2:$A$805,0))</f>
        <v/>
      </c>
      <c r="X5060">
        <f>YEAR(C5060)</f>
        <v/>
      </c>
      <c r="Y5060">
        <f>X5060-YEAR(V5060)+1</f>
        <v/>
      </c>
    </row>
    <row r="5061">
      <c r="A5061" t="n">
        <v>5060</v>
      </c>
      <c r="B5061" t="inlineStr">
        <is>
          <t>US-2022-141397</t>
        </is>
      </c>
      <c r="C5061" s="51" t="n">
        <v>44732</v>
      </c>
      <c r="D5061" s="51" t="n">
        <v>44733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inlineStr">
        <is>
          <t>91104</t>
        </is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  <c r="V5061" s="51">
        <f>INDEX(Customers!$C$2:$C$805,MATCH(F5061,Customers!$A$2:$A$805,0))</f>
        <v/>
      </c>
      <c r="W5061">
        <f>INDEX(Customers!$D$2:$D$805,MATCH(F5061,Customers!$A$2:$A$805,0))</f>
        <v/>
      </c>
      <c r="X5061">
        <f>YEAR(C5061)</f>
        <v/>
      </c>
      <c r="Y5061">
        <f>X5061-YEAR(V5061)+1</f>
        <v/>
      </c>
    </row>
    <row r="5062">
      <c r="A5062" t="n">
        <v>5061</v>
      </c>
      <c r="B5062" t="inlineStr">
        <is>
          <t>US-2022-140081</t>
        </is>
      </c>
      <c r="C5062" s="51" t="n">
        <v>44732</v>
      </c>
      <c r="D5062" s="51" t="n">
        <v>44736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inlineStr">
        <is>
          <t>19120</t>
        </is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  <c r="V5062" s="51">
        <f>INDEX(Customers!$C$2:$C$805,MATCH(F5062,Customers!$A$2:$A$805,0))</f>
        <v/>
      </c>
      <c r="W5062">
        <f>INDEX(Customers!$D$2:$D$805,MATCH(F5062,Customers!$A$2:$A$805,0))</f>
        <v/>
      </c>
      <c r="X5062">
        <f>YEAR(C5062)</f>
        <v/>
      </c>
      <c r="Y5062">
        <f>X5062-YEAR(V5062)+1</f>
        <v/>
      </c>
    </row>
    <row r="5063">
      <c r="A5063" t="n">
        <v>5062</v>
      </c>
      <c r="B5063" t="inlineStr">
        <is>
          <t>US-2022-108581</t>
        </is>
      </c>
      <c r="C5063" s="51" t="n">
        <v>44732</v>
      </c>
      <c r="D5063" s="51" t="n">
        <v>44738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inlineStr">
        <is>
          <t>75007</t>
        </is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  <c r="V5063" s="51">
        <f>INDEX(Customers!$C$2:$C$805,MATCH(F5063,Customers!$A$2:$A$805,0))</f>
        <v/>
      </c>
      <c r="W5063">
        <f>INDEX(Customers!$D$2:$D$805,MATCH(F5063,Customers!$A$2:$A$805,0))</f>
        <v/>
      </c>
      <c r="X5063">
        <f>YEAR(C5063)</f>
        <v/>
      </c>
      <c r="Y5063">
        <f>X5063-YEAR(V5063)+1</f>
        <v/>
      </c>
    </row>
    <row r="5064">
      <c r="A5064" t="n">
        <v>5063</v>
      </c>
      <c r="B5064" t="inlineStr">
        <is>
          <t>US-2022-140081</t>
        </is>
      </c>
      <c r="C5064" s="51" t="n">
        <v>44732</v>
      </c>
      <c r="D5064" s="51" t="n">
        <v>44736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inlineStr">
        <is>
          <t>19120</t>
        </is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  <c r="V5064" s="51">
        <f>INDEX(Customers!$C$2:$C$805,MATCH(F5064,Customers!$A$2:$A$805,0))</f>
        <v/>
      </c>
      <c r="W5064">
        <f>INDEX(Customers!$D$2:$D$805,MATCH(F5064,Customers!$A$2:$A$805,0))</f>
        <v/>
      </c>
      <c r="X5064">
        <f>YEAR(C5064)</f>
        <v/>
      </c>
      <c r="Y5064">
        <f>X5064-YEAR(V5064)+1</f>
        <v/>
      </c>
    </row>
    <row r="5065">
      <c r="A5065" t="n">
        <v>5064</v>
      </c>
      <c r="B5065" t="inlineStr">
        <is>
          <t>US-2022-152534</t>
        </is>
      </c>
      <c r="C5065" s="51" t="n">
        <v>44732</v>
      </c>
      <c r="D5065" s="51" t="n">
        <v>44737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inlineStr">
        <is>
          <t>93905</t>
        </is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  <c r="V5065" s="51">
        <f>INDEX(Customers!$C$2:$C$805,MATCH(F5065,Customers!$A$2:$A$805,0))</f>
        <v/>
      </c>
      <c r="W5065">
        <f>INDEX(Customers!$D$2:$D$805,MATCH(F5065,Customers!$A$2:$A$805,0))</f>
        <v/>
      </c>
      <c r="X5065">
        <f>YEAR(C5065)</f>
        <v/>
      </c>
      <c r="Y5065">
        <f>X5065-YEAR(V5065)+1</f>
        <v/>
      </c>
    </row>
    <row r="5066">
      <c r="A5066" t="n">
        <v>5065</v>
      </c>
      <c r="B5066" t="inlineStr">
        <is>
          <t>US-2022-140081</t>
        </is>
      </c>
      <c r="C5066" s="51" t="n">
        <v>44732</v>
      </c>
      <c r="D5066" s="51" t="n">
        <v>44736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inlineStr">
        <is>
          <t>19120</t>
        </is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  <c r="V5066" s="51">
        <f>INDEX(Customers!$C$2:$C$805,MATCH(F5066,Customers!$A$2:$A$805,0))</f>
        <v/>
      </c>
      <c r="W5066">
        <f>INDEX(Customers!$D$2:$D$805,MATCH(F5066,Customers!$A$2:$A$805,0))</f>
        <v/>
      </c>
      <c r="X5066">
        <f>YEAR(C5066)</f>
        <v/>
      </c>
      <c r="Y5066">
        <f>X5066-YEAR(V5066)+1</f>
        <v/>
      </c>
    </row>
    <row r="5067">
      <c r="A5067" t="n">
        <v>5066</v>
      </c>
      <c r="B5067" t="inlineStr">
        <is>
          <t>US-2022-141397</t>
        </is>
      </c>
      <c r="C5067" s="51" t="n">
        <v>44732</v>
      </c>
      <c r="D5067" s="51" t="n">
        <v>44733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inlineStr">
        <is>
          <t>91104</t>
        </is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  <c r="V5067" s="51">
        <f>INDEX(Customers!$C$2:$C$805,MATCH(F5067,Customers!$A$2:$A$805,0))</f>
        <v/>
      </c>
      <c r="W5067">
        <f>INDEX(Customers!$D$2:$D$805,MATCH(F5067,Customers!$A$2:$A$805,0))</f>
        <v/>
      </c>
      <c r="X5067">
        <f>YEAR(C5067)</f>
        <v/>
      </c>
      <c r="Y5067">
        <f>X5067-YEAR(V5067)+1</f>
        <v/>
      </c>
    </row>
    <row r="5068">
      <c r="A5068" t="n">
        <v>5067</v>
      </c>
      <c r="B5068" t="inlineStr">
        <is>
          <t>US-2022-141397</t>
        </is>
      </c>
      <c r="C5068" s="51" t="n">
        <v>44732</v>
      </c>
      <c r="D5068" s="51" t="n">
        <v>44733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inlineStr">
        <is>
          <t>91104</t>
        </is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  <c r="V5068" s="51">
        <f>INDEX(Customers!$C$2:$C$805,MATCH(F5068,Customers!$A$2:$A$805,0))</f>
        <v/>
      </c>
      <c r="W5068">
        <f>INDEX(Customers!$D$2:$D$805,MATCH(F5068,Customers!$A$2:$A$805,0))</f>
        <v/>
      </c>
      <c r="X5068">
        <f>YEAR(C5068)</f>
        <v/>
      </c>
      <c r="Y5068">
        <f>X5068-YEAR(V5068)+1</f>
        <v/>
      </c>
    </row>
    <row r="5069">
      <c r="A5069" t="n">
        <v>5068</v>
      </c>
      <c r="B5069" t="inlineStr">
        <is>
          <t>US-2022-108581</t>
        </is>
      </c>
      <c r="C5069" s="51" t="n">
        <v>44732</v>
      </c>
      <c r="D5069" s="51" t="n">
        <v>44738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inlineStr">
        <is>
          <t>75007</t>
        </is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  <c r="V5069" s="51">
        <f>INDEX(Customers!$C$2:$C$805,MATCH(F5069,Customers!$A$2:$A$805,0))</f>
        <v/>
      </c>
      <c r="W5069">
        <f>INDEX(Customers!$D$2:$D$805,MATCH(F5069,Customers!$A$2:$A$805,0))</f>
        <v/>
      </c>
      <c r="X5069">
        <f>YEAR(C5069)</f>
        <v/>
      </c>
      <c r="Y5069">
        <f>X5069-YEAR(V5069)+1</f>
        <v/>
      </c>
    </row>
    <row r="5070">
      <c r="A5070" t="n">
        <v>5069</v>
      </c>
      <c r="B5070" t="inlineStr">
        <is>
          <t>US-2022-169194</t>
        </is>
      </c>
      <c r="C5070" s="51" t="n">
        <v>44732</v>
      </c>
      <c r="D5070" s="51" t="n">
        <v>44737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inlineStr">
        <is>
          <t>19901</t>
        </is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  <c r="V5070" s="51">
        <f>INDEX(Customers!$C$2:$C$805,MATCH(F5070,Customers!$A$2:$A$805,0))</f>
        <v/>
      </c>
      <c r="W5070">
        <f>INDEX(Customers!$D$2:$D$805,MATCH(F5070,Customers!$A$2:$A$805,0))</f>
        <v/>
      </c>
      <c r="X5070">
        <f>YEAR(C5070)</f>
        <v/>
      </c>
      <c r="Y5070">
        <f>X5070-YEAR(V5070)+1</f>
        <v/>
      </c>
    </row>
    <row r="5071">
      <c r="A5071" t="n">
        <v>5070</v>
      </c>
      <c r="B5071" t="inlineStr">
        <is>
          <t>US-2022-149965</t>
        </is>
      </c>
      <c r="C5071" s="51" t="n">
        <v>44732</v>
      </c>
      <c r="D5071" s="51" t="n">
        <v>44737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inlineStr">
        <is>
          <t>73120</t>
        </is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  <c r="V5071" s="51">
        <f>INDEX(Customers!$C$2:$C$805,MATCH(F5071,Customers!$A$2:$A$805,0))</f>
        <v/>
      </c>
      <c r="W5071">
        <f>INDEX(Customers!$D$2:$D$805,MATCH(F5071,Customers!$A$2:$A$805,0))</f>
        <v/>
      </c>
      <c r="X5071">
        <f>YEAR(C5071)</f>
        <v/>
      </c>
      <c r="Y5071">
        <f>X5071-YEAR(V5071)+1</f>
        <v/>
      </c>
    </row>
    <row r="5072">
      <c r="A5072" t="n">
        <v>5071</v>
      </c>
      <c r="B5072" t="inlineStr">
        <is>
          <t>US-2022-169194</t>
        </is>
      </c>
      <c r="C5072" s="51" t="n">
        <v>44732</v>
      </c>
      <c r="D5072" s="51" t="n">
        <v>44737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inlineStr">
        <is>
          <t>19901</t>
        </is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  <c r="V5072" s="51">
        <f>INDEX(Customers!$C$2:$C$805,MATCH(F5072,Customers!$A$2:$A$805,0))</f>
        <v/>
      </c>
      <c r="W5072">
        <f>INDEX(Customers!$D$2:$D$805,MATCH(F5072,Customers!$A$2:$A$805,0))</f>
        <v/>
      </c>
      <c r="X5072">
        <f>YEAR(C5072)</f>
        <v/>
      </c>
      <c r="Y5072">
        <f>X5072-YEAR(V5072)+1</f>
        <v/>
      </c>
    </row>
    <row r="5073">
      <c r="A5073" t="n">
        <v>5072</v>
      </c>
      <c r="B5073" t="inlineStr">
        <is>
          <t>US-2022-119865</t>
        </is>
      </c>
      <c r="C5073" s="51" t="n">
        <v>44733</v>
      </c>
      <c r="D5073" s="51" t="n">
        <v>44738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inlineStr">
        <is>
          <t>10011</t>
        </is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  <c r="V5073" s="51">
        <f>INDEX(Customers!$C$2:$C$805,MATCH(F5073,Customers!$A$2:$A$805,0))</f>
        <v/>
      </c>
      <c r="W5073">
        <f>INDEX(Customers!$D$2:$D$805,MATCH(F5073,Customers!$A$2:$A$805,0))</f>
        <v/>
      </c>
      <c r="X5073">
        <f>YEAR(C5073)</f>
        <v/>
      </c>
      <c r="Y5073">
        <f>X5073-YEAR(V5073)+1</f>
        <v/>
      </c>
    </row>
    <row r="5074">
      <c r="A5074" t="n">
        <v>5073</v>
      </c>
      <c r="B5074" t="inlineStr">
        <is>
          <t>US-2022-119865</t>
        </is>
      </c>
      <c r="C5074" s="51" t="n">
        <v>44733</v>
      </c>
      <c r="D5074" s="51" t="n">
        <v>44738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inlineStr">
        <is>
          <t>10011</t>
        </is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  <c r="V5074" s="51">
        <f>INDEX(Customers!$C$2:$C$805,MATCH(F5074,Customers!$A$2:$A$805,0))</f>
        <v/>
      </c>
      <c r="W5074">
        <f>INDEX(Customers!$D$2:$D$805,MATCH(F5074,Customers!$A$2:$A$805,0))</f>
        <v/>
      </c>
      <c r="X5074">
        <f>YEAR(C5074)</f>
        <v/>
      </c>
      <c r="Y5074">
        <f>X5074-YEAR(V5074)+1</f>
        <v/>
      </c>
    </row>
    <row r="5075">
      <c r="A5075" t="n">
        <v>5074</v>
      </c>
      <c r="B5075" t="inlineStr">
        <is>
          <t>US-2022-119865</t>
        </is>
      </c>
      <c r="C5075" s="51" t="n">
        <v>44733</v>
      </c>
      <c r="D5075" s="51" t="n">
        <v>44738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10011</t>
        </is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  <c r="V5075" s="51">
        <f>INDEX(Customers!$C$2:$C$805,MATCH(F5075,Customers!$A$2:$A$805,0))</f>
        <v/>
      </c>
      <c r="W5075">
        <f>INDEX(Customers!$D$2:$D$805,MATCH(F5075,Customers!$A$2:$A$805,0))</f>
        <v/>
      </c>
      <c r="X5075">
        <f>YEAR(C5075)</f>
        <v/>
      </c>
      <c r="Y5075">
        <f>X5075-YEAR(V5075)+1</f>
        <v/>
      </c>
    </row>
    <row r="5076">
      <c r="A5076" t="n">
        <v>5075</v>
      </c>
      <c r="B5076" t="inlineStr">
        <is>
          <t>US-2022-168361</t>
        </is>
      </c>
      <c r="C5076" s="51" t="n">
        <v>44733</v>
      </c>
      <c r="D5076" s="51" t="n">
        <v>44737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inlineStr">
        <is>
          <t>60623</t>
        </is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  <c r="V5076" s="51">
        <f>INDEX(Customers!$C$2:$C$805,MATCH(F5076,Customers!$A$2:$A$805,0))</f>
        <v/>
      </c>
      <c r="W5076">
        <f>INDEX(Customers!$D$2:$D$805,MATCH(F5076,Customers!$A$2:$A$805,0))</f>
        <v/>
      </c>
      <c r="X5076">
        <f>YEAR(C5076)</f>
        <v/>
      </c>
      <c r="Y5076">
        <f>X5076-YEAR(V5076)+1</f>
        <v/>
      </c>
    </row>
    <row r="5077">
      <c r="A5077" t="n">
        <v>5076</v>
      </c>
      <c r="B5077" t="inlineStr">
        <is>
          <t>US-2022-140501</t>
        </is>
      </c>
      <c r="C5077" s="51" t="n">
        <v>44735</v>
      </c>
      <c r="D5077" s="51" t="n">
        <v>44740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inlineStr">
        <is>
          <t>10009</t>
        </is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  <c r="V5077" s="51">
        <f>INDEX(Customers!$C$2:$C$805,MATCH(F5077,Customers!$A$2:$A$805,0))</f>
        <v/>
      </c>
      <c r="W5077">
        <f>INDEX(Customers!$D$2:$D$805,MATCH(F5077,Customers!$A$2:$A$805,0))</f>
        <v/>
      </c>
      <c r="X5077">
        <f>YEAR(C5077)</f>
        <v/>
      </c>
      <c r="Y5077">
        <f>X5077-YEAR(V5077)+1</f>
        <v/>
      </c>
    </row>
    <row r="5078">
      <c r="A5078" t="n">
        <v>5077</v>
      </c>
      <c r="B5078" t="inlineStr">
        <is>
          <t>US-2022-140501</t>
        </is>
      </c>
      <c r="C5078" s="51" t="n">
        <v>44735</v>
      </c>
      <c r="D5078" s="51" t="n">
        <v>44740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inlineStr">
        <is>
          <t>10009</t>
        </is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  <c r="V5078" s="51">
        <f>INDEX(Customers!$C$2:$C$805,MATCH(F5078,Customers!$A$2:$A$805,0))</f>
        <v/>
      </c>
      <c r="W5078">
        <f>INDEX(Customers!$D$2:$D$805,MATCH(F5078,Customers!$A$2:$A$805,0))</f>
        <v/>
      </c>
      <c r="X5078">
        <f>YEAR(C5078)</f>
        <v/>
      </c>
      <c r="Y5078">
        <f>X5078-YEAR(V5078)+1</f>
        <v/>
      </c>
    </row>
    <row r="5079">
      <c r="A5079" t="n">
        <v>5078</v>
      </c>
      <c r="B5079" t="inlineStr">
        <is>
          <t>US-2022-140382</t>
        </is>
      </c>
      <c r="C5079" s="51" t="n">
        <v>44735</v>
      </c>
      <c r="D5079" s="51" t="n">
        <v>44737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inlineStr">
        <is>
          <t>94109</t>
        </is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  <c r="V5079" s="51">
        <f>INDEX(Customers!$C$2:$C$805,MATCH(F5079,Customers!$A$2:$A$805,0))</f>
        <v/>
      </c>
      <c r="W5079">
        <f>INDEX(Customers!$D$2:$D$805,MATCH(F5079,Customers!$A$2:$A$805,0))</f>
        <v/>
      </c>
      <c r="X5079">
        <f>YEAR(C5079)</f>
        <v/>
      </c>
      <c r="Y5079">
        <f>X5079-YEAR(V5079)+1</f>
        <v/>
      </c>
    </row>
    <row r="5080">
      <c r="A5080" t="n">
        <v>5079</v>
      </c>
      <c r="B5080" t="inlineStr">
        <is>
          <t>US-2022-140501</t>
        </is>
      </c>
      <c r="C5080" s="51" t="n">
        <v>44735</v>
      </c>
      <c r="D5080" s="51" t="n">
        <v>44740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inlineStr">
        <is>
          <t>10009</t>
        </is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  <c r="V5080" s="51">
        <f>INDEX(Customers!$C$2:$C$805,MATCH(F5080,Customers!$A$2:$A$805,0))</f>
        <v/>
      </c>
      <c r="W5080">
        <f>INDEX(Customers!$D$2:$D$805,MATCH(F5080,Customers!$A$2:$A$805,0))</f>
        <v/>
      </c>
      <c r="X5080">
        <f>YEAR(C5080)</f>
        <v/>
      </c>
      <c r="Y5080">
        <f>X5080-YEAR(V5080)+1</f>
        <v/>
      </c>
    </row>
    <row r="5081">
      <c r="A5081" t="n">
        <v>5080</v>
      </c>
      <c r="B5081" t="inlineStr">
        <is>
          <t>US-2022-154256</t>
        </is>
      </c>
      <c r="C5081" s="51" t="n">
        <v>44735</v>
      </c>
      <c r="D5081" s="51" t="n">
        <v>44739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inlineStr">
        <is>
          <t>10035</t>
        </is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  <c r="V5081" s="51">
        <f>INDEX(Customers!$C$2:$C$805,MATCH(F5081,Customers!$A$2:$A$805,0))</f>
        <v/>
      </c>
      <c r="W5081">
        <f>INDEX(Customers!$D$2:$D$805,MATCH(F5081,Customers!$A$2:$A$805,0))</f>
        <v/>
      </c>
      <c r="X5081">
        <f>YEAR(C5081)</f>
        <v/>
      </c>
      <c r="Y5081">
        <f>X5081-YEAR(V5081)+1</f>
        <v/>
      </c>
    </row>
    <row r="5082">
      <c r="A5082" t="n">
        <v>5081</v>
      </c>
      <c r="B5082" t="inlineStr">
        <is>
          <t>US-2022-140382</t>
        </is>
      </c>
      <c r="C5082" s="51" t="n">
        <v>44735</v>
      </c>
      <c r="D5082" s="51" t="n">
        <v>44737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94109</t>
        </is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  <c r="V5082" s="51">
        <f>INDEX(Customers!$C$2:$C$805,MATCH(F5082,Customers!$A$2:$A$805,0))</f>
        <v/>
      </c>
      <c r="W5082">
        <f>INDEX(Customers!$D$2:$D$805,MATCH(F5082,Customers!$A$2:$A$805,0))</f>
        <v/>
      </c>
      <c r="X5082">
        <f>YEAR(C5082)</f>
        <v/>
      </c>
      <c r="Y5082">
        <f>X5082-YEAR(V5082)+1</f>
        <v/>
      </c>
    </row>
    <row r="5083">
      <c r="A5083" t="n">
        <v>5082</v>
      </c>
      <c r="B5083" t="inlineStr">
        <is>
          <t>US-2022-140501</t>
        </is>
      </c>
      <c r="C5083" s="51" t="n">
        <v>44735</v>
      </c>
      <c r="D5083" s="51" t="n">
        <v>44740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10009</t>
        </is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  <c r="V5083" s="51">
        <f>INDEX(Customers!$C$2:$C$805,MATCH(F5083,Customers!$A$2:$A$805,0))</f>
        <v/>
      </c>
      <c r="W5083">
        <f>INDEX(Customers!$D$2:$D$805,MATCH(F5083,Customers!$A$2:$A$805,0))</f>
        <v/>
      </c>
      <c r="X5083">
        <f>YEAR(C5083)</f>
        <v/>
      </c>
      <c r="Y5083">
        <f>X5083-YEAR(V5083)+1</f>
        <v/>
      </c>
    </row>
    <row r="5084">
      <c r="A5084" t="n">
        <v>5083</v>
      </c>
      <c r="B5084" t="inlineStr">
        <is>
          <t>US-2022-140501</t>
        </is>
      </c>
      <c r="C5084" s="51" t="n">
        <v>44735</v>
      </c>
      <c r="D5084" s="51" t="n">
        <v>44740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10009</t>
        </is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  <c r="V5084" s="51">
        <f>INDEX(Customers!$C$2:$C$805,MATCH(F5084,Customers!$A$2:$A$805,0))</f>
        <v/>
      </c>
      <c r="W5084">
        <f>INDEX(Customers!$D$2:$D$805,MATCH(F5084,Customers!$A$2:$A$805,0))</f>
        <v/>
      </c>
      <c r="X5084">
        <f>YEAR(C5084)</f>
        <v/>
      </c>
      <c r="Y5084">
        <f>X5084-YEAR(V5084)+1</f>
        <v/>
      </c>
    </row>
    <row r="5085">
      <c r="A5085" t="n">
        <v>5084</v>
      </c>
      <c r="B5085" t="inlineStr">
        <is>
          <t>US-2022-140382</t>
        </is>
      </c>
      <c r="C5085" s="51" t="n">
        <v>44735</v>
      </c>
      <c r="D5085" s="51" t="n">
        <v>44737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inlineStr">
        <is>
          <t>94109</t>
        </is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  <c r="V5085" s="51">
        <f>INDEX(Customers!$C$2:$C$805,MATCH(F5085,Customers!$A$2:$A$805,0))</f>
        <v/>
      </c>
      <c r="W5085">
        <f>INDEX(Customers!$D$2:$D$805,MATCH(F5085,Customers!$A$2:$A$805,0))</f>
        <v/>
      </c>
      <c r="X5085">
        <f>YEAR(C5085)</f>
        <v/>
      </c>
      <c r="Y5085">
        <f>X5085-YEAR(V5085)+1</f>
        <v/>
      </c>
    </row>
    <row r="5086">
      <c r="A5086" t="n">
        <v>5085</v>
      </c>
      <c r="B5086" t="inlineStr">
        <is>
          <t>US-2022-142685</t>
        </is>
      </c>
      <c r="C5086" s="51" t="n">
        <v>44735</v>
      </c>
      <c r="D5086" s="51" t="n">
        <v>44742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inlineStr">
        <is>
          <t>14215</t>
        </is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  <c r="V5086" s="51">
        <f>INDEX(Customers!$C$2:$C$805,MATCH(F5086,Customers!$A$2:$A$805,0))</f>
        <v/>
      </c>
      <c r="W5086">
        <f>INDEX(Customers!$D$2:$D$805,MATCH(F5086,Customers!$A$2:$A$805,0))</f>
        <v/>
      </c>
      <c r="X5086">
        <f>YEAR(C5086)</f>
        <v/>
      </c>
      <c r="Y5086">
        <f>X5086-YEAR(V5086)+1</f>
        <v/>
      </c>
    </row>
    <row r="5087">
      <c r="A5087" t="n">
        <v>5086</v>
      </c>
      <c r="B5087" t="inlineStr">
        <is>
          <t>US-2022-140382</t>
        </is>
      </c>
      <c r="C5087" s="51" t="n">
        <v>44735</v>
      </c>
      <c r="D5087" s="51" t="n">
        <v>44737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inlineStr">
        <is>
          <t>94109</t>
        </is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  <c r="V5087" s="51">
        <f>INDEX(Customers!$C$2:$C$805,MATCH(F5087,Customers!$A$2:$A$805,0))</f>
        <v/>
      </c>
      <c r="W5087">
        <f>INDEX(Customers!$D$2:$D$805,MATCH(F5087,Customers!$A$2:$A$805,0))</f>
        <v/>
      </c>
      <c r="X5087">
        <f>YEAR(C5087)</f>
        <v/>
      </c>
      <c r="Y5087">
        <f>X5087-YEAR(V5087)+1</f>
        <v/>
      </c>
    </row>
    <row r="5088">
      <c r="A5088" t="n">
        <v>5087</v>
      </c>
      <c r="B5088" t="inlineStr">
        <is>
          <t>US-2022-100300</t>
        </is>
      </c>
      <c r="C5088" s="51" t="n">
        <v>44736</v>
      </c>
      <c r="D5088" s="51" t="n">
        <v>44738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inlineStr">
        <is>
          <t>92037</t>
        </is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  <c r="V5088" s="51">
        <f>INDEX(Customers!$C$2:$C$805,MATCH(F5088,Customers!$A$2:$A$805,0))</f>
        <v/>
      </c>
      <c r="W5088">
        <f>INDEX(Customers!$D$2:$D$805,MATCH(F5088,Customers!$A$2:$A$805,0))</f>
        <v/>
      </c>
      <c r="X5088">
        <f>YEAR(C5088)</f>
        <v/>
      </c>
      <c r="Y5088">
        <f>X5088-YEAR(V5088)+1</f>
        <v/>
      </c>
    </row>
    <row r="5089">
      <c r="A5089" t="n">
        <v>5088</v>
      </c>
      <c r="B5089" t="inlineStr">
        <is>
          <t>US-2022-166240</t>
        </is>
      </c>
      <c r="C5089" s="51" t="n">
        <v>44736</v>
      </c>
      <c r="D5089" s="51" t="n">
        <v>44740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inlineStr">
        <is>
          <t>77095</t>
        </is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  <c r="V5089" s="51">
        <f>INDEX(Customers!$C$2:$C$805,MATCH(F5089,Customers!$A$2:$A$805,0))</f>
        <v/>
      </c>
      <c r="W5089">
        <f>INDEX(Customers!$D$2:$D$805,MATCH(F5089,Customers!$A$2:$A$805,0))</f>
        <v/>
      </c>
      <c r="X5089">
        <f>YEAR(C5089)</f>
        <v/>
      </c>
      <c r="Y5089">
        <f>X5089-YEAR(V5089)+1</f>
        <v/>
      </c>
    </row>
    <row r="5090">
      <c r="A5090" t="n">
        <v>5089</v>
      </c>
      <c r="B5090" t="inlineStr">
        <is>
          <t>US-2022-100300</t>
        </is>
      </c>
      <c r="C5090" s="51" t="n">
        <v>44736</v>
      </c>
      <c r="D5090" s="51" t="n">
        <v>44738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inlineStr">
        <is>
          <t>92037</t>
        </is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  <c r="V5090" s="51">
        <f>INDEX(Customers!$C$2:$C$805,MATCH(F5090,Customers!$A$2:$A$805,0))</f>
        <v/>
      </c>
      <c r="W5090">
        <f>INDEX(Customers!$D$2:$D$805,MATCH(F5090,Customers!$A$2:$A$805,0))</f>
        <v/>
      </c>
      <c r="X5090">
        <f>YEAR(C5090)</f>
        <v/>
      </c>
      <c r="Y5090">
        <f>X5090-YEAR(V5090)+1</f>
        <v/>
      </c>
    </row>
    <row r="5091">
      <c r="A5091" t="n">
        <v>5090</v>
      </c>
      <c r="B5091" t="inlineStr">
        <is>
          <t>US-2022-100300</t>
        </is>
      </c>
      <c r="C5091" s="51" t="n">
        <v>44736</v>
      </c>
      <c r="D5091" s="51" t="n">
        <v>44738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inlineStr">
        <is>
          <t>92037</t>
        </is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  <c r="V5091" s="51">
        <f>INDEX(Customers!$C$2:$C$805,MATCH(F5091,Customers!$A$2:$A$805,0))</f>
        <v/>
      </c>
      <c r="W5091">
        <f>INDEX(Customers!$D$2:$D$805,MATCH(F5091,Customers!$A$2:$A$805,0))</f>
        <v/>
      </c>
      <c r="X5091">
        <f>YEAR(C5091)</f>
        <v/>
      </c>
      <c r="Y5091">
        <f>X5091-YEAR(V5091)+1</f>
        <v/>
      </c>
    </row>
    <row r="5092">
      <c r="A5092" t="n">
        <v>5091</v>
      </c>
      <c r="B5092" t="inlineStr">
        <is>
          <t>US-2022-101987</t>
        </is>
      </c>
      <c r="C5092" s="51" t="n">
        <v>44736</v>
      </c>
      <c r="D5092" s="51" t="n">
        <v>44742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inlineStr">
        <is>
          <t>47374</t>
        </is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  <c r="V5092" s="51">
        <f>INDEX(Customers!$C$2:$C$805,MATCH(F5092,Customers!$A$2:$A$805,0))</f>
        <v/>
      </c>
      <c r="W5092">
        <f>INDEX(Customers!$D$2:$D$805,MATCH(F5092,Customers!$A$2:$A$805,0))</f>
        <v/>
      </c>
      <c r="X5092">
        <f>YEAR(C5092)</f>
        <v/>
      </c>
      <c r="Y5092">
        <f>X5092-YEAR(V5092)+1</f>
        <v/>
      </c>
    </row>
    <row r="5093">
      <c r="A5093" t="n">
        <v>5092</v>
      </c>
      <c r="B5093" t="inlineStr">
        <is>
          <t>US-2022-130680</t>
        </is>
      </c>
      <c r="C5093" s="51" t="n">
        <v>44736</v>
      </c>
      <c r="D5093" s="51" t="n">
        <v>44741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inlineStr">
        <is>
          <t>92024</t>
        </is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  <c r="V5093" s="51">
        <f>INDEX(Customers!$C$2:$C$805,MATCH(F5093,Customers!$A$2:$A$805,0))</f>
        <v/>
      </c>
      <c r="W5093">
        <f>INDEX(Customers!$D$2:$D$805,MATCH(F5093,Customers!$A$2:$A$805,0))</f>
        <v/>
      </c>
      <c r="X5093">
        <f>YEAR(C5093)</f>
        <v/>
      </c>
      <c r="Y5093">
        <f>X5093-YEAR(V5093)+1</f>
        <v/>
      </c>
    </row>
    <row r="5094">
      <c r="A5094" t="n">
        <v>5093</v>
      </c>
      <c r="B5094" t="inlineStr">
        <is>
          <t>US-2022-101693</t>
        </is>
      </c>
      <c r="C5094" s="51" t="n">
        <v>44737</v>
      </c>
      <c r="D5094" s="51" t="n">
        <v>44739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inlineStr">
        <is>
          <t>77070</t>
        </is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  <c r="V5094" s="51">
        <f>INDEX(Customers!$C$2:$C$805,MATCH(F5094,Customers!$A$2:$A$805,0))</f>
        <v/>
      </c>
      <c r="W5094">
        <f>INDEX(Customers!$D$2:$D$805,MATCH(F5094,Customers!$A$2:$A$805,0))</f>
        <v/>
      </c>
      <c r="X5094">
        <f>YEAR(C5094)</f>
        <v/>
      </c>
      <c r="Y5094">
        <f>X5094-YEAR(V5094)+1</f>
        <v/>
      </c>
    </row>
    <row r="5095">
      <c r="A5095" t="n">
        <v>5094</v>
      </c>
      <c r="B5095" t="inlineStr">
        <is>
          <t>US-2022-152051</t>
        </is>
      </c>
      <c r="C5095" s="51" t="n">
        <v>44737</v>
      </c>
      <c r="D5095" s="51" t="n">
        <v>44741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inlineStr">
        <is>
          <t>17403</t>
        </is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  <c r="V5095" s="51">
        <f>INDEX(Customers!$C$2:$C$805,MATCH(F5095,Customers!$A$2:$A$805,0))</f>
        <v/>
      </c>
      <c r="W5095">
        <f>INDEX(Customers!$D$2:$D$805,MATCH(F5095,Customers!$A$2:$A$805,0))</f>
        <v/>
      </c>
      <c r="X5095">
        <f>YEAR(C5095)</f>
        <v/>
      </c>
      <c r="Y5095">
        <f>X5095-YEAR(V5095)+1</f>
        <v/>
      </c>
    </row>
    <row r="5096">
      <c r="A5096" t="n">
        <v>5095</v>
      </c>
      <c r="B5096" t="inlineStr">
        <is>
          <t>US-2022-101693</t>
        </is>
      </c>
      <c r="C5096" s="51" t="n">
        <v>44737</v>
      </c>
      <c r="D5096" s="51" t="n">
        <v>44739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inlineStr">
        <is>
          <t>77070</t>
        </is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  <c r="V5096" s="51">
        <f>INDEX(Customers!$C$2:$C$805,MATCH(F5096,Customers!$A$2:$A$805,0))</f>
        <v/>
      </c>
      <c r="W5096">
        <f>INDEX(Customers!$D$2:$D$805,MATCH(F5096,Customers!$A$2:$A$805,0))</f>
        <v/>
      </c>
      <c r="X5096">
        <f>YEAR(C5096)</f>
        <v/>
      </c>
      <c r="Y5096">
        <f>X5096-YEAR(V5096)+1</f>
        <v/>
      </c>
    </row>
    <row r="5097">
      <c r="A5097" t="n">
        <v>5096</v>
      </c>
      <c r="B5097" t="inlineStr">
        <is>
          <t>US-2022-118913</t>
        </is>
      </c>
      <c r="C5097" s="51" t="n">
        <v>44737</v>
      </c>
      <c r="D5097" s="51" t="n">
        <v>44741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inlineStr">
        <is>
          <t>90049</t>
        </is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  <c r="V5097" s="51">
        <f>INDEX(Customers!$C$2:$C$805,MATCH(F5097,Customers!$A$2:$A$805,0))</f>
        <v/>
      </c>
      <c r="W5097">
        <f>INDEX(Customers!$D$2:$D$805,MATCH(F5097,Customers!$A$2:$A$805,0))</f>
        <v/>
      </c>
      <c r="X5097">
        <f>YEAR(C5097)</f>
        <v/>
      </c>
      <c r="Y5097">
        <f>X5097-YEAR(V5097)+1</f>
        <v/>
      </c>
    </row>
    <row r="5098">
      <c r="A5098" t="n">
        <v>5097</v>
      </c>
      <c r="B5098" t="inlineStr">
        <is>
          <t>US-2022-152051</t>
        </is>
      </c>
      <c r="C5098" s="51" t="n">
        <v>44737</v>
      </c>
      <c r="D5098" s="51" t="n">
        <v>44741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inlineStr">
        <is>
          <t>17403</t>
        </is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  <c r="V5098" s="51">
        <f>INDEX(Customers!$C$2:$C$805,MATCH(F5098,Customers!$A$2:$A$805,0))</f>
        <v/>
      </c>
      <c r="W5098">
        <f>INDEX(Customers!$D$2:$D$805,MATCH(F5098,Customers!$A$2:$A$805,0))</f>
        <v/>
      </c>
      <c r="X5098">
        <f>YEAR(C5098)</f>
        <v/>
      </c>
      <c r="Y5098">
        <f>X5098-YEAR(V5098)+1</f>
        <v/>
      </c>
    </row>
    <row r="5099">
      <c r="A5099" t="n">
        <v>5098</v>
      </c>
      <c r="B5099" t="inlineStr">
        <is>
          <t>US-2022-152051</t>
        </is>
      </c>
      <c r="C5099" s="51" t="n">
        <v>44737</v>
      </c>
      <c r="D5099" s="51" t="n">
        <v>44741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inlineStr">
        <is>
          <t>17403</t>
        </is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  <c r="V5099" s="51">
        <f>INDEX(Customers!$C$2:$C$805,MATCH(F5099,Customers!$A$2:$A$805,0))</f>
        <v/>
      </c>
      <c r="W5099">
        <f>INDEX(Customers!$D$2:$D$805,MATCH(F5099,Customers!$A$2:$A$805,0))</f>
        <v/>
      </c>
      <c r="X5099">
        <f>YEAR(C5099)</f>
        <v/>
      </c>
      <c r="Y5099">
        <f>X5099-YEAR(V5099)+1</f>
        <v/>
      </c>
    </row>
    <row r="5100">
      <c r="A5100" t="n">
        <v>5099</v>
      </c>
      <c r="B5100" t="inlineStr">
        <is>
          <t>US-2022-114951</t>
        </is>
      </c>
      <c r="C5100" s="51" t="n">
        <v>44738</v>
      </c>
      <c r="D5100" s="51" t="n">
        <v>44745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inlineStr">
        <is>
          <t>94109</t>
        </is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  <c r="V5100" s="51">
        <f>INDEX(Customers!$C$2:$C$805,MATCH(F5100,Customers!$A$2:$A$805,0))</f>
        <v/>
      </c>
      <c r="W5100">
        <f>INDEX(Customers!$D$2:$D$805,MATCH(F5100,Customers!$A$2:$A$805,0))</f>
        <v/>
      </c>
      <c r="X5100">
        <f>YEAR(C5100)</f>
        <v/>
      </c>
      <c r="Y5100">
        <f>X5100-YEAR(V5100)+1</f>
        <v/>
      </c>
    </row>
    <row r="5101">
      <c r="A5101" t="n">
        <v>5100</v>
      </c>
      <c r="B5101" t="inlineStr">
        <is>
          <t>US-2022-102127</t>
        </is>
      </c>
      <c r="C5101" s="51" t="n">
        <v>44738</v>
      </c>
      <c r="D5101" s="51" t="n">
        <v>44744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10035</t>
        </is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  <c r="V5101" s="51">
        <f>INDEX(Customers!$C$2:$C$805,MATCH(F5101,Customers!$A$2:$A$805,0))</f>
        <v/>
      </c>
      <c r="W5101">
        <f>INDEX(Customers!$D$2:$D$805,MATCH(F5101,Customers!$A$2:$A$805,0))</f>
        <v/>
      </c>
      <c r="X5101">
        <f>YEAR(C5101)</f>
        <v/>
      </c>
      <c r="Y5101">
        <f>X5101-YEAR(V5101)+1</f>
        <v/>
      </c>
    </row>
    <row r="5102">
      <c r="A5102" t="n">
        <v>5101</v>
      </c>
      <c r="B5102" t="inlineStr">
        <is>
          <t>US-2022-152331</t>
        </is>
      </c>
      <c r="C5102" s="51" t="n">
        <v>44738</v>
      </c>
      <c r="D5102" s="51" t="n">
        <v>44742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inlineStr">
        <is>
          <t>60653</t>
        </is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  <c r="V5102" s="51">
        <f>INDEX(Customers!$C$2:$C$805,MATCH(F5102,Customers!$A$2:$A$805,0))</f>
        <v/>
      </c>
      <c r="W5102">
        <f>INDEX(Customers!$D$2:$D$805,MATCH(F5102,Customers!$A$2:$A$805,0))</f>
        <v/>
      </c>
      <c r="X5102">
        <f>YEAR(C5102)</f>
        <v/>
      </c>
      <c r="Y5102">
        <f>X5102-YEAR(V5102)+1</f>
        <v/>
      </c>
    </row>
    <row r="5103">
      <c r="A5103" t="n">
        <v>5102</v>
      </c>
      <c r="B5103" t="inlineStr">
        <is>
          <t>US-2022-100790</t>
        </is>
      </c>
      <c r="C5103" s="51" t="n">
        <v>44738</v>
      </c>
      <c r="D5103" s="51" t="n">
        <v>44744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inlineStr">
        <is>
          <t>10024</t>
        </is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  <c r="V5103" s="51">
        <f>INDEX(Customers!$C$2:$C$805,MATCH(F5103,Customers!$A$2:$A$805,0))</f>
        <v/>
      </c>
      <c r="W5103">
        <f>INDEX(Customers!$D$2:$D$805,MATCH(F5103,Customers!$A$2:$A$805,0))</f>
        <v/>
      </c>
      <c r="X5103">
        <f>YEAR(C5103)</f>
        <v/>
      </c>
      <c r="Y5103">
        <f>X5103-YEAR(V5103)+1</f>
        <v/>
      </c>
    </row>
    <row r="5104">
      <c r="A5104" t="n">
        <v>5103</v>
      </c>
      <c r="B5104" t="inlineStr">
        <is>
          <t>US-2022-118101</t>
        </is>
      </c>
      <c r="C5104" s="51" t="n">
        <v>44738</v>
      </c>
      <c r="D5104" s="51" t="n">
        <v>44738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inlineStr">
        <is>
          <t>48066</t>
        </is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  <c r="V5104" s="51">
        <f>INDEX(Customers!$C$2:$C$805,MATCH(F5104,Customers!$A$2:$A$805,0))</f>
        <v/>
      </c>
      <c r="W5104">
        <f>INDEX(Customers!$D$2:$D$805,MATCH(F5104,Customers!$A$2:$A$805,0))</f>
        <v/>
      </c>
      <c r="X5104">
        <f>YEAR(C5104)</f>
        <v/>
      </c>
      <c r="Y5104">
        <f>X5104-YEAR(V5104)+1</f>
        <v/>
      </c>
    </row>
    <row r="5105">
      <c r="A5105" t="n">
        <v>5104</v>
      </c>
      <c r="B5105" t="inlineStr">
        <is>
          <t>US-2022-144015</t>
        </is>
      </c>
      <c r="C5105" s="51" t="n">
        <v>44738</v>
      </c>
      <c r="D5105" s="51" t="n">
        <v>44738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inlineStr">
        <is>
          <t>90036</t>
        </is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  <c r="V5105" s="51">
        <f>INDEX(Customers!$C$2:$C$805,MATCH(F5105,Customers!$A$2:$A$805,0))</f>
        <v/>
      </c>
      <c r="W5105">
        <f>INDEX(Customers!$D$2:$D$805,MATCH(F5105,Customers!$A$2:$A$805,0))</f>
        <v/>
      </c>
      <c r="X5105">
        <f>YEAR(C5105)</f>
        <v/>
      </c>
      <c r="Y5105">
        <f>X5105-YEAR(V5105)+1</f>
        <v/>
      </c>
    </row>
    <row r="5106">
      <c r="A5106" t="n">
        <v>5105</v>
      </c>
      <c r="B5106" t="inlineStr">
        <is>
          <t>US-2022-118101</t>
        </is>
      </c>
      <c r="C5106" s="51" t="n">
        <v>44738</v>
      </c>
      <c r="D5106" s="51" t="n">
        <v>44738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inlineStr">
        <is>
          <t>48066</t>
        </is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  <c r="V5106" s="51">
        <f>INDEX(Customers!$C$2:$C$805,MATCH(F5106,Customers!$A$2:$A$805,0))</f>
        <v/>
      </c>
      <c r="W5106">
        <f>INDEX(Customers!$D$2:$D$805,MATCH(F5106,Customers!$A$2:$A$805,0))</f>
        <v/>
      </c>
      <c r="X5106">
        <f>YEAR(C5106)</f>
        <v/>
      </c>
      <c r="Y5106">
        <f>X5106-YEAR(V5106)+1</f>
        <v/>
      </c>
    </row>
    <row r="5107">
      <c r="A5107" t="n">
        <v>5106</v>
      </c>
      <c r="B5107" t="inlineStr">
        <is>
          <t>US-2022-144015</t>
        </is>
      </c>
      <c r="C5107" s="51" t="n">
        <v>44738</v>
      </c>
      <c r="D5107" s="51" t="n">
        <v>44738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90036</t>
        </is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  <c r="V5107" s="51">
        <f>INDEX(Customers!$C$2:$C$805,MATCH(F5107,Customers!$A$2:$A$805,0))</f>
        <v/>
      </c>
      <c r="W5107">
        <f>INDEX(Customers!$D$2:$D$805,MATCH(F5107,Customers!$A$2:$A$805,0))</f>
        <v/>
      </c>
      <c r="X5107">
        <f>YEAR(C5107)</f>
        <v/>
      </c>
      <c r="Y5107">
        <f>X5107-YEAR(V5107)+1</f>
        <v/>
      </c>
    </row>
    <row r="5108">
      <c r="A5108" t="n">
        <v>5107</v>
      </c>
      <c r="B5108" t="inlineStr">
        <is>
          <t>US-2022-119445</t>
        </is>
      </c>
      <c r="C5108" s="51" t="n">
        <v>44738</v>
      </c>
      <c r="D5108" s="51" t="n">
        <v>44745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inlineStr">
        <is>
          <t>02908</t>
        </is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  <c r="V5108" s="51">
        <f>INDEX(Customers!$C$2:$C$805,MATCH(F5108,Customers!$A$2:$A$805,0))</f>
        <v/>
      </c>
      <c r="W5108">
        <f>INDEX(Customers!$D$2:$D$805,MATCH(F5108,Customers!$A$2:$A$805,0))</f>
        <v/>
      </c>
      <c r="X5108">
        <f>YEAR(C5108)</f>
        <v/>
      </c>
      <c r="Y5108">
        <f>X5108-YEAR(V5108)+1</f>
        <v/>
      </c>
    </row>
    <row r="5109">
      <c r="A5109" t="n">
        <v>5108</v>
      </c>
      <c r="B5109" t="inlineStr">
        <is>
          <t>US-2022-100790</t>
        </is>
      </c>
      <c r="C5109" s="51" t="n">
        <v>44738</v>
      </c>
      <c r="D5109" s="51" t="n">
        <v>44744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inlineStr">
        <is>
          <t>10024</t>
        </is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  <c r="V5109" s="51">
        <f>INDEX(Customers!$C$2:$C$805,MATCH(F5109,Customers!$A$2:$A$805,0))</f>
        <v/>
      </c>
      <c r="W5109">
        <f>INDEX(Customers!$D$2:$D$805,MATCH(F5109,Customers!$A$2:$A$805,0))</f>
        <v/>
      </c>
      <c r="X5109">
        <f>YEAR(C5109)</f>
        <v/>
      </c>
      <c r="Y5109">
        <f>X5109-YEAR(V5109)+1</f>
        <v/>
      </c>
    </row>
    <row r="5110">
      <c r="A5110" t="n">
        <v>5109</v>
      </c>
      <c r="B5110" t="inlineStr">
        <is>
          <t>US-2022-118101</t>
        </is>
      </c>
      <c r="C5110" s="51" t="n">
        <v>44738</v>
      </c>
      <c r="D5110" s="51" t="n">
        <v>44738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inlineStr">
        <is>
          <t>48066</t>
        </is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  <c r="V5110" s="51">
        <f>INDEX(Customers!$C$2:$C$805,MATCH(F5110,Customers!$A$2:$A$805,0))</f>
        <v/>
      </c>
      <c r="W5110">
        <f>INDEX(Customers!$D$2:$D$805,MATCH(F5110,Customers!$A$2:$A$805,0))</f>
        <v/>
      </c>
      <c r="X5110">
        <f>YEAR(C5110)</f>
        <v/>
      </c>
      <c r="Y5110">
        <f>X5110-YEAR(V5110)+1</f>
        <v/>
      </c>
    </row>
    <row r="5111">
      <c r="A5111" t="n">
        <v>5110</v>
      </c>
      <c r="B5111" t="inlineStr">
        <is>
          <t>US-2022-144015</t>
        </is>
      </c>
      <c r="C5111" s="51" t="n">
        <v>44738</v>
      </c>
      <c r="D5111" s="51" t="n">
        <v>44738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inlineStr">
        <is>
          <t>90036</t>
        </is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  <c r="V5111" s="51">
        <f>INDEX(Customers!$C$2:$C$805,MATCH(F5111,Customers!$A$2:$A$805,0))</f>
        <v/>
      </c>
      <c r="W5111">
        <f>INDEX(Customers!$D$2:$D$805,MATCH(F5111,Customers!$A$2:$A$805,0))</f>
        <v/>
      </c>
      <c r="X5111">
        <f>YEAR(C5111)</f>
        <v/>
      </c>
      <c r="Y5111">
        <f>X5111-YEAR(V5111)+1</f>
        <v/>
      </c>
    </row>
    <row r="5112">
      <c r="A5112" t="n">
        <v>5111</v>
      </c>
      <c r="B5112" t="inlineStr">
        <is>
          <t>US-2022-102127</t>
        </is>
      </c>
      <c r="C5112" s="51" t="n">
        <v>44738</v>
      </c>
      <c r="D5112" s="51" t="n">
        <v>44744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inlineStr">
        <is>
          <t>10035</t>
        </is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  <c r="V5112" s="51">
        <f>INDEX(Customers!$C$2:$C$805,MATCH(F5112,Customers!$A$2:$A$805,0))</f>
        <v/>
      </c>
      <c r="W5112">
        <f>INDEX(Customers!$D$2:$D$805,MATCH(F5112,Customers!$A$2:$A$805,0))</f>
        <v/>
      </c>
      <c r="X5112">
        <f>YEAR(C5112)</f>
        <v/>
      </c>
      <c r="Y5112">
        <f>X5112-YEAR(V5112)+1</f>
        <v/>
      </c>
    </row>
    <row r="5113">
      <c r="A5113" t="n">
        <v>5112</v>
      </c>
      <c r="B5113" t="inlineStr">
        <is>
          <t>US-2022-102127</t>
        </is>
      </c>
      <c r="C5113" s="51" t="n">
        <v>44738</v>
      </c>
      <c r="D5113" s="51" t="n">
        <v>44744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10035</t>
        </is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  <c r="V5113" s="51">
        <f>INDEX(Customers!$C$2:$C$805,MATCH(F5113,Customers!$A$2:$A$805,0))</f>
        <v/>
      </c>
      <c r="W5113">
        <f>INDEX(Customers!$D$2:$D$805,MATCH(F5113,Customers!$A$2:$A$805,0))</f>
        <v/>
      </c>
      <c r="X5113">
        <f>YEAR(C5113)</f>
        <v/>
      </c>
      <c r="Y5113">
        <f>X5113-YEAR(V5113)+1</f>
        <v/>
      </c>
    </row>
    <row r="5114">
      <c r="A5114" t="n">
        <v>5113</v>
      </c>
      <c r="B5114" t="inlineStr">
        <is>
          <t>US-2022-158708</t>
        </is>
      </c>
      <c r="C5114" s="51" t="n">
        <v>44738</v>
      </c>
      <c r="D5114" s="51" t="n">
        <v>44741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inlineStr">
        <is>
          <t>75023</t>
        </is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  <c r="V5114" s="51">
        <f>INDEX(Customers!$C$2:$C$805,MATCH(F5114,Customers!$A$2:$A$805,0))</f>
        <v/>
      </c>
      <c r="W5114">
        <f>INDEX(Customers!$D$2:$D$805,MATCH(F5114,Customers!$A$2:$A$805,0))</f>
        <v/>
      </c>
      <c r="X5114">
        <f>YEAR(C5114)</f>
        <v/>
      </c>
      <c r="Y5114">
        <f>X5114-YEAR(V5114)+1</f>
        <v/>
      </c>
    </row>
    <row r="5115">
      <c r="A5115" t="n">
        <v>5114</v>
      </c>
      <c r="B5115" t="inlineStr">
        <is>
          <t>US-2022-160234</t>
        </is>
      </c>
      <c r="C5115" s="51" t="n">
        <v>44738</v>
      </c>
      <c r="D5115" s="51" t="n">
        <v>44745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inlineStr">
        <is>
          <t>30318</t>
        </is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  <c r="V5115" s="51">
        <f>INDEX(Customers!$C$2:$C$805,MATCH(F5115,Customers!$A$2:$A$805,0))</f>
        <v/>
      </c>
      <c r="W5115">
        <f>INDEX(Customers!$D$2:$D$805,MATCH(F5115,Customers!$A$2:$A$805,0))</f>
        <v/>
      </c>
      <c r="X5115">
        <f>YEAR(C5115)</f>
        <v/>
      </c>
      <c r="Y5115">
        <f>X5115-YEAR(V5115)+1</f>
        <v/>
      </c>
    </row>
    <row r="5116">
      <c r="A5116" t="n">
        <v>5115</v>
      </c>
      <c r="B5116" t="inlineStr">
        <is>
          <t>US-2022-153577</t>
        </is>
      </c>
      <c r="C5116" s="51" t="n">
        <v>44739</v>
      </c>
      <c r="D5116" s="51" t="n">
        <v>44743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inlineStr">
        <is>
          <t>60035</t>
        </is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  <c r="V5116" s="51">
        <f>INDEX(Customers!$C$2:$C$805,MATCH(F5116,Customers!$A$2:$A$805,0))</f>
        <v/>
      </c>
      <c r="W5116">
        <f>INDEX(Customers!$D$2:$D$805,MATCH(F5116,Customers!$A$2:$A$805,0))</f>
        <v/>
      </c>
      <c r="X5116">
        <f>YEAR(C5116)</f>
        <v/>
      </c>
      <c r="Y5116">
        <f>X5116-YEAR(V5116)+1</f>
        <v/>
      </c>
    </row>
    <row r="5117">
      <c r="A5117" t="n">
        <v>5116</v>
      </c>
      <c r="B5117" t="inlineStr">
        <is>
          <t>US-2022-153577</t>
        </is>
      </c>
      <c r="C5117" s="51" t="n">
        <v>44739</v>
      </c>
      <c r="D5117" s="51" t="n">
        <v>44743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inlineStr">
        <is>
          <t>60035</t>
        </is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  <c r="V5117" s="51">
        <f>INDEX(Customers!$C$2:$C$805,MATCH(F5117,Customers!$A$2:$A$805,0))</f>
        <v/>
      </c>
      <c r="W5117">
        <f>INDEX(Customers!$D$2:$D$805,MATCH(F5117,Customers!$A$2:$A$805,0))</f>
        <v/>
      </c>
      <c r="X5117">
        <f>YEAR(C5117)</f>
        <v/>
      </c>
      <c r="Y5117">
        <f>X5117-YEAR(V5117)+1</f>
        <v/>
      </c>
    </row>
    <row r="5118">
      <c r="A5118" t="n">
        <v>5117</v>
      </c>
      <c r="B5118" t="inlineStr">
        <is>
          <t>US-2022-161928</t>
        </is>
      </c>
      <c r="C5118" s="51" t="n">
        <v>44739</v>
      </c>
      <c r="D5118" s="51" t="n">
        <v>44741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94109</t>
        </is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  <c r="V5118" s="51">
        <f>INDEX(Customers!$C$2:$C$805,MATCH(F5118,Customers!$A$2:$A$805,0))</f>
        <v/>
      </c>
      <c r="W5118">
        <f>INDEX(Customers!$D$2:$D$805,MATCH(F5118,Customers!$A$2:$A$805,0))</f>
        <v/>
      </c>
      <c r="X5118">
        <f>YEAR(C5118)</f>
        <v/>
      </c>
      <c r="Y5118">
        <f>X5118-YEAR(V5118)+1</f>
        <v/>
      </c>
    </row>
    <row r="5119">
      <c r="A5119" t="n">
        <v>5118</v>
      </c>
      <c r="B5119" t="inlineStr">
        <is>
          <t>US-2022-154767</t>
        </is>
      </c>
      <c r="C5119" s="51" t="n">
        <v>44740</v>
      </c>
      <c r="D5119" s="51" t="n">
        <v>44742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inlineStr">
        <is>
          <t>07501</t>
        </is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  <c r="V5119" s="51">
        <f>INDEX(Customers!$C$2:$C$805,MATCH(F5119,Customers!$A$2:$A$805,0))</f>
        <v/>
      </c>
      <c r="W5119">
        <f>INDEX(Customers!$D$2:$D$805,MATCH(F5119,Customers!$A$2:$A$805,0))</f>
        <v/>
      </c>
      <c r="X5119">
        <f>YEAR(C5119)</f>
        <v/>
      </c>
      <c r="Y5119">
        <f>X5119-YEAR(V5119)+1</f>
        <v/>
      </c>
    </row>
    <row r="5120">
      <c r="A5120" t="n">
        <v>5119</v>
      </c>
      <c r="B5120" t="inlineStr">
        <is>
          <t>US-2022-154767</t>
        </is>
      </c>
      <c r="C5120" s="51" t="n">
        <v>44740</v>
      </c>
      <c r="D5120" s="51" t="n">
        <v>44742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inlineStr">
        <is>
          <t>07501</t>
        </is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  <c r="V5120" s="51">
        <f>INDEX(Customers!$C$2:$C$805,MATCH(F5120,Customers!$A$2:$A$805,0))</f>
        <v/>
      </c>
      <c r="W5120">
        <f>INDEX(Customers!$D$2:$D$805,MATCH(F5120,Customers!$A$2:$A$805,0))</f>
        <v/>
      </c>
      <c r="X5120">
        <f>YEAR(C5120)</f>
        <v/>
      </c>
      <c r="Y5120">
        <f>X5120-YEAR(V5120)+1</f>
        <v/>
      </c>
    </row>
    <row r="5121">
      <c r="A5121" t="n">
        <v>5120</v>
      </c>
      <c r="B5121" t="inlineStr">
        <is>
          <t>US-2022-154767</t>
        </is>
      </c>
      <c r="C5121" s="51" t="n">
        <v>44740</v>
      </c>
      <c r="D5121" s="51" t="n">
        <v>44742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inlineStr">
        <is>
          <t>07501</t>
        </is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  <c r="V5121" s="51">
        <f>INDEX(Customers!$C$2:$C$805,MATCH(F5121,Customers!$A$2:$A$805,0))</f>
        <v/>
      </c>
      <c r="W5121">
        <f>INDEX(Customers!$D$2:$D$805,MATCH(F5121,Customers!$A$2:$A$805,0))</f>
        <v/>
      </c>
      <c r="X5121">
        <f>YEAR(C5121)</f>
        <v/>
      </c>
      <c r="Y5121">
        <f>X5121-YEAR(V5121)+1</f>
        <v/>
      </c>
    </row>
    <row r="5122">
      <c r="A5122" t="n">
        <v>5121</v>
      </c>
      <c r="B5122" t="inlineStr">
        <is>
          <t>US-2022-161095</t>
        </is>
      </c>
      <c r="C5122" s="51" t="n">
        <v>44740</v>
      </c>
      <c r="D5122" s="51" t="n">
        <v>44740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inlineStr">
        <is>
          <t>90032</t>
        </is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  <c r="V5122" s="51">
        <f>INDEX(Customers!$C$2:$C$805,MATCH(F5122,Customers!$A$2:$A$805,0))</f>
        <v/>
      </c>
      <c r="W5122">
        <f>INDEX(Customers!$D$2:$D$805,MATCH(F5122,Customers!$A$2:$A$805,0))</f>
        <v/>
      </c>
      <c r="X5122">
        <f>YEAR(C5122)</f>
        <v/>
      </c>
      <c r="Y5122">
        <f>X5122-YEAR(V5122)+1</f>
        <v/>
      </c>
    </row>
    <row r="5123">
      <c r="A5123" t="n">
        <v>5122</v>
      </c>
      <c r="B5123" t="inlineStr">
        <is>
          <t>US-2022-154767</t>
        </is>
      </c>
      <c r="C5123" s="51" t="n">
        <v>44740</v>
      </c>
      <c r="D5123" s="51" t="n">
        <v>44742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inlineStr">
        <is>
          <t>07501</t>
        </is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  <c r="V5123" s="51">
        <f>INDEX(Customers!$C$2:$C$805,MATCH(F5123,Customers!$A$2:$A$805,0))</f>
        <v/>
      </c>
      <c r="W5123">
        <f>INDEX(Customers!$D$2:$D$805,MATCH(F5123,Customers!$A$2:$A$805,0))</f>
        <v/>
      </c>
      <c r="X5123">
        <f>YEAR(C5123)</f>
        <v/>
      </c>
      <c r="Y5123">
        <f>X5123-YEAR(V5123)+1</f>
        <v/>
      </c>
    </row>
    <row r="5124">
      <c r="A5124" t="n">
        <v>5123</v>
      </c>
      <c r="B5124" t="inlineStr">
        <is>
          <t>US-2022-161095</t>
        </is>
      </c>
      <c r="C5124" s="51" t="n">
        <v>44740</v>
      </c>
      <c r="D5124" s="51" t="n">
        <v>44740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inlineStr">
        <is>
          <t>90032</t>
        </is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  <c r="V5124" s="51">
        <f>INDEX(Customers!$C$2:$C$805,MATCH(F5124,Customers!$A$2:$A$805,0))</f>
        <v/>
      </c>
      <c r="W5124">
        <f>INDEX(Customers!$D$2:$D$805,MATCH(F5124,Customers!$A$2:$A$805,0))</f>
        <v/>
      </c>
      <c r="X5124">
        <f>YEAR(C5124)</f>
        <v/>
      </c>
      <c r="Y5124">
        <f>X5124-YEAR(V5124)+1</f>
        <v/>
      </c>
    </row>
    <row r="5125">
      <c r="A5125" t="n">
        <v>5124</v>
      </c>
      <c r="B5125" t="inlineStr">
        <is>
          <t>US-2022-154767</t>
        </is>
      </c>
      <c r="C5125" s="51" t="n">
        <v>44740</v>
      </c>
      <c r="D5125" s="51" t="n">
        <v>44742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inlineStr">
        <is>
          <t>07501</t>
        </is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  <c r="V5125" s="51">
        <f>INDEX(Customers!$C$2:$C$805,MATCH(F5125,Customers!$A$2:$A$805,0))</f>
        <v/>
      </c>
      <c r="W5125">
        <f>INDEX(Customers!$D$2:$D$805,MATCH(F5125,Customers!$A$2:$A$805,0))</f>
        <v/>
      </c>
      <c r="X5125">
        <f>YEAR(C5125)</f>
        <v/>
      </c>
      <c r="Y5125">
        <f>X5125-YEAR(V5125)+1</f>
        <v/>
      </c>
    </row>
    <row r="5126">
      <c r="A5126" t="n">
        <v>5125</v>
      </c>
      <c r="B5126" t="inlineStr">
        <is>
          <t>US-2022-110044</t>
        </is>
      </c>
      <c r="C5126" s="51" t="n">
        <v>44740</v>
      </c>
      <c r="D5126" s="51" t="n">
        <v>44744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inlineStr">
        <is>
          <t>60610</t>
        </is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  <c r="V5126" s="51">
        <f>INDEX(Customers!$C$2:$C$805,MATCH(F5126,Customers!$A$2:$A$805,0))</f>
        <v/>
      </c>
      <c r="W5126">
        <f>INDEX(Customers!$D$2:$D$805,MATCH(F5126,Customers!$A$2:$A$805,0))</f>
        <v/>
      </c>
      <c r="X5126">
        <f>YEAR(C5126)</f>
        <v/>
      </c>
      <c r="Y5126">
        <f>X5126-YEAR(V5126)+1</f>
        <v/>
      </c>
    </row>
    <row r="5127">
      <c r="A5127" t="n">
        <v>5126</v>
      </c>
      <c r="B5127" t="inlineStr">
        <is>
          <t>CA-2022-187423</t>
        </is>
      </c>
      <c r="C5127" s="51" t="n">
        <v>44740</v>
      </c>
      <c r="D5127" s="51" t="n">
        <v>44745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  <c r="V5127" s="51">
        <f>INDEX(Customers!$C$2:$C$805,MATCH(F5127,Customers!$A$2:$A$805,0))</f>
        <v/>
      </c>
      <c r="W5127">
        <f>INDEX(Customers!$D$2:$D$805,MATCH(F5127,Customers!$A$2:$A$805,0))</f>
        <v/>
      </c>
      <c r="X5127">
        <f>YEAR(C5127)</f>
        <v/>
      </c>
      <c r="Y5127">
        <f>X5127-YEAR(V5127)+1</f>
        <v/>
      </c>
    </row>
    <row r="5128">
      <c r="A5128" t="n">
        <v>5127</v>
      </c>
      <c r="B5128" t="inlineStr">
        <is>
          <t>US-2022-140543</t>
        </is>
      </c>
      <c r="C5128" s="51" t="n">
        <v>44741</v>
      </c>
      <c r="D5128" s="51" t="n">
        <v>44745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inlineStr">
        <is>
          <t>29501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  <c r="V5128" s="51">
        <f>INDEX(Customers!$C$2:$C$805,MATCH(F5128,Customers!$A$2:$A$805,0))</f>
        <v/>
      </c>
      <c r="W5128">
        <f>INDEX(Customers!$D$2:$D$805,MATCH(F5128,Customers!$A$2:$A$805,0))</f>
        <v/>
      </c>
      <c r="X5128">
        <f>YEAR(C5128)</f>
        <v/>
      </c>
      <c r="Y5128">
        <f>X5128-YEAR(V5128)+1</f>
        <v/>
      </c>
    </row>
    <row r="5129">
      <c r="A5129" t="n">
        <v>5128</v>
      </c>
      <c r="B5129" t="inlineStr">
        <is>
          <t>US-2022-162355</t>
        </is>
      </c>
      <c r="C5129" s="51" t="n">
        <v>44742</v>
      </c>
      <c r="D5129" s="51" t="n">
        <v>44744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inlineStr">
        <is>
          <t>30328</t>
        </is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  <c r="V5129" s="51">
        <f>INDEX(Customers!$C$2:$C$805,MATCH(F5129,Customers!$A$2:$A$805,0))</f>
        <v/>
      </c>
      <c r="W5129">
        <f>INDEX(Customers!$D$2:$D$805,MATCH(F5129,Customers!$A$2:$A$805,0))</f>
        <v/>
      </c>
      <c r="X5129">
        <f>YEAR(C5129)</f>
        <v/>
      </c>
      <c r="Y5129">
        <f>X5129-YEAR(V5129)+1</f>
        <v/>
      </c>
    </row>
    <row r="5130">
      <c r="A5130" t="n">
        <v>5129</v>
      </c>
      <c r="B5130" t="inlineStr">
        <is>
          <t>US-2022-162355</t>
        </is>
      </c>
      <c r="C5130" s="51" t="n">
        <v>44742</v>
      </c>
      <c r="D5130" s="51" t="n">
        <v>44744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inlineStr">
        <is>
          <t>30328</t>
        </is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  <c r="V5130" s="51">
        <f>INDEX(Customers!$C$2:$C$805,MATCH(F5130,Customers!$A$2:$A$805,0))</f>
        <v/>
      </c>
      <c r="W5130">
        <f>INDEX(Customers!$D$2:$D$805,MATCH(F5130,Customers!$A$2:$A$805,0))</f>
        <v/>
      </c>
      <c r="X5130">
        <f>YEAR(C5130)</f>
        <v/>
      </c>
      <c r="Y5130">
        <f>X5130-YEAR(V5130)+1</f>
        <v/>
      </c>
    </row>
    <row r="5131">
      <c r="A5131" t="n">
        <v>5130</v>
      </c>
      <c r="B5131" t="inlineStr">
        <is>
          <t>US-2022-135594</t>
        </is>
      </c>
      <c r="C5131" s="51" t="n">
        <v>44742</v>
      </c>
      <c r="D5131" s="51" t="n">
        <v>44745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inlineStr">
        <is>
          <t>60505</t>
        </is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  <c r="V5131" s="51">
        <f>INDEX(Customers!$C$2:$C$805,MATCH(F5131,Customers!$A$2:$A$805,0))</f>
        <v/>
      </c>
      <c r="W5131">
        <f>INDEX(Customers!$D$2:$D$805,MATCH(F5131,Customers!$A$2:$A$805,0))</f>
        <v/>
      </c>
      <c r="X5131">
        <f>YEAR(C5131)</f>
        <v/>
      </c>
      <c r="Y5131">
        <f>X5131-YEAR(V5131)+1</f>
        <v/>
      </c>
    </row>
    <row r="5132">
      <c r="A5132" t="n">
        <v>5131</v>
      </c>
      <c r="B5132" t="inlineStr">
        <is>
          <t>US-2022-158680</t>
        </is>
      </c>
      <c r="C5132" s="51" t="n">
        <v>44743</v>
      </c>
      <c r="D5132" s="51" t="n">
        <v>44744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98115</t>
        </is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  <c r="V5132" s="51">
        <f>INDEX(Customers!$C$2:$C$805,MATCH(F5132,Customers!$A$2:$A$805,0))</f>
        <v/>
      </c>
      <c r="W5132">
        <f>INDEX(Customers!$D$2:$D$805,MATCH(F5132,Customers!$A$2:$A$805,0))</f>
        <v/>
      </c>
      <c r="X5132">
        <f>YEAR(C5132)</f>
        <v/>
      </c>
      <c r="Y5132">
        <f>X5132-YEAR(V5132)+1</f>
        <v/>
      </c>
    </row>
    <row r="5133">
      <c r="A5133" t="n">
        <v>5132</v>
      </c>
      <c r="B5133" t="inlineStr">
        <is>
          <t>US-2022-152163</t>
        </is>
      </c>
      <c r="C5133" s="51" t="n">
        <v>44743</v>
      </c>
      <c r="D5133" s="51" t="n">
        <v>44743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inlineStr">
        <is>
          <t>29203</t>
        </is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  <c r="V5133" s="51">
        <f>INDEX(Customers!$C$2:$C$805,MATCH(F5133,Customers!$A$2:$A$805,0))</f>
        <v/>
      </c>
      <c r="W5133">
        <f>INDEX(Customers!$D$2:$D$805,MATCH(F5133,Customers!$A$2:$A$805,0))</f>
        <v/>
      </c>
      <c r="X5133">
        <f>YEAR(C5133)</f>
        <v/>
      </c>
      <c r="Y5133">
        <f>X5133-YEAR(V5133)+1</f>
        <v/>
      </c>
    </row>
    <row r="5134">
      <c r="A5134" t="n">
        <v>5133</v>
      </c>
      <c r="B5134" t="inlineStr">
        <is>
          <t>US-2022-152163</t>
        </is>
      </c>
      <c r="C5134" s="51" t="n">
        <v>44743</v>
      </c>
      <c r="D5134" s="51" t="n">
        <v>44743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inlineStr">
        <is>
          <t>29203</t>
        </is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  <c r="V5134" s="51">
        <f>INDEX(Customers!$C$2:$C$805,MATCH(F5134,Customers!$A$2:$A$805,0))</f>
        <v/>
      </c>
      <c r="W5134">
        <f>INDEX(Customers!$D$2:$D$805,MATCH(F5134,Customers!$A$2:$A$805,0))</f>
        <v/>
      </c>
      <c r="X5134">
        <f>YEAR(C5134)</f>
        <v/>
      </c>
      <c r="Y5134">
        <f>X5134-YEAR(V5134)+1</f>
        <v/>
      </c>
    </row>
    <row r="5135">
      <c r="A5135" t="n">
        <v>5134</v>
      </c>
      <c r="B5135" t="inlineStr">
        <is>
          <t>US-2022-126431</t>
        </is>
      </c>
      <c r="C5135" s="51" t="n">
        <v>44743</v>
      </c>
      <c r="D5135" s="51" t="n">
        <v>44743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  <c r="V5135" s="51">
        <f>INDEX(Customers!$C$2:$C$805,MATCH(F5135,Customers!$A$2:$A$805,0))</f>
        <v/>
      </c>
      <c r="W5135">
        <f>INDEX(Customers!$D$2:$D$805,MATCH(F5135,Customers!$A$2:$A$805,0))</f>
        <v/>
      </c>
      <c r="X5135">
        <f>YEAR(C5135)</f>
        <v/>
      </c>
      <c r="Y5135">
        <f>X5135-YEAR(V5135)+1</f>
        <v/>
      </c>
    </row>
    <row r="5136">
      <c r="A5136" t="n">
        <v>5135</v>
      </c>
      <c r="B5136" t="inlineStr">
        <is>
          <t>US-2022-152163</t>
        </is>
      </c>
      <c r="C5136" s="51" t="n">
        <v>44743</v>
      </c>
      <c r="D5136" s="51" t="n">
        <v>44743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inlineStr">
        <is>
          <t>29203</t>
        </is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  <c r="V5136" s="51">
        <f>INDEX(Customers!$C$2:$C$805,MATCH(F5136,Customers!$A$2:$A$805,0))</f>
        <v/>
      </c>
      <c r="W5136">
        <f>INDEX(Customers!$D$2:$D$805,MATCH(F5136,Customers!$A$2:$A$805,0))</f>
        <v/>
      </c>
      <c r="X5136">
        <f>YEAR(C5136)</f>
        <v/>
      </c>
      <c r="Y5136">
        <f>X5136-YEAR(V5136)+1</f>
        <v/>
      </c>
    </row>
    <row r="5137">
      <c r="A5137" t="n">
        <v>5136</v>
      </c>
      <c r="B5137" t="inlineStr">
        <is>
          <t>US-2022-126431</t>
        </is>
      </c>
      <c r="C5137" s="51" t="n">
        <v>44743</v>
      </c>
      <c r="D5137" s="51" t="n">
        <v>44743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inlineStr">
        <is>
          <t>10009</t>
        </is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  <c r="V5137" s="51">
        <f>INDEX(Customers!$C$2:$C$805,MATCH(F5137,Customers!$A$2:$A$805,0))</f>
        <v/>
      </c>
      <c r="W5137">
        <f>INDEX(Customers!$D$2:$D$805,MATCH(F5137,Customers!$A$2:$A$805,0))</f>
        <v/>
      </c>
      <c r="X5137">
        <f>YEAR(C5137)</f>
        <v/>
      </c>
      <c r="Y5137">
        <f>X5137-YEAR(V5137)+1</f>
        <v/>
      </c>
    </row>
    <row r="5138">
      <c r="A5138" t="n">
        <v>5137</v>
      </c>
      <c r="B5138" t="inlineStr">
        <is>
          <t>US-2022-126431</t>
        </is>
      </c>
      <c r="C5138" s="51" t="n">
        <v>44743</v>
      </c>
      <c r="D5138" s="51" t="n">
        <v>44743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inlineStr">
        <is>
          <t>10009</t>
        </is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  <c r="V5138" s="51">
        <f>INDEX(Customers!$C$2:$C$805,MATCH(F5138,Customers!$A$2:$A$805,0))</f>
        <v/>
      </c>
      <c r="W5138">
        <f>INDEX(Customers!$D$2:$D$805,MATCH(F5138,Customers!$A$2:$A$805,0))</f>
        <v/>
      </c>
      <c r="X5138">
        <f>YEAR(C5138)</f>
        <v/>
      </c>
      <c r="Y5138">
        <f>X5138-YEAR(V5138)+1</f>
        <v/>
      </c>
    </row>
    <row r="5139">
      <c r="A5139" t="n">
        <v>5138</v>
      </c>
      <c r="B5139" t="inlineStr">
        <is>
          <t>US-2022-139997</t>
        </is>
      </c>
      <c r="C5139" s="51" t="n">
        <v>44743</v>
      </c>
      <c r="D5139" s="51" t="n">
        <v>44745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inlineStr">
        <is>
          <t>84043</t>
        </is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  <c r="V5139" s="51">
        <f>INDEX(Customers!$C$2:$C$805,MATCH(F5139,Customers!$A$2:$A$805,0))</f>
        <v/>
      </c>
      <c r="W5139">
        <f>INDEX(Customers!$D$2:$D$805,MATCH(F5139,Customers!$A$2:$A$805,0))</f>
        <v/>
      </c>
      <c r="X5139">
        <f>YEAR(C5139)</f>
        <v/>
      </c>
      <c r="Y5139">
        <f>X5139-YEAR(V5139)+1</f>
        <v/>
      </c>
    </row>
    <row r="5140">
      <c r="A5140" t="n">
        <v>5139</v>
      </c>
      <c r="B5140" t="inlineStr">
        <is>
          <t>US-2022-102813</t>
        </is>
      </c>
      <c r="C5140" s="51" t="n">
        <v>44744</v>
      </c>
      <c r="D5140" s="51" t="n">
        <v>44745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inlineStr">
        <is>
          <t>77340</t>
        </is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  <c r="V5140" s="51">
        <f>INDEX(Customers!$C$2:$C$805,MATCH(F5140,Customers!$A$2:$A$805,0))</f>
        <v/>
      </c>
      <c r="W5140">
        <f>INDEX(Customers!$D$2:$D$805,MATCH(F5140,Customers!$A$2:$A$805,0))</f>
        <v/>
      </c>
      <c r="X5140">
        <f>YEAR(C5140)</f>
        <v/>
      </c>
      <c r="Y5140">
        <f>X5140-YEAR(V5140)+1</f>
        <v/>
      </c>
    </row>
    <row r="5141">
      <c r="A5141" t="n">
        <v>5140</v>
      </c>
      <c r="B5141" t="inlineStr">
        <is>
          <t>US-2022-149314</t>
        </is>
      </c>
      <c r="C5141" s="51" t="n">
        <v>44744</v>
      </c>
      <c r="D5141" s="51" t="n">
        <v>44749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90004</t>
        </is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  <c r="V5141" s="51">
        <f>INDEX(Customers!$C$2:$C$805,MATCH(F5141,Customers!$A$2:$A$805,0))</f>
        <v/>
      </c>
      <c r="W5141">
        <f>INDEX(Customers!$D$2:$D$805,MATCH(F5141,Customers!$A$2:$A$805,0))</f>
        <v/>
      </c>
      <c r="X5141">
        <f>YEAR(C5141)</f>
        <v/>
      </c>
      <c r="Y5141">
        <f>X5141-YEAR(V5141)+1</f>
        <v/>
      </c>
    </row>
    <row r="5142">
      <c r="A5142" t="n">
        <v>5141</v>
      </c>
      <c r="B5142" t="inlineStr">
        <is>
          <t>US-2022-101469</t>
        </is>
      </c>
      <c r="C5142" s="51" t="n">
        <v>44744</v>
      </c>
      <c r="D5142" s="51" t="n">
        <v>44750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inlineStr">
        <is>
          <t>22204</t>
        </is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  <c r="V5142" s="51">
        <f>INDEX(Customers!$C$2:$C$805,MATCH(F5142,Customers!$A$2:$A$805,0))</f>
        <v/>
      </c>
      <c r="W5142">
        <f>INDEX(Customers!$D$2:$D$805,MATCH(F5142,Customers!$A$2:$A$805,0))</f>
        <v/>
      </c>
      <c r="X5142">
        <f>YEAR(C5142)</f>
        <v/>
      </c>
      <c r="Y5142">
        <f>X5142-YEAR(V5142)+1</f>
        <v/>
      </c>
    </row>
    <row r="5143">
      <c r="A5143" t="n">
        <v>5142</v>
      </c>
      <c r="B5143" t="inlineStr">
        <is>
          <t>US-2022-102813</t>
        </is>
      </c>
      <c r="C5143" s="51" t="n">
        <v>44744</v>
      </c>
      <c r="D5143" s="51" t="n">
        <v>44745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inlineStr">
        <is>
          <t>77340</t>
        </is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  <c r="V5143" s="51">
        <f>INDEX(Customers!$C$2:$C$805,MATCH(F5143,Customers!$A$2:$A$805,0))</f>
        <v/>
      </c>
      <c r="W5143">
        <f>INDEX(Customers!$D$2:$D$805,MATCH(F5143,Customers!$A$2:$A$805,0))</f>
        <v/>
      </c>
      <c r="X5143">
        <f>YEAR(C5143)</f>
        <v/>
      </c>
      <c r="Y5143">
        <f>X5143-YEAR(V5143)+1</f>
        <v/>
      </c>
    </row>
    <row r="5144">
      <c r="A5144" t="n">
        <v>5143</v>
      </c>
      <c r="B5144" t="inlineStr">
        <is>
          <t>US-2022-168543</t>
        </is>
      </c>
      <c r="C5144" s="51" t="n">
        <v>44745</v>
      </c>
      <c r="D5144" s="51" t="n">
        <v>44749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10035</t>
        </is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  <c r="V5144" s="51">
        <f>INDEX(Customers!$C$2:$C$805,MATCH(F5144,Customers!$A$2:$A$805,0))</f>
        <v/>
      </c>
      <c r="W5144">
        <f>INDEX(Customers!$D$2:$D$805,MATCH(F5144,Customers!$A$2:$A$805,0))</f>
        <v/>
      </c>
      <c r="X5144">
        <f>YEAR(C5144)</f>
        <v/>
      </c>
      <c r="Y5144">
        <f>X5144-YEAR(V5144)+1</f>
        <v/>
      </c>
    </row>
    <row r="5145">
      <c r="A5145" t="n">
        <v>5144</v>
      </c>
      <c r="B5145" t="inlineStr">
        <is>
          <t>US-2022-130029</t>
        </is>
      </c>
      <c r="C5145" s="51" t="n">
        <v>44745</v>
      </c>
      <c r="D5145" s="51" t="n">
        <v>44748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90049</t>
        </is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  <c r="V5145" s="51">
        <f>INDEX(Customers!$C$2:$C$805,MATCH(F5145,Customers!$A$2:$A$805,0))</f>
        <v/>
      </c>
      <c r="W5145">
        <f>INDEX(Customers!$D$2:$D$805,MATCH(F5145,Customers!$A$2:$A$805,0))</f>
        <v/>
      </c>
      <c r="X5145">
        <f>YEAR(C5145)</f>
        <v/>
      </c>
      <c r="Y5145">
        <f>X5145-YEAR(V5145)+1</f>
        <v/>
      </c>
    </row>
    <row r="5146">
      <c r="A5146" t="n">
        <v>5145</v>
      </c>
      <c r="B5146" t="inlineStr">
        <is>
          <t>US-2022-104983</t>
        </is>
      </c>
      <c r="C5146" s="51" t="n">
        <v>44745</v>
      </c>
      <c r="D5146" s="51" t="n">
        <v>44745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inlineStr">
        <is>
          <t>19143</t>
        </is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  <c r="V5146" s="51">
        <f>INDEX(Customers!$C$2:$C$805,MATCH(F5146,Customers!$A$2:$A$805,0))</f>
        <v/>
      </c>
      <c r="W5146">
        <f>INDEX(Customers!$D$2:$D$805,MATCH(F5146,Customers!$A$2:$A$805,0))</f>
        <v/>
      </c>
      <c r="X5146">
        <f>YEAR(C5146)</f>
        <v/>
      </c>
      <c r="Y5146">
        <f>X5146-YEAR(V5146)+1</f>
        <v/>
      </c>
    </row>
    <row r="5147">
      <c r="A5147" t="n">
        <v>5146</v>
      </c>
      <c r="B5147" t="inlineStr">
        <is>
          <t>US-2022-130029</t>
        </is>
      </c>
      <c r="C5147" s="51" t="n">
        <v>44745</v>
      </c>
      <c r="D5147" s="51" t="n">
        <v>44748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90049</t>
        </is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  <c r="V5147" s="51">
        <f>INDEX(Customers!$C$2:$C$805,MATCH(F5147,Customers!$A$2:$A$805,0))</f>
        <v/>
      </c>
      <c r="W5147">
        <f>INDEX(Customers!$D$2:$D$805,MATCH(F5147,Customers!$A$2:$A$805,0))</f>
        <v/>
      </c>
      <c r="X5147">
        <f>YEAR(C5147)</f>
        <v/>
      </c>
      <c r="Y5147">
        <f>X5147-YEAR(V5147)+1</f>
        <v/>
      </c>
    </row>
    <row r="5148">
      <c r="A5148" t="n">
        <v>5147</v>
      </c>
      <c r="B5148" t="inlineStr">
        <is>
          <t>US-2022-147137</t>
        </is>
      </c>
      <c r="C5148" s="51" t="n">
        <v>44746</v>
      </c>
      <c r="D5148" s="51" t="n">
        <v>44748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inlineStr">
        <is>
          <t>94109</t>
        </is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  <c r="V5148" s="51">
        <f>INDEX(Customers!$C$2:$C$805,MATCH(F5148,Customers!$A$2:$A$805,0))</f>
        <v/>
      </c>
      <c r="W5148">
        <f>INDEX(Customers!$D$2:$D$805,MATCH(F5148,Customers!$A$2:$A$805,0))</f>
        <v/>
      </c>
      <c r="X5148">
        <f>YEAR(C5148)</f>
        <v/>
      </c>
      <c r="Y5148">
        <f>X5148-YEAR(V5148)+1</f>
        <v/>
      </c>
    </row>
    <row r="5149">
      <c r="A5149" t="n">
        <v>5148</v>
      </c>
      <c r="B5149" t="inlineStr">
        <is>
          <t>US-2022-147137</t>
        </is>
      </c>
      <c r="C5149" s="51" t="n">
        <v>44746</v>
      </c>
      <c r="D5149" s="51" t="n">
        <v>44748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inlineStr">
        <is>
          <t>94109</t>
        </is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  <c r="V5149" s="51">
        <f>INDEX(Customers!$C$2:$C$805,MATCH(F5149,Customers!$A$2:$A$805,0))</f>
        <v/>
      </c>
      <c r="W5149">
        <f>INDEX(Customers!$D$2:$D$805,MATCH(F5149,Customers!$A$2:$A$805,0))</f>
        <v/>
      </c>
      <c r="X5149">
        <f>YEAR(C5149)</f>
        <v/>
      </c>
      <c r="Y5149">
        <f>X5149-YEAR(V5149)+1</f>
        <v/>
      </c>
    </row>
    <row r="5150">
      <c r="A5150" t="n">
        <v>5149</v>
      </c>
      <c r="B5150" t="inlineStr">
        <is>
          <t>US-2022-103107</t>
        </is>
      </c>
      <c r="C5150" s="51" t="n">
        <v>44746</v>
      </c>
      <c r="D5150" s="51" t="n">
        <v>44746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inlineStr">
        <is>
          <t>98103</t>
        </is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  <c r="V5150" s="51">
        <f>INDEX(Customers!$C$2:$C$805,MATCH(F5150,Customers!$A$2:$A$805,0))</f>
        <v/>
      </c>
      <c r="W5150">
        <f>INDEX(Customers!$D$2:$D$805,MATCH(F5150,Customers!$A$2:$A$805,0))</f>
        <v/>
      </c>
      <c r="X5150">
        <f>YEAR(C5150)</f>
        <v/>
      </c>
      <c r="Y5150">
        <f>X5150-YEAR(V5150)+1</f>
        <v/>
      </c>
    </row>
    <row r="5151">
      <c r="A5151" t="n">
        <v>5150</v>
      </c>
      <c r="B5151" t="inlineStr">
        <is>
          <t>US-2022-147137</t>
        </is>
      </c>
      <c r="C5151" s="51" t="n">
        <v>44746</v>
      </c>
      <c r="D5151" s="51" t="n">
        <v>44748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  <c r="V5151" s="51">
        <f>INDEX(Customers!$C$2:$C$805,MATCH(F5151,Customers!$A$2:$A$805,0))</f>
        <v/>
      </c>
      <c r="W5151">
        <f>INDEX(Customers!$D$2:$D$805,MATCH(F5151,Customers!$A$2:$A$805,0))</f>
        <v/>
      </c>
      <c r="X5151">
        <f>YEAR(C5151)</f>
        <v/>
      </c>
      <c r="Y5151">
        <f>X5151-YEAR(V5151)+1</f>
        <v/>
      </c>
    </row>
    <row r="5152">
      <c r="A5152" t="n">
        <v>5151</v>
      </c>
      <c r="B5152" t="inlineStr">
        <is>
          <t>US-2022-147137</t>
        </is>
      </c>
      <c r="C5152" s="51" t="n">
        <v>44746</v>
      </c>
      <c r="D5152" s="51" t="n">
        <v>44748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  <c r="V5152" s="51">
        <f>INDEX(Customers!$C$2:$C$805,MATCH(F5152,Customers!$A$2:$A$805,0))</f>
        <v/>
      </c>
      <c r="W5152">
        <f>INDEX(Customers!$D$2:$D$805,MATCH(F5152,Customers!$A$2:$A$805,0))</f>
        <v/>
      </c>
      <c r="X5152">
        <f>YEAR(C5152)</f>
        <v/>
      </c>
      <c r="Y5152">
        <f>X5152-YEAR(V5152)+1</f>
        <v/>
      </c>
    </row>
    <row r="5153">
      <c r="A5153" t="n">
        <v>5152</v>
      </c>
      <c r="B5153" t="inlineStr">
        <is>
          <t>US-2022-103107</t>
        </is>
      </c>
      <c r="C5153" s="51" t="n">
        <v>44746</v>
      </c>
      <c r="D5153" s="51" t="n">
        <v>44746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inlineStr">
        <is>
          <t>98103</t>
        </is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  <c r="V5153" s="51">
        <f>INDEX(Customers!$C$2:$C$805,MATCH(F5153,Customers!$A$2:$A$805,0))</f>
        <v/>
      </c>
      <c r="W5153">
        <f>INDEX(Customers!$D$2:$D$805,MATCH(F5153,Customers!$A$2:$A$805,0))</f>
        <v/>
      </c>
      <c r="X5153">
        <f>YEAR(C5153)</f>
        <v/>
      </c>
      <c r="Y5153">
        <f>X5153-YEAR(V5153)+1</f>
        <v/>
      </c>
    </row>
    <row r="5154">
      <c r="A5154" t="n">
        <v>5153</v>
      </c>
      <c r="B5154" t="inlineStr">
        <is>
          <t>US-2022-103107</t>
        </is>
      </c>
      <c r="C5154" s="51" t="n">
        <v>44746</v>
      </c>
      <c r="D5154" s="51" t="n">
        <v>44746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inlineStr">
        <is>
          <t>98103</t>
        </is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  <c r="V5154" s="51">
        <f>INDEX(Customers!$C$2:$C$805,MATCH(F5154,Customers!$A$2:$A$805,0))</f>
        <v/>
      </c>
      <c r="W5154">
        <f>INDEX(Customers!$D$2:$D$805,MATCH(F5154,Customers!$A$2:$A$805,0))</f>
        <v/>
      </c>
      <c r="X5154">
        <f>YEAR(C5154)</f>
        <v/>
      </c>
      <c r="Y5154">
        <f>X5154-YEAR(V5154)+1</f>
        <v/>
      </c>
    </row>
    <row r="5155">
      <c r="A5155" t="n">
        <v>5154</v>
      </c>
      <c r="B5155" t="inlineStr">
        <is>
          <t>US-2022-159940</t>
        </is>
      </c>
      <c r="C5155" s="51" t="n">
        <v>44749</v>
      </c>
      <c r="D5155" s="51" t="n">
        <v>44753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inlineStr">
        <is>
          <t>60505</t>
        </is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  <c r="V5155" s="51">
        <f>INDEX(Customers!$C$2:$C$805,MATCH(F5155,Customers!$A$2:$A$805,0))</f>
        <v/>
      </c>
      <c r="W5155">
        <f>INDEX(Customers!$D$2:$D$805,MATCH(F5155,Customers!$A$2:$A$805,0))</f>
        <v/>
      </c>
      <c r="X5155">
        <f>YEAR(C5155)</f>
        <v/>
      </c>
      <c r="Y5155">
        <f>X5155-YEAR(V5155)+1</f>
        <v/>
      </c>
    </row>
    <row r="5156">
      <c r="A5156" t="n">
        <v>5155</v>
      </c>
      <c r="B5156" t="inlineStr">
        <is>
          <t>US-2022-135265</t>
        </is>
      </c>
      <c r="C5156" s="51" t="n">
        <v>44749</v>
      </c>
      <c r="D5156" s="51" t="n">
        <v>44751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inlineStr">
        <is>
          <t>90045</t>
        </is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  <c r="V5156" s="51">
        <f>INDEX(Customers!$C$2:$C$805,MATCH(F5156,Customers!$A$2:$A$805,0))</f>
        <v/>
      </c>
      <c r="W5156">
        <f>INDEX(Customers!$D$2:$D$805,MATCH(F5156,Customers!$A$2:$A$805,0))</f>
        <v/>
      </c>
      <c r="X5156">
        <f>YEAR(C5156)</f>
        <v/>
      </c>
      <c r="Y5156">
        <f>X5156-YEAR(V5156)+1</f>
        <v/>
      </c>
    </row>
    <row r="5157">
      <c r="A5157" t="n">
        <v>5156</v>
      </c>
      <c r="B5157" t="inlineStr">
        <is>
          <t>US-2022-100965</t>
        </is>
      </c>
      <c r="C5157" s="51" t="n">
        <v>44749</v>
      </c>
      <c r="D5157" s="51" t="n">
        <v>44753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inlineStr">
        <is>
          <t>95123</t>
        </is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  <c r="V5157" s="51">
        <f>INDEX(Customers!$C$2:$C$805,MATCH(F5157,Customers!$A$2:$A$805,0))</f>
        <v/>
      </c>
      <c r="W5157">
        <f>INDEX(Customers!$D$2:$D$805,MATCH(F5157,Customers!$A$2:$A$805,0))</f>
        <v/>
      </c>
      <c r="X5157">
        <f>YEAR(C5157)</f>
        <v/>
      </c>
      <c r="Y5157">
        <f>X5157-YEAR(V5157)+1</f>
        <v/>
      </c>
    </row>
    <row r="5158">
      <c r="A5158" t="n">
        <v>5157</v>
      </c>
      <c r="B5158" t="inlineStr">
        <is>
          <t>US-2022-159940</t>
        </is>
      </c>
      <c r="C5158" s="51" t="n">
        <v>44749</v>
      </c>
      <c r="D5158" s="51" t="n">
        <v>44753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inlineStr">
        <is>
          <t>60505</t>
        </is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  <c r="V5158" s="51">
        <f>INDEX(Customers!$C$2:$C$805,MATCH(F5158,Customers!$A$2:$A$805,0))</f>
        <v/>
      </c>
      <c r="W5158">
        <f>INDEX(Customers!$D$2:$D$805,MATCH(F5158,Customers!$A$2:$A$805,0))</f>
        <v/>
      </c>
      <c r="X5158">
        <f>YEAR(C5158)</f>
        <v/>
      </c>
      <c r="Y5158">
        <f>X5158-YEAR(V5158)+1</f>
        <v/>
      </c>
    </row>
    <row r="5159">
      <c r="A5159" t="n">
        <v>5158</v>
      </c>
      <c r="B5159" t="inlineStr">
        <is>
          <t>US-2022-106397</t>
        </is>
      </c>
      <c r="C5159" s="51" t="n">
        <v>44749</v>
      </c>
      <c r="D5159" s="51" t="n">
        <v>44755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inlineStr">
        <is>
          <t>84057</t>
        </is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  <c r="V5159" s="51">
        <f>INDEX(Customers!$C$2:$C$805,MATCH(F5159,Customers!$A$2:$A$805,0))</f>
        <v/>
      </c>
      <c r="W5159">
        <f>INDEX(Customers!$D$2:$D$805,MATCH(F5159,Customers!$A$2:$A$805,0))</f>
        <v/>
      </c>
      <c r="X5159">
        <f>YEAR(C5159)</f>
        <v/>
      </c>
      <c r="Y5159">
        <f>X5159-YEAR(V5159)+1</f>
        <v/>
      </c>
    </row>
    <row r="5160">
      <c r="A5160" t="n">
        <v>5159</v>
      </c>
      <c r="B5160" t="inlineStr">
        <is>
          <t>US-2022-129308</t>
        </is>
      </c>
      <c r="C5160" s="51" t="n">
        <v>44749</v>
      </c>
      <c r="D5160" s="51" t="n">
        <v>44755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inlineStr">
        <is>
          <t>19120</t>
        </is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  <c r="V5160" s="51">
        <f>INDEX(Customers!$C$2:$C$805,MATCH(F5160,Customers!$A$2:$A$805,0))</f>
        <v/>
      </c>
      <c r="W5160">
        <f>INDEX(Customers!$D$2:$D$805,MATCH(F5160,Customers!$A$2:$A$805,0))</f>
        <v/>
      </c>
      <c r="X5160">
        <f>YEAR(C5160)</f>
        <v/>
      </c>
      <c r="Y5160">
        <f>X5160-YEAR(V5160)+1</f>
        <v/>
      </c>
    </row>
    <row r="5161">
      <c r="A5161" t="n">
        <v>5160</v>
      </c>
      <c r="B5161" t="inlineStr">
        <is>
          <t>US-2022-129308</t>
        </is>
      </c>
      <c r="C5161" s="51" t="n">
        <v>44749</v>
      </c>
      <c r="D5161" s="51" t="n">
        <v>44755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inlineStr">
        <is>
          <t>19120</t>
        </is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  <c r="V5161" s="51">
        <f>INDEX(Customers!$C$2:$C$805,MATCH(F5161,Customers!$A$2:$A$805,0))</f>
        <v/>
      </c>
      <c r="W5161">
        <f>INDEX(Customers!$D$2:$D$805,MATCH(F5161,Customers!$A$2:$A$805,0))</f>
        <v/>
      </c>
      <c r="X5161">
        <f>YEAR(C5161)</f>
        <v/>
      </c>
      <c r="Y5161">
        <f>X5161-YEAR(V5161)+1</f>
        <v/>
      </c>
    </row>
    <row r="5162">
      <c r="A5162" t="n">
        <v>5161</v>
      </c>
      <c r="B5162" t="inlineStr">
        <is>
          <t>US-2022-159940</t>
        </is>
      </c>
      <c r="C5162" s="51" t="n">
        <v>44749</v>
      </c>
      <c r="D5162" s="51" t="n">
        <v>44753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inlineStr">
        <is>
          <t>60505</t>
        </is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  <c r="V5162" s="51">
        <f>INDEX(Customers!$C$2:$C$805,MATCH(F5162,Customers!$A$2:$A$805,0))</f>
        <v/>
      </c>
      <c r="W5162">
        <f>INDEX(Customers!$D$2:$D$805,MATCH(F5162,Customers!$A$2:$A$805,0))</f>
        <v/>
      </c>
      <c r="X5162">
        <f>YEAR(C5162)</f>
        <v/>
      </c>
      <c r="Y5162">
        <f>X5162-YEAR(V5162)+1</f>
        <v/>
      </c>
    </row>
    <row r="5163">
      <c r="A5163" t="n">
        <v>5162</v>
      </c>
      <c r="B5163" t="inlineStr">
        <is>
          <t>US-2022-129308</t>
        </is>
      </c>
      <c r="C5163" s="51" t="n">
        <v>44749</v>
      </c>
      <c r="D5163" s="51" t="n">
        <v>44755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inlineStr">
        <is>
          <t>19120</t>
        </is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  <c r="V5163" s="51">
        <f>INDEX(Customers!$C$2:$C$805,MATCH(F5163,Customers!$A$2:$A$805,0))</f>
        <v/>
      </c>
      <c r="W5163">
        <f>INDEX(Customers!$D$2:$D$805,MATCH(F5163,Customers!$A$2:$A$805,0))</f>
        <v/>
      </c>
      <c r="X5163">
        <f>YEAR(C5163)</f>
        <v/>
      </c>
      <c r="Y5163">
        <f>X5163-YEAR(V5163)+1</f>
        <v/>
      </c>
    </row>
    <row r="5164">
      <c r="A5164" t="n">
        <v>5163</v>
      </c>
      <c r="B5164" t="inlineStr">
        <is>
          <t>US-2022-159940</t>
        </is>
      </c>
      <c r="C5164" s="51" t="n">
        <v>44749</v>
      </c>
      <c r="D5164" s="51" t="n">
        <v>44753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inlineStr">
        <is>
          <t>60505</t>
        </is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  <c r="V5164" s="51">
        <f>INDEX(Customers!$C$2:$C$805,MATCH(F5164,Customers!$A$2:$A$805,0))</f>
        <v/>
      </c>
      <c r="W5164">
        <f>INDEX(Customers!$D$2:$D$805,MATCH(F5164,Customers!$A$2:$A$805,0))</f>
        <v/>
      </c>
      <c r="X5164">
        <f>YEAR(C5164)</f>
        <v/>
      </c>
      <c r="Y5164">
        <f>X5164-YEAR(V5164)+1</f>
        <v/>
      </c>
    </row>
    <row r="5165">
      <c r="A5165" t="n">
        <v>5164</v>
      </c>
      <c r="B5165" t="inlineStr">
        <is>
          <t>US-2022-135265</t>
        </is>
      </c>
      <c r="C5165" s="51" t="n">
        <v>44749</v>
      </c>
      <c r="D5165" s="51" t="n">
        <v>44751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inlineStr">
        <is>
          <t>90045</t>
        </is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  <c r="V5165" s="51">
        <f>INDEX(Customers!$C$2:$C$805,MATCH(F5165,Customers!$A$2:$A$805,0))</f>
        <v/>
      </c>
      <c r="W5165">
        <f>INDEX(Customers!$D$2:$D$805,MATCH(F5165,Customers!$A$2:$A$805,0))</f>
        <v/>
      </c>
      <c r="X5165">
        <f>YEAR(C5165)</f>
        <v/>
      </c>
      <c r="Y5165">
        <f>X5165-YEAR(V5165)+1</f>
        <v/>
      </c>
    </row>
    <row r="5166">
      <c r="A5166" t="n">
        <v>5165</v>
      </c>
      <c r="B5166" t="inlineStr">
        <is>
          <t>US-2022-106397</t>
        </is>
      </c>
      <c r="C5166" s="51" t="n">
        <v>44749</v>
      </c>
      <c r="D5166" s="51" t="n">
        <v>44755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inlineStr">
        <is>
          <t>84057</t>
        </is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  <c r="V5166" s="51">
        <f>INDEX(Customers!$C$2:$C$805,MATCH(F5166,Customers!$A$2:$A$805,0))</f>
        <v/>
      </c>
      <c r="W5166">
        <f>INDEX(Customers!$D$2:$D$805,MATCH(F5166,Customers!$A$2:$A$805,0))</f>
        <v/>
      </c>
      <c r="X5166">
        <f>YEAR(C5166)</f>
        <v/>
      </c>
      <c r="Y5166">
        <f>X5166-YEAR(V5166)+1</f>
        <v/>
      </c>
    </row>
    <row r="5167">
      <c r="A5167" t="n">
        <v>5166</v>
      </c>
      <c r="B5167" t="inlineStr">
        <is>
          <t>US-2022-114713</t>
        </is>
      </c>
      <c r="C5167" s="51" t="n">
        <v>44749</v>
      </c>
      <c r="D5167" s="51" t="n">
        <v>44754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inlineStr">
        <is>
          <t>33012</t>
        </is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  <c r="V5167" s="51">
        <f>INDEX(Customers!$C$2:$C$805,MATCH(F5167,Customers!$A$2:$A$805,0))</f>
        <v/>
      </c>
      <c r="W5167">
        <f>INDEX(Customers!$D$2:$D$805,MATCH(F5167,Customers!$A$2:$A$805,0))</f>
        <v/>
      </c>
      <c r="X5167">
        <f>YEAR(C5167)</f>
        <v/>
      </c>
      <c r="Y5167">
        <f>X5167-YEAR(V5167)+1</f>
        <v/>
      </c>
    </row>
    <row r="5168">
      <c r="A5168" t="n">
        <v>5167</v>
      </c>
      <c r="B5168" t="inlineStr">
        <is>
          <t>US-2022-135265</t>
        </is>
      </c>
      <c r="C5168" s="51" t="n">
        <v>44749</v>
      </c>
      <c r="D5168" s="51" t="n">
        <v>44751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inlineStr">
        <is>
          <t>90045</t>
        </is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  <c r="V5168" s="51">
        <f>INDEX(Customers!$C$2:$C$805,MATCH(F5168,Customers!$A$2:$A$805,0))</f>
        <v/>
      </c>
      <c r="W5168">
        <f>INDEX(Customers!$D$2:$D$805,MATCH(F5168,Customers!$A$2:$A$805,0))</f>
        <v/>
      </c>
      <c r="X5168">
        <f>YEAR(C5168)</f>
        <v/>
      </c>
      <c r="Y5168">
        <f>X5168-YEAR(V5168)+1</f>
        <v/>
      </c>
    </row>
    <row r="5169">
      <c r="A5169" t="n">
        <v>5168</v>
      </c>
      <c r="B5169" t="inlineStr">
        <is>
          <t>US-2022-129308</t>
        </is>
      </c>
      <c r="C5169" s="51" t="n">
        <v>44749</v>
      </c>
      <c r="D5169" s="51" t="n">
        <v>44755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inlineStr">
        <is>
          <t>19120</t>
        </is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  <c r="V5169" s="51">
        <f>INDEX(Customers!$C$2:$C$805,MATCH(F5169,Customers!$A$2:$A$805,0))</f>
        <v/>
      </c>
      <c r="W5169">
        <f>INDEX(Customers!$D$2:$D$805,MATCH(F5169,Customers!$A$2:$A$805,0))</f>
        <v/>
      </c>
      <c r="X5169">
        <f>YEAR(C5169)</f>
        <v/>
      </c>
      <c r="Y5169">
        <f>X5169-YEAR(V5169)+1</f>
        <v/>
      </c>
    </row>
    <row r="5170">
      <c r="A5170" t="n">
        <v>5169</v>
      </c>
      <c r="B5170" t="inlineStr">
        <is>
          <t>US-2022-112109</t>
        </is>
      </c>
      <c r="C5170" s="51" t="n">
        <v>44750</v>
      </c>
      <c r="D5170" s="51" t="n">
        <v>44754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inlineStr">
        <is>
          <t>80020</t>
        </is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  <c r="V5170" s="51">
        <f>INDEX(Customers!$C$2:$C$805,MATCH(F5170,Customers!$A$2:$A$805,0))</f>
        <v/>
      </c>
      <c r="W5170">
        <f>INDEX(Customers!$D$2:$D$805,MATCH(F5170,Customers!$A$2:$A$805,0))</f>
        <v/>
      </c>
      <c r="X5170">
        <f>YEAR(C5170)</f>
        <v/>
      </c>
      <c r="Y5170">
        <f>X5170-YEAR(V5170)+1</f>
        <v/>
      </c>
    </row>
    <row r="5171">
      <c r="A5171" t="n">
        <v>5170</v>
      </c>
      <c r="B5171" t="inlineStr">
        <is>
          <t>US-2022-156685</t>
        </is>
      </c>
      <c r="C5171" s="51" t="n">
        <v>44750</v>
      </c>
      <c r="D5171" s="51" t="n">
        <v>44752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inlineStr">
        <is>
          <t>76017</t>
        </is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  <c r="V5171" s="51">
        <f>INDEX(Customers!$C$2:$C$805,MATCH(F5171,Customers!$A$2:$A$805,0))</f>
        <v/>
      </c>
      <c r="W5171">
        <f>INDEX(Customers!$D$2:$D$805,MATCH(F5171,Customers!$A$2:$A$805,0))</f>
        <v/>
      </c>
      <c r="X5171">
        <f>YEAR(C5171)</f>
        <v/>
      </c>
      <c r="Y5171">
        <f>X5171-YEAR(V5171)+1</f>
        <v/>
      </c>
    </row>
    <row r="5172">
      <c r="A5172" t="n">
        <v>5171</v>
      </c>
      <c r="B5172" t="inlineStr">
        <is>
          <t>US-2022-112109</t>
        </is>
      </c>
      <c r="C5172" s="51" t="n">
        <v>44750</v>
      </c>
      <c r="D5172" s="51" t="n">
        <v>44754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inlineStr">
        <is>
          <t>80020</t>
        </is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  <c r="V5172" s="51">
        <f>INDEX(Customers!$C$2:$C$805,MATCH(F5172,Customers!$A$2:$A$805,0))</f>
        <v/>
      </c>
      <c r="W5172">
        <f>INDEX(Customers!$D$2:$D$805,MATCH(F5172,Customers!$A$2:$A$805,0))</f>
        <v/>
      </c>
      <c r="X5172">
        <f>YEAR(C5172)</f>
        <v/>
      </c>
      <c r="Y5172">
        <f>X5172-YEAR(V5172)+1</f>
        <v/>
      </c>
    </row>
    <row r="5173">
      <c r="A5173" t="n">
        <v>5172</v>
      </c>
      <c r="B5173" t="inlineStr">
        <is>
          <t>US-2022-112109</t>
        </is>
      </c>
      <c r="C5173" s="51" t="n">
        <v>44750</v>
      </c>
      <c r="D5173" s="51" t="n">
        <v>44754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inlineStr">
        <is>
          <t>80020</t>
        </is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  <c r="V5173" s="51">
        <f>INDEX(Customers!$C$2:$C$805,MATCH(F5173,Customers!$A$2:$A$805,0))</f>
        <v/>
      </c>
      <c r="W5173">
        <f>INDEX(Customers!$D$2:$D$805,MATCH(F5173,Customers!$A$2:$A$805,0))</f>
        <v/>
      </c>
      <c r="X5173">
        <f>YEAR(C5173)</f>
        <v/>
      </c>
      <c r="Y5173">
        <f>X5173-YEAR(V5173)+1</f>
        <v/>
      </c>
    </row>
    <row r="5174">
      <c r="A5174" t="n">
        <v>5173</v>
      </c>
      <c r="B5174" t="inlineStr">
        <is>
          <t>US-2022-155474</t>
        </is>
      </c>
      <c r="C5174" s="51" t="n">
        <v>44750</v>
      </c>
      <c r="D5174" s="51" t="n">
        <v>44756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inlineStr">
        <is>
          <t>98105</t>
        </is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  <c r="V5174" s="51">
        <f>INDEX(Customers!$C$2:$C$805,MATCH(F5174,Customers!$A$2:$A$805,0))</f>
        <v/>
      </c>
      <c r="W5174">
        <f>INDEX(Customers!$D$2:$D$805,MATCH(F5174,Customers!$A$2:$A$805,0))</f>
        <v/>
      </c>
      <c r="X5174">
        <f>YEAR(C5174)</f>
        <v/>
      </c>
      <c r="Y5174">
        <f>X5174-YEAR(V5174)+1</f>
        <v/>
      </c>
    </row>
    <row r="5175">
      <c r="A5175" t="n">
        <v>5174</v>
      </c>
      <c r="B5175" t="inlineStr">
        <is>
          <t>US-2022-152520</t>
        </is>
      </c>
      <c r="C5175" s="51" t="n">
        <v>44750</v>
      </c>
      <c r="D5175" s="51" t="n">
        <v>44754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inlineStr">
        <is>
          <t>02908</t>
        </is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  <c r="V5175" s="51">
        <f>INDEX(Customers!$C$2:$C$805,MATCH(F5175,Customers!$A$2:$A$805,0))</f>
        <v/>
      </c>
      <c r="W5175">
        <f>INDEX(Customers!$D$2:$D$805,MATCH(F5175,Customers!$A$2:$A$805,0))</f>
        <v/>
      </c>
      <c r="X5175">
        <f>YEAR(C5175)</f>
        <v/>
      </c>
      <c r="Y5175">
        <f>X5175-YEAR(V5175)+1</f>
        <v/>
      </c>
    </row>
    <row r="5176">
      <c r="A5176" t="n">
        <v>5175</v>
      </c>
      <c r="B5176" t="inlineStr">
        <is>
          <t>US-2022-152471</t>
        </is>
      </c>
      <c r="C5176" s="51" t="n">
        <v>44750</v>
      </c>
      <c r="D5176" s="51" t="n">
        <v>44750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inlineStr">
        <is>
          <t>32216</t>
        </is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  <c r="V5176" s="51">
        <f>INDEX(Customers!$C$2:$C$805,MATCH(F5176,Customers!$A$2:$A$805,0))</f>
        <v/>
      </c>
      <c r="W5176">
        <f>INDEX(Customers!$D$2:$D$805,MATCH(F5176,Customers!$A$2:$A$805,0))</f>
        <v/>
      </c>
      <c r="X5176">
        <f>YEAR(C5176)</f>
        <v/>
      </c>
      <c r="Y5176">
        <f>X5176-YEAR(V5176)+1</f>
        <v/>
      </c>
    </row>
    <row r="5177">
      <c r="A5177" t="n">
        <v>5176</v>
      </c>
      <c r="B5177" t="inlineStr">
        <is>
          <t>US-2022-112109</t>
        </is>
      </c>
      <c r="C5177" s="51" t="n">
        <v>44750</v>
      </c>
      <c r="D5177" s="51" t="n">
        <v>44754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inlineStr">
        <is>
          <t>80020</t>
        </is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  <c r="V5177" s="51">
        <f>INDEX(Customers!$C$2:$C$805,MATCH(F5177,Customers!$A$2:$A$805,0))</f>
        <v/>
      </c>
      <c r="W5177">
        <f>INDEX(Customers!$D$2:$D$805,MATCH(F5177,Customers!$A$2:$A$805,0))</f>
        <v/>
      </c>
      <c r="X5177">
        <f>YEAR(C5177)</f>
        <v/>
      </c>
      <c r="Y5177">
        <f>X5177-YEAR(V5177)+1</f>
        <v/>
      </c>
    </row>
    <row r="5178">
      <c r="A5178" t="n">
        <v>5177</v>
      </c>
      <c r="B5178" t="inlineStr">
        <is>
          <t>US-2022-155474</t>
        </is>
      </c>
      <c r="C5178" s="51" t="n">
        <v>44750</v>
      </c>
      <c r="D5178" s="51" t="n">
        <v>44756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inlineStr">
        <is>
          <t>98105</t>
        </is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  <c r="V5178" s="51">
        <f>INDEX(Customers!$C$2:$C$805,MATCH(F5178,Customers!$A$2:$A$805,0))</f>
        <v/>
      </c>
      <c r="W5178">
        <f>INDEX(Customers!$D$2:$D$805,MATCH(F5178,Customers!$A$2:$A$805,0))</f>
        <v/>
      </c>
      <c r="X5178">
        <f>YEAR(C5178)</f>
        <v/>
      </c>
      <c r="Y5178">
        <f>X5178-YEAR(V5178)+1</f>
        <v/>
      </c>
    </row>
    <row r="5179">
      <c r="A5179" t="n">
        <v>5178</v>
      </c>
      <c r="B5179" t="inlineStr">
        <is>
          <t>US-2022-152471</t>
        </is>
      </c>
      <c r="C5179" s="51" t="n">
        <v>44750</v>
      </c>
      <c r="D5179" s="51" t="n">
        <v>44750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inlineStr">
        <is>
          <t>32216</t>
        </is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  <c r="V5179" s="51">
        <f>INDEX(Customers!$C$2:$C$805,MATCH(F5179,Customers!$A$2:$A$805,0))</f>
        <v/>
      </c>
      <c r="W5179">
        <f>INDEX(Customers!$D$2:$D$805,MATCH(F5179,Customers!$A$2:$A$805,0))</f>
        <v/>
      </c>
      <c r="X5179">
        <f>YEAR(C5179)</f>
        <v/>
      </c>
      <c r="Y5179">
        <f>X5179-YEAR(V5179)+1</f>
        <v/>
      </c>
    </row>
    <row r="5180">
      <c r="A5180" t="n">
        <v>5179</v>
      </c>
      <c r="B5180" t="inlineStr">
        <is>
          <t>US-2022-156685</t>
        </is>
      </c>
      <c r="C5180" s="51" t="n">
        <v>44750</v>
      </c>
      <c r="D5180" s="51" t="n">
        <v>44752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inlineStr">
        <is>
          <t>76017</t>
        </is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  <c r="V5180" s="51">
        <f>INDEX(Customers!$C$2:$C$805,MATCH(F5180,Customers!$A$2:$A$805,0))</f>
        <v/>
      </c>
      <c r="W5180">
        <f>INDEX(Customers!$D$2:$D$805,MATCH(F5180,Customers!$A$2:$A$805,0))</f>
        <v/>
      </c>
      <c r="X5180">
        <f>YEAR(C5180)</f>
        <v/>
      </c>
      <c r="Y5180">
        <f>X5180-YEAR(V5180)+1</f>
        <v/>
      </c>
    </row>
    <row r="5181">
      <c r="A5181" t="n">
        <v>5180</v>
      </c>
      <c r="B5181" t="inlineStr">
        <is>
          <t>CA-2022-112109</t>
        </is>
      </c>
      <c r="C5181" s="51" t="n">
        <v>44750</v>
      </c>
      <c r="D5181" s="51" t="n">
        <v>44754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  <c r="V5181" s="51">
        <f>INDEX(Customers!$C$2:$C$805,MATCH(F5181,Customers!$A$2:$A$805,0))</f>
        <v/>
      </c>
      <c r="W5181">
        <f>INDEX(Customers!$D$2:$D$805,MATCH(F5181,Customers!$A$2:$A$805,0))</f>
        <v/>
      </c>
      <c r="X5181">
        <f>YEAR(C5181)</f>
        <v/>
      </c>
      <c r="Y5181">
        <f>X5181-YEAR(V5181)+1</f>
        <v/>
      </c>
    </row>
    <row r="5182">
      <c r="A5182" t="n">
        <v>5181</v>
      </c>
      <c r="B5182" t="inlineStr">
        <is>
          <t>CA-2022-112109</t>
        </is>
      </c>
      <c r="C5182" s="51" t="n">
        <v>44750</v>
      </c>
      <c r="D5182" s="51" t="n">
        <v>44754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  <c r="V5182" s="51">
        <f>INDEX(Customers!$C$2:$C$805,MATCH(F5182,Customers!$A$2:$A$805,0))</f>
        <v/>
      </c>
      <c r="W5182">
        <f>INDEX(Customers!$D$2:$D$805,MATCH(F5182,Customers!$A$2:$A$805,0))</f>
        <v/>
      </c>
      <c r="X5182">
        <f>YEAR(C5182)</f>
        <v/>
      </c>
      <c r="Y5182">
        <f>X5182-YEAR(V5182)+1</f>
        <v/>
      </c>
    </row>
    <row r="5183">
      <c r="A5183" t="n">
        <v>5182</v>
      </c>
      <c r="B5183" t="inlineStr">
        <is>
          <t>CA-2022-112109</t>
        </is>
      </c>
      <c r="C5183" s="51" t="n">
        <v>44750</v>
      </c>
      <c r="D5183" s="51" t="n">
        <v>44754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  <c r="V5183" s="51">
        <f>INDEX(Customers!$C$2:$C$805,MATCH(F5183,Customers!$A$2:$A$805,0))</f>
        <v/>
      </c>
      <c r="W5183">
        <f>INDEX(Customers!$D$2:$D$805,MATCH(F5183,Customers!$A$2:$A$805,0))</f>
        <v/>
      </c>
      <c r="X5183">
        <f>YEAR(C5183)</f>
        <v/>
      </c>
      <c r="Y5183">
        <f>X5183-YEAR(V5183)+1</f>
        <v/>
      </c>
    </row>
    <row r="5184">
      <c r="A5184" t="n">
        <v>5183</v>
      </c>
      <c r="B5184" t="inlineStr">
        <is>
          <t>CA-2022-112109</t>
        </is>
      </c>
      <c r="C5184" s="51" t="n">
        <v>44750</v>
      </c>
      <c r="D5184" s="51" t="n">
        <v>44754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  <c r="V5184" s="51">
        <f>INDEX(Customers!$C$2:$C$805,MATCH(F5184,Customers!$A$2:$A$805,0))</f>
        <v/>
      </c>
      <c r="W5184">
        <f>INDEX(Customers!$D$2:$D$805,MATCH(F5184,Customers!$A$2:$A$805,0))</f>
        <v/>
      </c>
      <c r="X5184">
        <f>YEAR(C5184)</f>
        <v/>
      </c>
      <c r="Y5184">
        <f>X5184-YEAR(V5184)+1</f>
        <v/>
      </c>
    </row>
    <row r="5185">
      <c r="A5185" t="n">
        <v>5184</v>
      </c>
      <c r="B5185" t="inlineStr">
        <is>
          <t>US-2022-136329</t>
        </is>
      </c>
      <c r="C5185" s="51" t="n">
        <v>44751</v>
      </c>
      <c r="D5185" s="51" t="n">
        <v>44755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  <c r="V5185" s="51">
        <f>INDEX(Customers!$C$2:$C$805,MATCH(F5185,Customers!$A$2:$A$805,0))</f>
        <v/>
      </c>
      <c r="W5185">
        <f>INDEX(Customers!$D$2:$D$805,MATCH(F5185,Customers!$A$2:$A$805,0))</f>
        <v/>
      </c>
      <c r="X5185">
        <f>YEAR(C5185)</f>
        <v/>
      </c>
      <c r="Y5185">
        <f>X5185-YEAR(V5185)+1</f>
        <v/>
      </c>
    </row>
    <row r="5186">
      <c r="A5186" t="n">
        <v>5185</v>
      </c>
      <c r="B5186" t="inlineStr">
        <is>
          <t>US-2022-136329</t>
        </is>
      </c>
      <c r="C5186" s="51" t="n">
        <v>44751</v>
      </c>
      <c r="D5186" s="51" t="n">
        <v>44755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inlineStr">
        <is>
          <t>10035</t>
        </is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  <c r="V5186" s="51">
        <f>INDEX(Customers!$C$2:$C$805,MATCH(F5186,Customers!$A$2:$A$805,0))</f>
        <v/>
      </c>
      <c r="W5186">
        <f>INDEX(Customers!$D$2:$D$805,MATCH(F5186,Customers!$A$2:$A$805,0))</f>
        <v/>
      </c>
      <c r="X5186">
        <f>YEAR(C5186)</f>
        <v/>
      </c>
      <c r="Y5186">
        <f>X5186-YEAR(V5186)+1</f>
        <v/>
      </c>
    </row>
    <row r="5187">
      <c r="A5187" t="n">
        <v>5186</v>
      </c>
      <c r="B5187" t="inlineStr">
        <is>
          <t>US-2022-131149</t>
        </is>
      </c>
      <c r="C5187" s="51" t="n">
        <v>44752</v>
      </c>
      <c r="D5187" s="51" t="n">
        <v>44756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inlineStr">
        <is>
          <t>75081</t>
        </is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  <c r="V5187" s="51">
        <f>INDEX(Customers!$C$2:$C$805,MATCH(F5187,Customers!$A$2:$A$805,0))</f>
        <v/>
      </c>
      <c r="W5187">
        <f>INDEX(Customers!$D$2:$D$805,MATCH(F5187,Customers!$A$2:$A$805,0))</f>
        <v/>
      </c>
      <c r="X5187">
        <f>YEAR(C5187)</f>
        <v/>
      </c>
      <c r="Y5187">
        <f>X5187-YEAR(V5187)+1</f>
        <v/>
      </c>
    </row>
    <row r="5188">
      <c r="A5188" t="n">
        <v>5187</v>
      </c>
      <c r="B5188" t="inlineStr">
        <is>
          <t>US-2022-134222</t>
        </is>
      </c>
      <c r="C5188" s="51" t="n">
        <v>44752</v>
      </c>
      <c r="D5188" s="51" t="n">
        <v>44753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inlineStr">
        <is>
          <t>85364</t>
        </is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  <c r="V5188" s="51">
        <f>INDEX(Customers!$C$2:$C$805,MATCH(F5188,Customers!$A$2:$A$805,0))</f>
        <v/>
      </c>
      <c r="W5188">
        <f>INDEX(Customers!$D$2:$D$805,MATCH(F5188,Customers!$A$2:$A$805,0))</f>
        <v/>
      </c>
      <c r="X5188">
        <f>YEAR(C5188)</f>
        <v/>
      </c>
      <c r="Y5188">
        <f>X5188-YEAR(V5188)+1</f>
        <v/>
      </c>
    </row>
    <row r="5189">
      <c r="A5189" t="n">
        <v>5188</v>
      </c>
      <c r="B5189" t="inlineStr">
        <is>
          <t>US-2022-131149</t>
        </is>
      </c>
      <c r="C5189" s="51" t="n">
        <v>44752</v>
      </c>
      <c r="D5189" s="51" t="n">
        <v>44756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inlineStr">
        <is>
          <t>75081</t>
        </is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  <c r="V5189" s="51">
        <f>INDEX(Customers!$C$2:$C$805,MATCH(F5189,Customers!$A$2:$A$805,0))</f>
        <v/>
      </c>
      <c r="W5189">
        <f>INDEX(Customers!$D$2:$D$805,MATCH(F5189,Customers!$A$2:$A$805,0))</f>
        <v/>
      </c>
      <c r="X5189">
        <f>YEAR(C5189)</f>
        <v/>
      </c>
      <c r="Y5189">
        <f>X5189-YEAR(V5189)+1</f>
        <v/>
      </c>
    </row>
    <row r="5190">
      <c r="A5190" t="n">
        <v>5189</v>
      </c>
      <c r="B5190" t="inlineStr">
        <is>
          <t>US-2022-126613</t>
        </is>
      </c>
      <c r="C5190" s="51" t="n">
        <v>44752</v>
      </c>
      <c r="D5190" s="51" t="n">
        <v>44758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inlineStr">
        <is>
          <t>85204</t>
        </is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  <c r="V5190" s="51">
        <f>INDEX(Customers!$C$2:$C$805,MATCH(F5190,Customers!$A$2:$A$805,0))</f>
        <v/>
      </c>
      <c r="W5190">
        <f>INDEX(Customers!$D$2:$D$805,MATCH(F5190,Customers!$A$2:$A$805,0))</f>
        <v/>
      </c>
      <c r="X5190">
        <f>YEAR(C5190)</f>
        <v/>
      </c>
      <c r="Y5190">
        <f>X5190-YEAR(V5190)+1</f>
        <v/>
      </c>
    </row>
    <row r="5191">
      <c r="A5191" t="n">
        <v>5190</v>
      </c>
      <c r="B5191" t="inlineStr">
        <is>
          <t>US-2022-164924</t>
        </is>
      </c>
      <c r="C5191" s="51" t="n">
        <v>44752</v>
      </c>
      <c r="D5191" s="51" t="n">
        <v>44752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inlineStr">
        <is>
          <t>19143</t>
        </is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  <c r="V5191" s="51">
        <f>INDEX(Customers!$C$2:$C$805,MATCH(F5191,Customers!$A$2:$A$805,0))</f>
        <v/>
      </c>
      <c r="W5191">
        <f>INDEX(Customers!$D$2:$D$805,MATCH(F5191,Customers!$A$2:$A$805,0))</f>
        <v/>
      </c>
      <c r="X5191">
        <f>YEAR(C5191)</f>
        <v/>
      </c>
      <c r="Y5191">
        <f>X5191-YEAR(V5191)+1</f>
        <v/>
      </c>
    </row>
    <row r="5192">
      <c r="A5192" t="n">
        <v>5191</v>
      </c>
      <c r="B5192" t="inlineStr">
        <is>
          <t>US-2022-103891</t>
        </is>
      </c>
      <c r="C5192" s="51" t="n">
        <v>44754</v>
      </c>
      <c r="D5192" s="51" t="n">
        <v>44761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inlineStr">
        <is>
          <t>90008</t>
        </is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  <c r="V5192" s="51">
        <f>INDEX(Customers!$C$2:$C$805,MATCH(F5192,Customers!$A$2:$A$805,0))</f>
        <v/>
      </c>
      <c r="W5192">
        <f>INDEX(Customers!$D$2:$D$805,MATCH(F5192,Customers!$A$2:$A$805,0))</f>
        <v/>
      </c>
      <c r="X5192">
        <f>YEAR(C5192)</f>
        <v/>
      </c>
      <c r="Y5192">
        <f>X5192-YEAR(V5192)+1</f>
        <v/>
      </c>
    </row>
    <row r="5193">
      <c r="A5193" t="n">
        <v>5192</v>
      </c>
      <c r="B5193" t="inlineStr">
        <is>
          <t>US-2022-137050</t>
        </is>
      </c>
      <c r="C5193" s="51" t="n">
        <v>44756</v>
      </c>
      <c r="D5193" s="51" t="n">
        <v>44760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inlineStr">
        <is>
          <t>10009</t>
        </is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  <c r="V5193" s="51">
        <f>INDEX(Customers!$C$2:$C$805,MATCH(F5193,Customers!$A$2:$A$805,0))</f>
        <v/>
      </c>
      <c r="W5193">
        <f>INDEX(Customers!$D$2:$D$805,MATCH(F5193,Customers!$A$2:$A$805,0))</f>
        <v/>
      </c>
      <c r="X5193">
        <f>YEAR(C5193)</f>
        <v/>
      </c>
      <c r="Y5193">
        <f>X5193-YEAR(V5193)+1</f>
        <v/>
      </c>
    </row>
    <row r="5194">
      <c r="A5194" t="n">
        <v>5193</v>
      </c>
      <c r="B5194" t="inlineStr">
        <is>
          <t>US-2022-109953</t>
        </is>
      </c>
      <c r="C5194" s="51" t="n">
        <v>44756</v>
      </c>
      <c r="D5194" s="51" t="n">
        <v>44760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inlineStr">
        <is>
          <t>94122</t>
        </is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  <c r="V5194" s="51">
        <f>INDEX(Customers!$C$2:$C$805,MATCH(F5194,Customers!$A$2:$A$805,0))</f>
        <v/>
      </c>
      <c r="W5194">
        <f>INDEX(Customers!$D$2:$D$805,MATCH(F5194,Customers!$A$2:$A$805,0))</f>
        <v/>
      </c>
      <c r="X5194">
        <f>YEAR(C5194)</f>
        <v/>
      </c>
      <c r="Y5194">
        <f>X5194-YEAR(V5194)+1</f>
        <v/>
      </c>
    </row>
    <row r="5195">
      <c r="A5195" t="n">
        <v>5194</v>
      </c>
      <c r="B5195" t="inlineStr">
        <is>
          <t>US-2022-157588</t>
        </is>
      </c>
      <c r="C5195" s="51" t="n">
        <v>44756</v>
      </c>
      <c r="D5195" s="51" t="n">
        <v>44761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inlineStr">
        <is>
          <t>31907</t>
        </is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  <c r="V5195" s="51">
        <f>INDEX(Customers!$C$2:$C$805,MATCH(F5195,Customers!$A$2:$A$805,0))</f>
        <v/>
      </c>
      <c r="W5195">
        <f>INDEX(Customers!$D$2:$D$805,MATCH(F5195,Customers!$A$2:$A$805,0))</f>
        <v/>
      </c>
      <c r="X5195">
        <f>YEAR(C5195)</f>
        <v/>
      </c>
      <c r="Y5195">
        <f>X5195-YEAR(V5195)+1</f>
        <v/>
      </c>
    </row>
    <row r="5196">
      <c r="A5196" t="n">
        <v>5195</v>
      </c>
      <c r="B5196" t="inlineStr">
        <is>
          <t>US-2022-109953</t>
        </is>
      </c>
      <c r="C5196" s="51" t="n">
        <v>44756</v>
      </c>
      <c r="D5196" s="51" t="n">
        <v>44760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inlineStr">
        <is>
          <t>94122</t>
        </is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  <c r="V5196" s="51">
        <f>INDEX(Customers!$C$2:$C$805,MATCH(F5196,Customers!$A$2:$A$805,0))</f>
        <v/>
      </c>
      <c r="W5196">
        <f>INDEX(Customers!$D$2:$D$805,MATCH(F5196,Customers!$A$2:$A$805,0))</f>
        <v/>
      </c>
      <c r="X5196">
        <f>YEAR(C5196)</f>
        <v/>
      </c>
      <c r="Y5196">
        <f>X5196-YEAR(V5196)+1</f>
        <v/>
      </c>
    </row>
    <row r="5197">
      <c r="A5197" t="n">
        <v>5196</v>
      </c>
      <c r="B5197" t="inlineStr">
        <is>
          <t>US-2022-137050</t>
        </is>
      </c>
      <c r="C5197" s="51" t="n">
        <v>44756</v>
      </c>
      <c r="D5197" s="51" t="n">
        <v>44760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inlineStr">
        <is>
          <t>10009</t>
        </is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  <c r="V5197" s="51">
        <f>INDEX(Customers!$C$2:$C$805,MATCH(F5197,Customers!$A$2:$A$805,0))</f>
        <v/>
      </c>
      <c r="W5197">
        <f>INDEX(Customers!$D$2:$D$805,MATCH(F5197,Customers!$A$2:$A$805,0))</f>
        <v/>
      </c>
      <c r="X5197">
        <f>YEAR(C5197)</f>
        <v/>
      </c>
      <c r="Y5197">
        <f>X5197-YEAR(V5197)+1</f>
        <v/>
      </c>
    </row>
    <row r="5198">
      <c r="A5198" t="n">
        <v>5197</v>
      </c>
      <c r="B5198" t="inlineStr">
        <is>
          <t>US-2022-137050</t>
        </is>
      </c>
      <c r="C5198" s="51" t="n">
        <v>44756</v>
      </c>
      <c r="D5198" s="51" t="n">
        <v>44760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  <c r="V5198" s="51">
        <f>INDEX(Customers!$C$2:$C$805,MATCH(F5198,Customers!$A$2:$A$805,0))</f>
        <v/>
      </c>
      <c r="W5198">
        <f>INDEX(Customers!$D$2:$D$805,MATCH(F5198,Customers!$A$2:$A$805,0))</f>
        <v/>
      </c>
      <c r="X5198">
        <f>YEAR(C5198)</f>
        <v/>
      </c>
      <c r="Y5198">
        <f>X5198-YEAR(V5198)+1</f>
        <v/>
      </c>
    </row>
    <row r="5199">
      <c r="A5199" t="n">
        <v>5198</v>
      </c>
      <c r="B5199" t="inlineStr">
        <is>
          <t>US-2022-137050</t>
        </is>
      </c>
      <c r="C5199" s="51" t="n">
        <v>44756</v>
      </c>
      <c r="D5199" s="51" t="n">
        <v>44760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inlineStr">
        <is>
          <t>10009</t>
        </is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  <c r="V5199" s="51">
        <f>INDEX(Customers!$C$2:$C$805,MATCH(F5199,Customers!$A$2:$A$805,0))</f>
        <v/>
      </c>
      <c r="W5199">
        <f>INDEX(Customers!$D$2:$D$805,MATCH(F5199,Customers!$A$2:$A$805,0))</f>
        <v/>
      </c>
      <c r="X5199">
        <f>YEAR(C5199)</f>
        <v/>
      </c>
      <c r="Y5199">
        <f>X5199-YEAR(V5199)+1</f>
        <v/>
      </c>
    </row>
    <row r="5200">
      <c r="A5200" t="n">
        <v>5199</v>
      </c>
      <c r="B5200" t="inlineStr">
        <is>
          <t>US-2022-157588</t>
        </is>
      </c>
      <c r="C5200" s="51" t="n">
        <v>44756</v>
      </c>
      <c r="D5200" s="51" t="n">
        <v>44761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inlineStr">
        <is>
          <t>31907</t>
        </is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  <c r="V5200" s="51">
        <f>INDEX(Customers!$C$2:$C$805,MATCH(F5200,Customers!$A$2:$A$805,0))</f>
        <v/>
      </c>
      <c r="W5200">
        <f>INDEX(Customers!$D$2:$D$805,MATCH(F5200,Customers!$A$2:$A$805,0))</f>
        <v/>
      </c>
      <c r="X5200">
        <f>YEAR(C5200)</f>
        <v/>
      </c>
      <c r="Y5200">
        <f>X5200-YEAR(V5200)+1</f>
        <v/>
      </c>
    </row>
    <row r="5201">
      <c r="A5201" t="n">
        <v>5200</v>
      </c>
      <c r="B5201" t="inlineStr">
        <is>
          <t>US-2022-117282</t>
        </is>
      </c>
      <c r="C5201" s="51" t="n">
        <v>44756</v>
      </c>
      <c r="D5201" s="51" t="n">
        <v>44760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inlineStr">
        <is>
          <t>10009</t>
        </is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  <c r="V5201" s="51">
        <f>INDEX(Customers!$C$2:$C$805,MATCH(F5201,Customers!$A$2:$A$805,0))</f>
        <v/>
      </c>
      <c r="W5201">
        <f>INDEX(Customers!$D$2:$D$805,MATCH(F5201,Customers!$A$2:$A$805,0))</f>
        <v/>
      </c>
      <c r="X5201">
        <f>YEAR(C5201)</f>
        <v/>
      </c>
      <c r="Y5201">
        <f>X5201-YEAR(V5201)+1</f>
        <v/>
      </c>
    </row>
    <row r="5202">
      <c r="A5202" t="n">
        <v>5201</v>
      </c>
      <c r="B5202" t="inlineStr">
        <is>
          <t>US-2022-169215</t>
        </is>
      </c>
      <c r="C5202" s="51" t="n">
        <v>44756</v>
      </c>
      <c r="D5202" s="51" t="n">
        <v>44760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inlineStr">
        <is>
          <t>13021</t>
        </is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  <c r="V5202" s="51">
        <f>INDEX(Customers!$C$2:$C$805,MATCH(F5202,Customers!$A$2:$A$805,0))</f>
        <v/>
      </c>
      <c r="W5202">
        <f>INDEX(Customers!$D$2:$D$805,MATCH(F5202,Customers!$A$2:$A$805,0))</f>
        <v/>
      </c>
      <c r="X5202">
        <f>YEAR(C5202)</f>
        <v/>
      </c>
      <c r="Y5202">
        <f>X5202-YEAR(V5202)+1</f>
        <v/>
      </c>
    </row>
    <row r="5203">
      <c r="A5203" t="n">
        <v>5202</v>
      </c>
      <c r="B5203" t="inlineStr">
        <is>
          <t>US-2022-137050</t>
        </is>
      </c>
      <c r="C5203" s="51" t="n">
        <v>44756</v>
      </c>
      <c r="D5203" s="51" t="n">
        <v>44760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inlineStr">
        <is>
          <t>10009</t>
        </is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  <c r="V5203" s="51">
        <f>INDEX(Customers!$C$2:$C$805,MATCH(F5203,Customers!$A$2:$A$805,0))</f>
        <v/>
      </c>
      <c r="W5203">
        <f>INDEX(Customers!$D$2:$D$805,MATCH(F5203,Customers!$A$2:$A$805,0))</f>
        <v/>
      </c>
      <c r="X5203">
        <f>YEAR(C5203)</f>
        <v/>
      </c>
      <c r="Y5203">
        <f>X5203-YEAR(V5203)+1</f>
        <v/>
      </c>
    </row>
    <row r="5204">
      <c r="A5204" t="n">
        <v>5203</v>
      </c>
      <c r="B5204" t="inlineStr">
        <is>
          <t>US-2022-115483</t>
        </is>
      </c>
      <c r="C5204" s="51" t="n">
        <v>44756</v>
      </c>
      <c r="D5204" s="51" t="n">
        <v>44760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inlineStr">
        <is>
          <t>75061</t>
        </is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  <c r="V5204" s="51">
        <f>INDEX(Customers!$C$2:$C$805,MATCH(F5204,Customers!$A$2:$A$805,0))</f>
        <v/>
      </c>
      <c r="W5204">
        <f>INDEX(Customers!$D$2:$D$805,MATCH(F5204,Customers!$A$2:$A$805,0))</f>
        <v/>
      </c>
      <c r="X5204">
        <f>YEAR(C5204)</f>
        <v/>
      </c>
      <c r="Y5204">
        <f>X5204-YEAR(V5204)+1</f>
        <v/>
      </c>
    </row>
    <row r="5205">
      <c r="A5205" t="n">
        <v>5204</v>
      </c>
      <c r="B5205" t="inlineStr">
        <is>
          <t>US-2022-137050</t>
        </is>
      </c>
      <c r="C5205" s="51" t="n">
        <v>44756</v>
      </c>
      <c r="D5205" s="51" t="n">
        <v>44760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inlineStr">
        <is>
          <t>10009</t>
        </is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  <c r="V5205" s="51">
        <f>INDEX(Customers!$C$2:$C$805,MATCH(F5205,Customers!$A$2:$A$805,0))</f>
        <v/>
      </c>
      <c r="W5205">
        <f>INDEX(Customers!$D$2:$D$805,MATCH(F5205,Customers!$A$2:$A$805,0))</f>
        <v/>
      </c>
      <c r="X5205">
        <f>YEAR(C5205)</f>
        <v/>
      </c>
      <c r="Y5205">
        <f>X5205-YEAR(V5205)+1</f>
        <v/>
      </c>
    </row>
    <row r="5206">
      <c r="A5206" t="n">
        <v>5205</v>
      </c>
      <c r="B5206" t="inlineStr">
        <is>
          <t>US-2022-120180</t>
        </is>
      </c>
      <c r="C5206" s="51" t="n">
        <v>44756</v>
      </c>
      <c r="D5206" s="51" t="n">
        <v>44758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inlineStr">
        <is>
          <t>19134</t>
        </is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  <c r="V5206" s="51">
        <f>INDEX(Customers!$C$2:$C$805,MATCH(F5206,Customers!$A$2:$A$805,0))</f>
        <v/>
      </c>
      <c r="W5206">
        <f>INDEX(Customers!$D$2:$D$805,MATCH(F5206,Customers!$A$2:$A$805,0))</f>
        <v/>
      </c>
      <c r="X5206">
        <f>YEAR(C5206)</f>
        <v/>
      </c>
      <c r="Y5206">
        <f>X5206-YEAR(V5206)+1</f>
        <v/>
      </c>
    </row>
    <row r="5207">
      <c r="A5207" t="n">
        <v>5206</v>
      </c>
      <c r="B5207" t="inlineStr">
        <is>
          <t>US-2022-101378</t>
        </is>
      </c>
      <c r="C5207" s="51" t="n">
        <v>44756</v>
      </c>
      <c r="D5207" s="51" t="n">
        <v>44756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inlineStr">
        <is>
          <t>35810</t>
        </is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  <c r="V5207" s="51">
        <f>INDEX(Customers!$C$2:$C$805,MATCH(F5207,Customers!$A$2:$A$805,0))</f>
        <v/>
      </c>
      <c r="W5207">
        <f>INDEX(Customers!$D$2:$D$805,MATCH(F5207,Customers!$A$2:$A$805,0))</f>
        <v/>
      </c>
      <c r="X5207">
        <f>YEAR(C5207)</f>
        <v/>
      </c>
      <c r="Y5207">
        <f>X5207-YEAR(V5207)+1</f>
        <v/>
      </c>
    </row>
    <row r="5208">
      <c r="A5208" t="n">
        <v>5207</v>
      </c>
      <c r="B5208" t="inlineStr">
        <is>
          <t>US-2022-136924</t>
        </is>
      </c>
      <c r="C5208" s="51" t="n">
        <v>44756</v>
      </c>
      <c r="D5208" s="51" t="n">
        <v>44759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inlineStr">
        <is>
          <t>85705</t>
        </is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  <c r="V5208" s="51">
        <f>INDEX(Customers!$C$2:$C$805,MATCH(F5208,Customers!$A$2:$A$805,0))</f>
        <v/>
      </c>
      <c r="W5208">
        <f>INDEX(Customers!$D$2:$D$805,MATCH(F5208,Customers!$A$2:$A$805,0))</f>
        <v/>
      </c>
      <c r="X5208">
        <f>YEAR(C5208)</f>
        <v/>
      </c>
      <c r="Y5208">
        <f>X5208-YEAR(V5208)+1</f>
        <v/>
      </c>
    </row>
    <row r="5209">
      <c r="A5209" t="n">
        <v>5208</v>
      </c>
      <c r="B5209" t="inlineStr">
        <is>
          <t>US-2022-101966</t>
        </is>
      </c>
      <c r="C5209" s="51" t="n">
        <v>44756</v>
      </c>
      <c r="D5209" s="51" t="n">
        <v>44758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inlineStr">
        <is>
          <t>77036</t>
        </is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  <c r="V5209" s="51">
        <f>INDEX(Customers!$C$2:$C$805,MATCH(F5209,Customers!$A$2:$A$805,0))</f>
        <v/>
      </c>
      <c r="W5209">
        <f>INDEX(Customers!$D$2:$D$805,MATCH(F5209,Customers!$A$2:$A$805,0))</f>
        <v/>
      </c>
      <c r="X5209">
        <f>YEAR(C5209)</f>
        <v/>
      </c>
      <c r="Y5209">
        <f>X5209-YEAR(V5209)+1</f>
        <v/>
      </c>
    </row>
    <row r="5210">
      <c r="A5210" t="n">
        <v>5209</v>
      </c>
      <c r="B5210" t="inlineStr">
        <is>
          <t>US-2022-109953</t>
        </is>
      </c>
      <c r="C5210" s="51" t="n">
        <v>44756</v>
      </c>
      <c r="D5210" s="51" t="n">
        <v>44760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inlineStr">
        <is>
          <t>94122</t>
        </is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  <c r="V5210" s="51">
        <f>INDEX(Customers!$C$2:$C$805,MATCH(F5210,Customers!$A$2:$A$805,0))</f>
        <v/>
      </c>
      <c r="W5210">
        <f>INDEX(Customers!$D$2:$D$805,MATCH(F5210,Customers!$A$2:$A$805,0))</f>
        <v/>
      </c>
      <c r="X5210">
        <f>YEAR(C5210)</f>
        <v/>
      </c>
      <c r="Y5210">
        <f>X5210-YEAR(V5210)+1</f>
        <v/>
      </c>
    </row>
    <row r="5211">
      <c r="A5211" t="n">
        <v>5210</v>
      </c>
      <c r="B5211" t="inlineStr">
        <is>
          <t>US-2022-168095</t>
        </is>
      </c>
      <c r="C5211" s="51" t="n">
        <v>44757</v>
      </c>
      <c r="D5211" s="51" t="n">
        <v>44762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inlineStr">
        <is>
          <t>97206</t>
        </is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  <c r="V5211" s="51">
        <f>INDEX(Customers!$C$2:$C$805,MATCH(F5211,Customers!$A$2:$A$805,0))</f>
        <v/>
      </c>
      <c r="W5211">
        <f>INDEX(Customers!$D$2:$D$805,MATCH(F5211,Customers!$A$2:$A$805,0))</f>
        <v/>
      </c>
      <c r="X5211">
        <f>YEAR(C5211)</f>
        <v/>
      </c>
      <c r="Y5211">
        <f>X5211-YEAR(V5211)+1</f>
        <v/>
      </c>
    </row>
    <row r="5212">
      <c r="A5212" t="n">
        <v>5211</v>
      </c>
      <c r="B5212" t="inlineStr">
        <is>
          <t>US-2022-168095</t>
        </is>
      </c>
      <c r="C5212" s="51" t="n">
        <v>44757</v>
      </c>
      <c r="D5212" s="51" t="n">
        <v>44762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inlineStr">
        <is>
          <t>97206</t>
        </is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  <c r="V5212" s="51">
        <f>INDEX(Customers!$C$2:$C$805,MATCH(F5212,Customers!$A$2:$A$805,0))</f>
        <v/>
      </c>
      <c r="W5212">
        <f>INDEX(Customers!$D$2:$D$805,MATCH(F5212,Customers!$A$2:$A$805,0))</f>
        <v/>
      </c>
      <c r="X5212">
        <f>YEAR(C5212)</f>
        <v/>
      </c>
      <c r="Y5212">
        <f>X5212-YEAR(V5212)+1</f>
        <v/>
      </c>
    </row>
    <row r="5213">
      <c r="A5213" t="n">
        <v>5212</v>
      </c>
      <c r="B5213" t="inlineStr">
        <is>
          <t>US-2022-122322</t>
        </is>
      </c>
      <c r="C5213" s="51" t="n">
        <v>44757</v>
      </c>
      <c r="D5213" s="51" t="n">
        <v>44763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inlineStr">
        <is>
          <t>84604</t>
        </is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  <c r="V5213" s="51">
        <f>INDEX(Customers!$C$2:$C$805,MATCH(F5213,Customers!$A$2:$A$805,0))</f>
        <v/>
      </c>
      <c r="W5213">
        <f>INDEX(Customers!$D$2:$D$805,MATCH(F5213,Customers!$A$2:$A$805,0))</f>
        <v/>
      </c>
      <c r="X5213">
        <f>YEAR(C5213)</f>
        <v/>
      </c>
      <c r="Y5213">
        <f>X5213-YEAR(V5213)+1</f>
        <v/>
      </c>
    </row>
    <row r="5214">
      <c r="A5214" t="n">
        <v>5213</v>
      </c>
      <c r="B5214" t="inlineStr">
        <is>
          <t>US-2022-130050</t>
        </is>
      </c>
      <c r="C5214" s="51" t="n">
        <v>44758</v>
      </c>
      <c r="D5214" s="51" t="n">
        <v>44760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inlineStr">
        <is>
          <t>77036</t>
        </is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  <c r="V5214" s="51">
        <f>INDEX(Customers!$C$2:$C$805,MATCH(F5214,Customers!$A$2:$A$805,0))</f>
        <v/>
      </c>
      <c r="W5214">
        <f>INDEX(Customers!$D$2:$D$805,MATCH(F5214,Customers!$A$2:$A$805,0))</f>
        <v/>
      </c>
      <c r="X5214">
        <f>YEAR(C5214)</f>
        <v/>
      </c>
      <c r="Y5214">
        <f>X5214-YEAR(V5214)+1</f>
        <v/>
      </c>
    </row>
    <row r="5215">
      <c r="A5215" t="n">
        <v>5214</v>
      </c>
      <c r="B5215" t="inlineStr">
        <is>
          <t>US-2022-157161</t>
        </is>
      </c>
      <c r="C5215" s="51" t="n">
        <v>44758</v>
      </c>
      <c r="D5215" s="51" t="n">
        <v>44762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inlineStr">
        <is>
          <t>29203</t>
        </is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  <c r="V5215" s="51">
        <f>INDEX(Customers!$C$2:$C$805,MATCH(F5215,Customers!$A$2:$A$805,0))</f>
        <v/>
      </c>
      <c r="W5215">
        <f>INDEX(Customers!$D$2:$D$805,MATCH(F5215,Customers!$A$2:$A$805,0))</f>
        <v/>
      </c>
      <c r="X5215">
        <f>YEAR(C5215)</f>
        <v/>
      </c>
      <c r="Y5215">
        <f>X5215-YEAR(V5215)+1</f>
        <v/>
      </c>
    </row>
    <row r="5216">
      <c r="A5216" t="n">
        <v>5215</v>
      </c>
      <c r="B5216" t="inlineStr">
        <is>
          <t>US-2022-157161</t>
        </is>
      </c>
      <c r="C5216" s="51" t="n">
        <v>44758</v>
      </c>
      <c r="D5216" s="51" t="n">
        <v>44762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inlineStr">
        <is>
          <t>29203</t>
        </is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  <c r="V5216" s="51">
        <f>INDEX(Customers!$C$2:$C$805,MATCH(F5216,Customers!$A$2:$A$805,0))</f>
        <v/>
      </c>
      <c r="W5216">
        <f>INDEX(Customers!$D$2:$D$805,MATCH(F5216,Customers!$A$2:$A$805,0))</f>
        <v/>
      </c>
      <c r="X5216">
        <f>YEAR(C5216)</f>
        <v/>
      </c>
      <c r="Y5216">
        <f>X5216-YEAR(V5216)+1</f>
        <v/>
      </c>
    </row>
    <row r="5217">
      <c r="A5217" t="n">
        <v>5216</v>
      </c>
      <c r="B5217" t="inlineStr">
        <is>
          <t>US-2022-157161</t>
        </is>
      </c>
      <c r="C5217" s="51" t="n">
        <v>44758</v>
      </c>
      <c r="D5217" s="51" t="n">
        <v>44762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inlineStr">
        <is>
          <t>29203</t>
        </is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  <c r="V5217" s="51">
        <f>INDEX(Customers!$C$2:$C$805,MATCH(F5217,Customers!$A$2:$A$805,0))</f>
        <v/>
      </c>
      <c r="W5217">
        <f>INDEX(Customers!$D$2:$D$805,MATCH(F5217,Customers!$A$2:$A$805,0))</f>
        <v/>
      </c>
      <c r="X5217">
        <f>YEAR(C5217)</f>
        <v/>
      </c>
      <c r="Y5217">
        <f>X5217-YEAR(V5217)+1</f>
        <v/>
      </c>
    </row>
    <row r="5218">
      <c r="A5218" t="n">
        <v>5217</v>
      </c>
      <c r="B5218" t="inlineStr">
        <is>
          <t>US-2022-157161</t>
        </is>
      </c>
      <c r="C5218" s="51" t="n">
        <v>44758</v>
      </c>
      <c r="D5218" s="51" t="n">
        <v>44762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inlineStr">
        <is>
          <t>29203</t>
        </is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  <c r="V5218" s="51">
        <f>INDEX(Customers!$C$2:$C$805,MATCH(F5218,Customers!$A$2:$A$805,0))</f>
        <v/>
      </c>
      <c r="W5218">
        <f>INDEX(Customers!$D$2:$D$805,MATCH(F5218,Customers!$A$2:$A$805,0))</f>
        <v/>
      </c>
      <c r="X5218">
        <f>YEAR(C5218)</f>
        <v/>
      </c>
      <c r="Y5218">
        <f>X5218-YEAR(V5218)+1</f>
        <v/>
      </c>
    </row>
    <row r="5219">
      <c r="A5219" t="n">
        <v>5218</v>
      </c>
      <c r="B5219" t="inlineStr">
        <is>
          <t>US-2022-157161</t>
        </is>
      </c>
      <c r="C5219" s="51" t="n">
        <v>44758</v>
      </c>
      <c r="D5219" s="51" t="n">
        <v>44762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inlineStr">
        <is>
          <t>29203</t>
        </is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  <c r="V5219" s="51">
        <f>INDEX(Customers!$C$2:$C$805,MATCH(F5219,Customers!$A$2:$A$805,0))</f>
        <v/>
      </c>
      <c r="W5219">
        <f>INDEX(Customers!$D$2:$D$805,MATCH(F5219,Customers!$A$2:$A$805,0))</f>
        <v/>
      </c>
      <c r="X5219">
        <f>YEAR(C5219)</f>
        <v/>
      </c>
      <c r="Y5219">
        <f>X5219-YEAR(V5219)+1</f>
        <v/>
      </c>
    </row>
    <row r="5220">
      <c r="A5220" t="n">
        <v>5219</v>
      </c>
      <c r="B5220" t="inlineStr">
        <is>
          <t>US-2022-157000</t>
        </is>
      </c>
      <c r="C5220" s="51" t="n">
        <v>44758</v>
      </c>
      <c r="D5220" s="51" t="n">
        <v>44764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inlineStr">
        <is>
          <t>75051</t>
        </is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  <c r="V5220" s="51">
        <f>INDEX(Customers!$C$2:$C$805,MATCH(F5220,Customers!$A$2:$A$805,0))</f>
        <v/>
      </c>
      <c r="W5220">
        <f>INDEX(Customers!$D$2:$D$805,MATCH(F5220,Customers!$A$2:$A$805,0))</f>
        <v/>
      </c>
      <c r="X5220">
        <f>YEAR(C5220)</f>
        <v/>
      </c>
      <c r="Y5220">
        <f>X5220-YEAR(V5220)+1</f>
        <v/>
      </c>
    </row>
    <row r="5221">
      <c r="A5221" t="n">
        <v>5220</v>
      </c>
      <c r="B5221" t="inlineStr">
        <is>
          <t>US-2022-157000</t>
        </is>
      </c>
      <c r="C5221" s="51" t="n">
        <v>44758</v>
      </c>
      <c r="D5221" s="51" t="n">
        <v>44764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inlineStr">
        <is>
          <t>75051</t>
        </is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  <c r="V5221" s="51">
        <f>INDEX(Customers!$C$2:$C$805,MATCH(F5221,Customers!$A$2:$A$805,0))</f>
        <v/>
      </c>
      <c r="W5221">
        <f>INDEX(Customers!$D$2:$D$805,MATCH(F5221,Customers!$A$2:$A$805,0))</f>
        <v/>
      </c>
      <c r="X5221">
        <f>YEAR(C5221)</f>
        <v/>
      </c>
      <c r="Y5221">
        <f>X5221-YEAR(V5221)+1</f>
        <v/>
      </c>
    </row>
    <row r="5222">
      <c r="A5222" t="n">
        <v>5221</v>
      </c>
      <c r="B5222" t="inlineStr">
        <is>
          <t>US-2022-100720</t>
        </is>
      </c>
      <c r="C5222" s="51" t="n">
        <v>44758</v>
      </c>
      <c r="D5222" s="51" t="n">
        <v>44763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inlineStr">
        <is>
          <t>19120</t>
        </is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  <c r="V5222" s="51">
        <f>INDEX(Customers!$C$2:$C$805,MATCH(F5222,Customers!$A$2:$A$805,0))</f>
        <v/>
      </c>
      <c r="W5222">
        <f>INDEX(Customers!$D$2:$D$805,MATCH(F5222,Customers!$A$2:$A$805,0))</f>
        <v/>
      </c>
      <c r="X5222">
        <f>YEAR(C5222)</f>
        <v/>
      </c>
      <c r="Y5222">
        <f>X5222-YEAR(V5222)+1</f>
        <v/>
      </c>
    </row>
    <row r="5223">
      <c r="A5223" t="n">
        <v>5222</v>
      </c>
      <c r="B5223" t="inlineStr">
        <is>
          <t>US-2022-157161</t>
        </is>
      </c>
      <c r="C5223" s="51" t="n">
        <v>44758</v>
      </c>
      <c r="D5223" s="51" t="n">
        <v>44762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inlineStr">
        <is>
          <t>29203</t>
        </is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  <c r="V5223" s="51">
        <f>INDEX(Customers!$C$2:$C$805,MATCH(F5223,Customers!$A$2:$A$805,0))</f>
        <v/>
      </c>
      <c r="W5223">
        <f>INDEX(Customers!$D$2:$D$805,MATCH(F5223,Customers!$A$2:$A$805,0))</f>
        <v/>
      </c>
      <c r="X5223">
        <f>YEAR(C5223)</f>
        <v/>
      </c>
      <c r="Y5223">
        <f>X5223-YEAR(V5223)+1</f>
        <v/>
      </c>
    </row>
    <row r="5224">
      <c r="A5224" t="n">
        <v>5223</v>
      </c>
      <c r="B5224" t="inlineStr">
        <is>
          <t>US-2022-100720</t>
        </is>
      </c>
      <c r="C5224" s="51" t="n">
        <v>44758</v>
      </c>
      <c r="D5224" s="51" t="n">
        <v>44763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inlineStr">
        <is>
          <t>19120</t>
        </is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  <c r="V5224" s="51">
        <f>INDEX(Customers!$C$2:$C$805,MATCH(F5224,Customers!$A$2:$A$805,0))</f>
        <v/>
      </c>
      <c r="W5224">
        <f>INDEX(Customers!$D$2:$D$805,MATCH(F5224,Customers!$A$2:$A$805,0))</f>
        <v/>
      </c>
      <c r="X5224">
        <f>YEAR(C5224)</f>
        <v/>
      </c>
      <c r="Y5224">
        <f>X5224-YEAR(V5224)+1</f>
        <v/>
      </c>
    </row>
    <row r="5225">
      <c r="A5225" t="n">
        <v>5224</v>
      </c>
      <c r="B5225" t="inlineStr">
        <is>
          <t>US-2022-100720</t>
        </is>
      </c>
      <c r="C5225" s="51" t="n">
        <v>44758</v>
      </c>
      <c r="D5225" s="51" t="n">
        <v>44763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inlineStr">
        <is>
          <t>19120</t>
        </is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  <c r="V5225" s="51">
        <f>INDEX(Customers!$C$2:$C$805,MATCH(F5225,Customers!$A$2:$A$805,0))</f>
        <v/>
      </c>
      <c r="W5225">
        <f>INDEX(Customers!$D$2:$D$805,MATCH(F5225,Customers!$A$2:$A$805,0))</f>
        <v/>
      </c>
      <c r="X5225">
        <f>YEAR(C5225)</f>
        <v/>
      </c>
      <c r="Y5225">
        <f>X5225-YEAR(V5225)+1</f>
        <v/>
      </c>
    </row>
    <row r="5226">
      <c r="A5226" t="n">
        <v>5225</v>
      </c>
      <c r="B5226" t="inlineStr">
        <is>
          <t>US-2022-139087</t>
        </is>
      </c>
      <c r="C5226" s="51" t="n">
        <v>44759</v>
      </c>
      <c r="D5226" s="51" t="n">
        <v>44764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inlineStr">
        <is>
          <t>98105</t>
        </is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  <c r="V5226" s="51">
        <f>INDEX(Customers!$C$2:$C$805,MATCH(F5226,Customers!$A$2:$A$805,0))</f>
        <v/>
      </c>
      <c r="W5226">
        <f>INDEX(Customers!$D$2:$D$805,MATCH(F5226,Customers!$A$2:$A$805,0))</f>
        <v/>
      </c>
      <c r="X5226">
        <f>YEAR(C5226)</f>
        <v/>
      </c>
      <c r="Y5226">
        <f>X5226-YEAR(V5226)+1</f>
        <v/>
      </c>
    </row>
    <row r="5227">
      <c r="A5227" t="n">
        <v>5226</v>
      </c>
      <c r="B5227" t="inlineStr">
        <is>
          <t>US-2022-139087</t>
        </is>
      </c>
      <c r="C5227" s="51" t="n">
        <v>44759</v>
      </c>
      <c r="D5227" s="51" t="n">
        <v>44764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inlineStr">
        <is>
          <t>98105</t>
        </is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  <c r="V5227" s="51">
        <f>INDEX(Customers!$C$2:$C$805,MATCH(F5227,Customers!$A$2:$A$805,0))</f>
        <v/>
      </c>
      <c r="W5227">
        <f>INDEX(Customers!$D$2:$D$805,MATCH(F5227,Customers!$A$2:$A$805,0))</f>
        <v/>
      </c>
      <c r="X5227">
        <f>YEAR(C5227)</f>
        <v/>
      </c>
      <c r="Y5227">
        <f>X5227-YEAR(V5227)+1</f>
        <v/>
      </c>
    </row>
    <row r="5228">
      <c r="A5228" t="n">
        <v>5227</v>
      </c>
      <c r="B5228" t="inlineStr">
        <is>
          <t>US-2022-116603</t>
        </is>
      </c>
      <c r="C5228" s="51" t="n">
        <v>44759</v>
      </c>
      <c r="D5228" s="51" t="n">
        <v>44764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10024</t>
        </is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  <c r="V5228" s="51">
        <f>INDEX(Customers!$C$2:$C$805,MATCH(F5228,Customers!$A$2:$A$805,0))</f>
        <v/>
      </c>
      <c r="W5228">
        <f>INDEX(Customers!$D$2:$D$805,MATCH(F5228,Customers!$A$2:$A$805,0))</f>
        <v/>
      </c>
      <c r="X5228">
        <f>YEAR(C5228)</f>
        <v/>
      </c>
      <c r="Y5228">
        <f>X5228-YEAR(V5228)+1</f>
        <v/>
      </c>
    </row>
    <row r="5229">
      <c r="A5229" t="n">
        <v>5228</v>
      </c>
      <c r="B5229" t="inlineStr">
        <is>
          <t>US-2022-131835</t>
        </is>
      </c>
      <c r="C5229" s="51" t="n">
        <v>44759</v>
      </c>
      <c r="D5229" s="51" t="n">
        <v>44763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inlineStr">
        <is>
          <t>08861</t>
        </is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  <c r="V5229" s="51">
        <f>INDEX(Customers!$C$2:$C$805,MATCH(F5229,Customers!$A$2:$A$805,0))</f>
        <v/>
      </c>
      <c r="W5229">
        <f>INDEX(Customers!$D$2:$D$805,MATCH(F5229,Customers!$A$2:$A$805,0))</f>
        <v/>
      </c>
      <c r="X5229">
        <f>YEAR(C5229)</f>
        <v/>
      </c>
      <c r="Y5229">
        <f>X5229-YEAR(V5229)+1</f>
        <v/>
      </c>
    </row>
    <row r="5230">
      <c r="A5230" t="n">
        <v>5229</v>
      </c>
      <c r="B5230" t="inlineStr">
        <is>
          <t>US-2022-139087</t>
        </is>
      </c>
      <c r="C5230" s="51" t="n">
        <v>44759</v>
      </c>
      <c r="D5230" s="51" t="n">
        <v>44764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inlineStr">
        <is>
          <t>98105</t>
        </is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  <c r="V5230" s="51">
        <f>INDEX(Customers!$C$2:$C$805,MATCH(F5230,Customers!$A$2:$A$805,0))</f>
        <v/>
      </c>
      <c r="W5230">
        <f>INDEX(Customers!$D$2:$D$805,MATCH(F5230,Customers!$A$2:$A$805,0))</f>
        <v/>
      </c>
      <c r="X5230">
        <f>YEAR(C5230)</f>
        <v/>
      </c>
      <c r="Y5230">
        <f>X5230-YEAR(V5230)+1</f>
        <v/>
      </c>
    </row>
    <row r="5231">
      <c r="A5231" t="n">
        <v>5230</v>
      </c>
      <c r="B5231" t="inlineStr">
        <is>
          <t>US-2022-139087</t>
        </is>
      </c>
      <c r="C5231" s="51" t="n">
        <v>44759</v>
      </c>
      <c r="D5231" s="51" t="n">
        <v>44764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inlineStr">
        <is>
          <t>98105</t>
        </is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  <c r="V5231" s="51">
        <f>INDEX(Customers!$C$2:$C$805,MATCH(F5231,Customers!$A$2:$A$805,0))</f>
        <v/>
      </c>
      <c r="W5231">
        <f>INDEX(Customers!$D$2:$D$805,MATCH(F5231,Customers!$A$2:$A$805,0))</f>
        <v/>
      </c>
      <c r="X5231">
        <f>YEAR(C5231)</f>
        <v/>
      </c>
      <c r="Y5231">
        <f>X5231-YEAR(V5231)+1</f>
        <v/>
      </c>
    </row>
    <row r="5232">
      <c r="A5232" t="n">
        <v>5231</v>
      </c>
      <c r="B5232" t="inlineStr">
        <is>
          <t>US-2022-121671</t>
        </is>
      </c>
      <c r="C5232" s="51" t="n">
        <v>44759</v>
      </c>
      <c r="D5232" s="51" t="n">
        <v>44764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inlineStr">
        <is>
          <t>65807</t>
        </is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  <c r="V5232" s="51">
        <f>INDEX(Customers!$C$2:$C$805,MATCH(F5232,Customers!$A$2:$A$805,0))</f>
        <v/>
      </c>
      <c r="W5232">
        <f>INDEX(Customers!$D$2:$D$805,MATCH(F5232,Customers!$A$2:$A$805,0))</f>
        <v/>
      </c>
      <c r="X5232">
        <f>YEAR(C5232)</f>
        <v/>
      </c>
      <c r="Y5232">
        <f>X5232-YEAR(V5232)+1</f>
        <v/>
      </c>
    </row>
    <row r="5233">
      <c r="A5233" t="n">
        <v>5232</v>
      </c>
      <c r="B5233" t="inlineStr">
        <is>
          <t>US-2022-121671</t>
        </is>
      </c>
      <c r="C5233" s="51" t="n">
        <v>44759</v>
      </c>
      <c r="D5233" s="51" t="n">
        <v>44764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inlineStr">
        <is>
          <t>65807</t>
        </is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  <c r="V5233" s="51">
        <f>INDEX(Customers!$C$2:$C$805,MATCH(F5233,Customers!$A$2:$A$805,0))</f>
        <v/>
      </c>
      <c r="W5233">
        <f>INDEX(Customers!$D$2:$D$805,MATCH(F5233,Customers!$A$2:$A$805,0))</f>
        <v/>
      </c>
      <c r="X5233">
        <f>YEAR(C5233)</f>
        <v/>
      </c>
      <c r="Y5233">
        <f>X5233-YEAR(V5233)+1</f>
        <v/>
      </c>
    </row>
    <row r="5234">
      <c r="A5234" t="n">
        <v>5233</v>
      </c>
      <c r="B5234" t="inlineStr">
        <is>
          <t>US-2022-121671</t>
        </is>
      </c>
      <c r="C5234" s="51" t="n">
        <v>44759</v>
      </c>
      <c r="D5234" s="51" t="n">
        <v>44764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inlineStr">
        <is>
          <t>65807</t>
        </is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  <c r="V5234" s="51">
        <f>INDEX(Customers!$C$2:$C$805,MATCH(F5234,Customers!$A$2:$A$805,0))</f>
        <v/>
      </c>
      <c r="W5234">
        <f>INDEX(Customers!$D$2:$D$805,MATCH(F5234,Customers!$A$2:$A$805,0))</f>
        <v/>
      </c>
      <c r="X5234">
        <f>YEAR(C5234)</f>
        <v/>
      </c>
      <c r="Y5234">
        <f>X5234-YEAR(V5234)+1</f>
        <v/>
      </c>
    </row>
    <row r="5235">
      <c r="A5235" t="n">
        <v>5234</v>
      </c>
      <c r="B5235" t="inlineStr">
        <is>
          <t>US-2022-131835</t>
        </is>
      </c>
      <c r="C5235" s="51" t="n">
        <v>44759</v>
      </c>
      <c r="D5235" s="51" t="n">
        <v>44763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inlineStr">
        <is>
          <t>08861</t>
        </is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  <c r="V5235" s="51">
        <f>INDEX(Customers!$C$2:$C$805,MATCH(F5235,Customers!$A$2:$A$805,0))</f>
        <v/>
      </c>
      <c r="W5235">
        <f>INDEX(Customers!$D$2:$D$805,MATCH(F5235,Customers!$A$2:$A$805,0))</f>
        <v/>
      </c>
      <c r="X5235">
        <f>YEAR(C5235)</f>
        <v/>
      </c>
      <c r="Y5235">
        <f>X5235-YEAR(V5235)+1</f>
        <v/>
      </c>
    </row>
    <row r="5236">
      <c r="A5236" t="n">
        <v>5235</v>
      </c>
      <c r="B5236" t="inlineStr">
        <is>
          <t>US-2022-121671</t>
        </is>
      </c>
      <c r="C5236" s="51" t="n">
        <v>44759</v>
      </c>
      <c r="D5236" s="51" t="n">
        <v>44764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inlineStr">
        <is>
          <t>65807</t>
        </is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  <c r="V5236" s="51">
        <f>INDEX(Customers!$C$2:$C$805,MATCH(F5236,Customers!$A$2:$A$805,0))</f>
        <v/>
      </c>
      <c r="W5236">
        <f>INDEX(Customers!$D$2:$D$805,MATCH(F5236,Customers!$A$2:$A$805,0))</f>
        <v/>
      </c>
      <c r="X5236">
        <f>YEAR(C5236)</f>
        <v/>
      </c>
      <c r="Y5236">
        <f>X5236-YEAR(V5236)+1</f>
        <v/>
      </c>
    </row>
    <row r="5237">
      <c r="A5237" t="n">
        <v>5236</v>
      </c>
      <c r="B5237" t="inlineStr">
        <is>
          <t>US-2022-139087</t>
        </is>
      </c>
      <c r="C5237" s="51" t="n">
        <v>44759</v>
      </c>
      <c r="D5237" s="51" t="n">
        <v>44764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inlineStr">
        <is>
          <t>98105</t>
        </is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  <c r="V5237" s="51">
        <f>INDEX(Customers!$C$2:$C$805,MATCH(F5237,Customers!$A$2:$A$805,0))</f>
        <v/>
      </c>
      <c r="W5237">
        <f>INDEX(Customers!$D$2:$D$805,MATCH(F5237,Customers!$A$2:$A$805,0))</f>
        <v/>
      </c>
      <c r="X5237">
        <f>YEAR(C5237)</f>
        <v/>
      </c>
      <c r="Y5237">
        <f>X5237-YEAR(V5237)+1</f>
        <v/>
      </c>
    </row>
    <row r="5238">
      <c r="A5238" t="n">
        <v>5237</v>
      </c>
      <c r="B5238" t="inlineStr">
        <is>
          <t>US-2022-121671</t>
        </is>
      </c>
      <c r="C5238" s="51" t="n">
        <v>44759</v>
      </c>
      <c r="D5238" s="51" t="n">
        <v>44764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inlineStr">
        <is>
          <t>65807</t>
        </is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  <c r="V5238" s="51">
        <f>INDEX(Customers!$C$2:$C$805,MATCH(F5238,Customers!$A$2:$A$805,0))</f>
        <v/>
      </c>
      <c r="W5238">
        <f>INDEX(Customers!$D$2:$D$805,MATCH(F5238,Customers!$A$2:$A$805,0))</f>
        <v/>
      </c>
      <c r="X5238">
        <f>YEAR(C5238)</f>
        <v/>
      </c>
      <c r="Y5238">
        <f>X5238-YEAR(V5238)+1</f>
        <v/>
      </c>
    </row>
    <row r="5239">
      <c r="A5239" t="n">
        <v>5238</v>
      </c>
      <c r="B5239" t="inlineStr">
        <is>
          <t>US-2022-101343</t>
        </is>
      </c>
      <c r="C5239" s="51" t="n">
        <v>44759</v>
      </c>
      <c r="D5239" s="51" t="n">
        <v>44764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inlineStr">
        <is>
          <t>90049</t>
        </is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  <c r="V5239" s="51">
        <f>INDEX(Customers!$C$2:$C$805,MATCH(F5239,Customers!$A$2:$A$805,0))</f>
        <v/>
      </c>
      <c r="W5239">
        <f>INDEX(Customers!$D$2:$D$805,MATCH(F5239,Customers!$A$2:$A$805,0))</f>
        <v/>
      </c>
      <c r="X5239">
        <f>YEAR(C5239)</f>
        <v/>
      </c>
      <c r="Y5239">
        <f>X5239-YEAR(V5239)+1</f>
        <v/>
      </c>
    </row>
    <row r="5240">
      <c r="A5240" t="n">
        <v>5239</v>
      </c>
      <c r="B5240" t="inlineStr">
        <is>
          <t>US-2022-139087</t>
        </is>
      </c>
      <c r="C5240" s="51" t="n">
        <v>44759</v>
      </c>
      <c r="D5240" s="51" t="n">
        <v>44764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98105</t>
        </is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  <c r="V5240" s="51">
        <f>INDEX(Customers!$C$2:$C$805,MATCH(F5240,Customers!$A$2:$A$805,0))</f>
        <v/>
      </c>
      <c r="W5240">
        <f>INDEX(Customers!$D$2:$D$805,MATCH(F5240,Customers!$A$2:$A$805,0))</f>
        <v/>
      </c>
      <c r="X5240">
        <f>YEAR(C5240)</f>
        <v/>
      </c>
      <c r="Y5240">
        <f>X5240-YEAR(V5240)+1</f>
        <v/>
      </c>
    </row>
    <row r="5241">
      <c r="A5241" t="n">
        <v>5240</v>
      </c>
      <c r="B5241" t="inlineStr">
        <is>
          <t>US-2022-139087</t>
        </is>
      </c>
      <c r="C5241" s="51" t="n">
        <v>44759</v>
      </c>
      <c r="D5241" s="51" t="n">
        <v>44764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inlineStr">
        <is>
          <t>98105</t>
        </is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  <c r="V5241" s="51">
        <f>INDEX(Customers!$C$2:$C$805,MATCH(F5241,Customers!$A$2:$A$805,0))</f>
        <v/>
      </c>
      <c r="W5241">
        <f>INDEX(Customers!$D$2:$D$805,MATCH(F5241,Customers!$A$2:$A$805,0))</f>
        <v/>
      </c>
      <c r="X5241">
        <f>YEAR(C5241)</f>
        <v/>
      </c>
      <c r="Y5241">
        <f>X5241-YEAR(V5241)+1</f>
        <v/>
      </c>
    </row>
    <row r="5242">
      <c r="A5242" t="n">
        <v>5241</v>
      </c>
      <c r="B5242" t="inlineStr">
        <is>
          <t>US-2022-131835</t>
        </is>
      </c>
      <c r="C5242" s="51" t="n">
        <v>44759</v>
      </c>
      <c r="D5242" s="51" t="n">
        <v>44763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inlineStr">
        <is>
          <t>08861</t>
        </is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  <c r="V5242" s="51">
        <f>INDEX(Customers!$C$2:$C$805,MATCH(F5242,Customers!$A$2:$A$805,0))</f>
        <v/>
      </c>
      <c r="W5242">
        <f>INDEX(Customers!$D$2:$D$805,MATCH(F5242,Customers!$A$2:$A$805,0))</f>
        <v/>
      </c>
      <c r="X5242">
        <f>YEAR(C5242)</f>
        <v/>
      </c>
      <c r="Y5242">
        <f>X5242-YEAR(V5242)+1</f>
        <v/>
      </c>
    </row>
    <row r="5243">
      <c r="A5243" t="n">
        <v>5242</v>
      </c>
      <c r="B5243" t="inlineStr">
        <is>
          <t>US-2022-157763</t>
        </is>
      </c>
      <c r="C5243" s="51" t="n">
        <v>44760</v>
      </c>
      <c r="D5243" s="51" t="n">
        <v>44765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inlineStr">
        <is>
          <t>42104</t>
        </is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  <c r="V5243" s="51">
        <f>INDEX(Customers!$C$2:$C$805,MATCH(F5243,Customers!$A$2:$A$805,0))</f>
        <v/>
      </c>
      <c r="W5243">
        <f>INDEX(Customers!$D$2:$D$805,MATCH(F5243,Customers!$A$2:$A$805,0))</f>
        <v/>
      </c>
      <c r="X5243">
        <f>YEAR(C5243)</f>
        <v/>
      </c>
      <c r="Y5243">
        <f>X5243-YEAR(V5243)+1</f>
        <v/>
      </c>
    </row>
    <row r="5244">
      <c r="A5244" t="n">
        <v>5243</v>
      </c>
      <c r="B5244" t="inlineStr">
        <is>
          <t>US-2022-114727</t>
        </is>
      </c>
      <c r="C5244" s="51" t="n">
        <v>44760</v>
      </c>
      <c r="D5244" s="51" t="n">
        <v>44766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inlineStr">
        <is>
          <t>80219</t>
        </is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  <c r="V5244" s="51">
        <f>INDEX(Customers!$C$2:$C$805,MATCH(F5244,Customers!$A$2:$A$805,0))</f>
        <v/>
      </c>
      <c r="W5244">
        <f>INDEX(Customers!$D$2:$D$805,MATCH(F5244,Customers!$A$2:$A$805,0))</f>
        <v/>
      </c>
      <c r="X5244">
        <f>YEAR(C5244)</f>
        <v/>
      </c>
      <c r="Y5244">
        <f>X5244-YEAR(V5244)+1</f>
        <v/>
      </c>
    </row>
    <row r="5245">
      <c r="A5245" t="n">
        <v>5244</v>
      </c>
      <c r="B5245" t="inlineStr">
        <is>
          <t>US-2022-114727</t>
        </is>
      </c>
      <c r="C5245" s="51" t="n">
        <v>44760</v>
      </c>
      <c r="D5245" s="51" t="n">
        <v>44766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inlineStr">
        <is>
          <t>80219</t>
        </is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  <c r="V5245" s="51">
        <f>INDEX(Customers!$C$2:$C$805,MATCH(F5245,Customers!$A$2:$A$805,0))</f>
        <v/>
      </c>
      <c r="W5245">
        <f>INDEX(Customers!$D$2:$D$805,MATCH(F5245,Customers!$A$2:$A$805,0))</f>
        <v/>
      </c>
      <c r="X5245">
        <f>YEAR(C5245)</f>
        <v/>
      </c>
      <c r="Y5245">
        <f>X5245-YEAR(V5245)+1</f>
        <v/>
      </c>
    </row>
    <row r="5246">
      <c r="A5246" t="n">
        <v>5245</v>
      </c>
      <c r="B5246" t="inlineStr">
        <is>
          <t>US-2022-102561</t>
        </is>
      </c>
      <c r="C5246" s="51" t="n">
        <v>44760</v>
      </c>
      <c r="D5246" s="51" t="n">
        <v>44764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19140</t>
        </is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  <c r="V5246" s="51">
        <f>INDEX(Customers!$C$2:$C$805,MATCH(F5246,Customers!$A$2:$A$805,0))</f>
        <v/>
      </c>
      <c r="W5246">
        <f>INDEX(Customers!$D$2:$D$805,MATCH(F5246,Customers!$A$2:$A$805,0))</f>
        <v/>
      </c>
      <c r="X5246">
        <f>YEAR(C5246)</f>
        <v/>
      </c>
      <c r="Y5246">
        <f>X5246-YEAR(V5246)+1</f>
        <v/>
      </c>
    </row>
    <row r="5247">
      <c r="A5247" t="n">
        <v>5246</v>
      </c>
      <c r="B5247" t="inlineStr">
        <is>
          <t>US-2022-114727</t>
        </is>
      </c>
      <c r="C5247" s="51" t="n">
        <v>44760</v>
      </c>
      <c r="D5247" s="51" t="n">
        <v>44766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inlineStr">
        <is>
          <t>80219</t>
        </is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  <c r="V5247" s="51">
        <f>INDEX(Customers!$C$2:$C$805,MATCH(F5247,Customers!$A$2:$A$805,0))</f>
        <v/>
      </c>
      <c r="W5247">
        <f>INDEX(Customers!$D$2:$D$805,MATCH(F5247,Customers!$A$2:$A$805,0))</f>
        <v/>
      </c>
      <c r="X5247">
        <f>YEAR(C5247)</f>
        <v/>
      </c>
      <c r="Y5247">
        <f>X5247-YEAR(V5247)+1</f>
        <v/>
      </c>
    </row>
    <row r="5248">
      <c r="A5248" t="n">
        <v>5247</v>
      </c>
      <c r="B5248" t="inlineStr">
        <is>
          <t>US-2022-102561</t>
        </is>
      </c>
      <c r="C5248" s="51" t="n">
        <v>44760</v>
      </c>
      <c r="D5248" s="51" t="n">
        <v>44764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inlineStr">
        <is>
          <t>19140</t>
        </is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  <c r="V5248" s="51">
        <f>INDEX(Customers!$C$2:$C$805,MATCH(F5248,Customers!$A$2:$A$805,0))</f>
        <v/>
      </c>
      <c r="W5248">
        <f>INDEX(Customers!$D$2:$D$805,MATCH(F5248,Customers!$A$2:$A$805,0))</f>
        <v/>
      </c>
      <c r="X5248">
        <f>YEAR(C5248)</f>
        <v/>
      </c>
      <c r="Y5248">
        <f>X5248-YEAR(V5248)+1</f>
        <v/>
      </c>
    </row>
    <row r="5249">
      <c r="A5249" t="n">
        <v>5248</v>
      </c>
      <c r="B5249" t="inlineStr">
        <is>
          <t>US-2022-114727</t>
        </is>
      </c>
      <c r="C5249" s="51" t="n">
        <v>44760</v>
      </c>
      <c r="D5249" s="51" t="n">
        <v>44766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inlineStr">
        <is>
          <t>80219</t>
        </is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  <c r="V5249" s="51">
        <f>INDEX(Customers!$C$2:$C$805,MATCH(F5249,Customers!$A$2:$A$805,0))</f>
        <v/>
      </c>
      <c r="W5249">
        <f>INDEX(Customers!$D$2:$D$805,MATCH(F5249,Customers!$A$2:$A$805,0))</f>
        <v/>
      </c>
      <c r="X5249">
        <f>YEAR(C5249)</f>
        <v/>
      </c>
      <c r="Y5249">
        <f>X5249-YEAR(V5249)+1</f>
        <v/>
      </c>
    </row>
    <row r="5250">
      <c r="A5250" t="n">
        <v>5249</v>
      </c>
      <c r="B5250" t="inlineStr">
        <is>
          <t>US-2022-102561</t>
        </is>
      </c>
      <c r="C5250" s="51" t="n">
        <v>44760</v>
      </c>
      <c r="D5250" s="51" t="n">
        <v>44764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19140</t>
        </is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  <c r="V5250" s="51">
        <f>INDEX(Customers!$C$2:$C$805,MATCH(F5250,Customers!$A$2:$A$805,0))</f>
        <v/>
      </c>
      <c r="W5250">
        <f>INDEX(Customers!$D$2:$D$805,MATCH(F5250,Customers!$A$2:$A$805,0))</f>
        <v/>
      </c>
      <c r="X5250">
        <f>YEAR(C5250)</f>
        <v/>
      </c>
      <c r="Y5250">
        <f>X5250-YEAR(V5250)+1</f>
        <v/>
      </c>
    </row>
    <row r="5251">
      <c r="A5251" t="n">
        <v>5250</v>
      </c>
      <c r="B5251" t="inlineStr">
        <is>
          <t>US-2022-114727</t>
        </is>
      </c>
      <c r="C5251" s="51" t="n">
        <v>44760</v>
      </c>
      <c r="D5251" s="51" t="n">
        <v>44766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inlineStr">
        <is>
          <t>80219</t>
        </is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  <c r="V5251" s="51">
        <f>INDEX(Customers!$C$2:$C$805,MATCH(F5251,Customers!$A$2:$A$805,0))</f>
        <v/>
      </c>
      <c r="W5251">
        <f>INDEX(Customers!$D$2:$D$805,MATCH(F5251,Customers!$A$2:$A$805,0))</f>
        <v/>
      </c>
      <c r="X5251">
        <f>YEAR(C5251)</f>
        <v/>
      </c>
      <c r="Y5251">
        <f>X5251-YEAR(V5251)+1</f>
        <v/>
      </c>
    </row>
    <row r="5252">
      <c r="A5252" t="n">
        <v>5251</v>
      </c>
      <c r="B5252" t="inlineStr">
        <is>
          <t>US-2022-161676</t>
        </is>
      </c>
      <c r="C5252" s="51" t="n">
        <v>44760</v>
      </c>
      <c r="D5252" s="51" t="n">
        <v>44765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inlineStr">
        <is>
          <t>85301</t>
        </is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  <c r="V5252" s="51">
        <f>INDEX(Customers!$C$2:$C$805,MATCH(F5252,Customers!$A$2:$A$805,0))</f>
        <v/>
      </c>
      <c r="W5252">
        <f>INDEX(Customers!$D$2:$D$805,MATCH(F5252,Customers!$A$2:$A$805,0))</f>
        <v/>
      </c>
      <c r="X5252">
        <f>YEAR(C5252)</f>
        <v/>
      </c>
      <c r="Y5252">
        <f>X5252-YEAR(V5252)+1</f>
        <v/>
      </c>
    </row>
    <row r="5253">
      <c r="A5253" t="n">
        <v>5252</v>
      </c>
      <c r="B5253" t="inlineStr">
        <is>
          <t>US-2022-124681</t>
        </is>
      </c>
      <c r="C5253" s="51" t="n">
        <v>44760</v>
      </c>
      <c r="D5253" s="51" t="n">
        <v>44765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inlineStr">
        <is>
          <t>75217</t>
        </is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  <c r="V5253" s="51">
        <f>INDEX(Customers!$C$2:$C$805,MATCH(F5253,Customers!$A$2:$A$805,0))</f>
        <v/>
      </c>
      <c r="W5253">
        <f>INDEX(Customers!$D$2:$D$805,MATCH(F5253,Customers!$A$2:$A$805,0))</f>
        <v/>
      </c>
      <c r="X5253">
        <f>YEAR(C5253)</f>
        <v/>
      </c>
      <c r="Y5253">
        <f>X5253-YEAR(V5253)+1</f>
        <v/>
      </c>
    </row>
    <row r="5254">
      <c r="A5254" t="n">
        <v>5253</v>
      </c>
      <c r="B5254" t="inlineStr">
        <is>
          <t>US-2022-162110</t>
        </is>
      </c>
      <c r="C5254" s="51" t="n">
        <v>44760</v>
      </c>
      <c r="D5254" s="51" t="n">
        <v>44764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inlineStr">
        <is>
          <t>85023</t>
        </is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  <c r="V5254" s="51">
        <f>INDEX(Customers!$C$2:$C$805,MATCH(F5254,Customers!$A$2:$A$805,0))</f>
        <v/>
      </c>
      <c r="W5254">
        <f>INDEX(Customers!$D$2:$D$805,MATCH(F5254,Customers!$A$2:$A$805,0))</f>
        <v/>
      </c>
      <c r="X5254">
        <f>YEAR(C5254)</f>
        <v/>
      </c>
      <c r="Y5254">
        <f>X5254-YEAR(V5254)+1</f>
        <v/>
      </c>
    </row>
    <row r="5255">
      <c r="A5255" t="n">
        <v>5254</v>
      </c>
      <c r="B5255" t="inlineStr">
        <is>
          <t>US-2022-163776</t>
        </is>
      </c>
      <c r="C5255" s="51" t="n">
        <v>44761</v>
      </c>
      <c r="D5255" s="51" t="n">
        <v>44767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inlineStr">
        <is>
          <t>39401</t>
        </is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  <c r="V5255" s="51">
        <f>INDEX(Customers!$C$2:$C$805,MATCH(F5255,Customers!$A$2:$A$805,0))</f>
        <v/>
      </c>
      <c r="W5255">
        <f>INDEX(Customers!$D$2:$D$805,MATCH(F5255,Customers!$A$2:$A$805,0))</f>
        <v/>
      </c>
      <c r="X5255">
        <f>YEAR(C5255)</f>
        <v/>
      </c>
      <c r="Y5255">
        <f>X5255-YEAR(V5255)+1</f>
        <v/>
      </c>
    </row>
    <row r="5256">
      <c r="A5256" t="n">
        <v>5255</v>
      </c>
      <c r="B5256" t="inlineStr">
        <is>
          <t>US-2022-163776</t>
        </is>
      </c>
      <c r="C5256" s="51" t="n">
        <v>44761</v>
      </c>
      <c r="D5256" s="51" t="n">
        <v>44767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inlineStr">
        <is>
          <t>39401</t>
        </is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  <c r="V5256" s="51">
        <f>INDEX(Customers!$C$2:$C$805,MATCH(F5256,Customers!$A$2:$A$805,0))</f>
        <v/>
      </c>
      <c r="W5256">
        <f>INDEX(Customers!$D$2:$D$805,MATCH(F5256,Customers!$A$2:$A$805,0))</f>
        <v/>
      </c>
      <c r="X5256">
        <f>YEAR(C5256)</f>
        <v/>
      </c>
      <c r="Y5256">
        <f>X5256-YEAR(V5256)+1</f>
        <v/>
      </c>
    </row>
    <row r="5257">
      <c r="A5257" t="n">
        <v>5256</v>
      </c>
      <c r="B5257" t="inlineStr">
        <is>
          <t>US-2022-163776</t>
        </is>
      </c>
      <c r="C5257" s="51" t="n">
        <v>44761</v>
      </c>
      <c r="D5257" s="51" t="n">
        <v>44767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inlineStr">
        <is>
          <t>39401</t>
        </is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  <c r="V5257" s="51">
        <f>INDEX(Customers!$C$2:$C$805,MATCH(F5257,Customers!$A$2:$A$805,0))</f>
        <v/>
      </c>
      <c r="W5257">
        <f>INDEX(Customers!$D$2:$D$805,MATCH(F5257,Customers!$A$2:$A$805,0))</f>
        <v/>
      </c>
      <c r="X5257">
        <f>YEAR(C5257)</f>
        <v/>
      </c>
      <c r="Y5257">
        <f>X5257-YEAR(V5257)+1</f>
        <v/>
      </c>
    </row>
    <row r="5258">
      <c r="A5258" t="n">
        <v>5257</v>
      </c>
      <c r="B5258" t="inlineStr">
        <is>
          <t>US-2022-163776</t>
        </is>
      </c>
      <c r="C5258" s="51" t="n">
        <v>44761</v>
      </c>
      <c r="D5258" s="51" t="n">
        <v>44767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inlineStr">
        <is>
          <t>39401</t>
        </is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  <c r="V5258" s="51">
        <f>INDEX(Customers!$C$2:$C$805,MATCH(F5258,Customers!$A$2:$A$805,0))</f>
        <v/>
      </c>
      <c r="W5258">
        <f>INDEX(Customers!$D$2:$D$805,MATCH(F5258,Customers!$A$2:$A$805,0))</f>
        <v/>
      </c>
      <c r="X5258">
        <f>YEAR(C5258)</f>
        <v/>
      </c>
      <c r="Y5258">
        <f>X5258-YEAR(V5258)+1</f>
        <v/>
      </c>
    </row>
    <row r="5259">
      <c r="A5259" t="n">
        <v>5258</v>
      </c>
      <c r="B5259" t="inlineStr">
        <is>
          <t>US-2022-163776</t>
        </is>
      </c>
      <c r="C5259" s="51" t="n">
        <v>44761</v>
      </c>
      <c r="D5259" s="51" t="n">
        <v>44767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inlineStr">
        <is>
          <t>39401</t>
        </is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  <c r="V5259" s="51">
        <f>INDEX(Customers!$C$2:$C$805,MATCH(F5259,Customers!$A$2:$A$805,0))</f>
        <v/>
      </c>
      <c r="W5259">
        <f>INDEX(Customers!$D$2:$D$805,MATCH(F5259,Customers!$A$2:$A$805,0))</f>
        <v/>
      </c>
      <c r="X5259">
        <f>YEAR(C5259)</f>
        <v/>
      </c>
      <c r="Y5259">
        <f>X5259-YEAR(V5259)+1</f>
        <v/>
      </c>
    </row>
    <row r="5260">
      <c r="A5260" t="n">
        <v>5259</v>
      </c>
      <c r="B5260" t="inlineStr">
        <is>
          <t>US-2022-163776</t>
        </is>
      </c>
      <c r="C5260" s="51" t="n">
        <v>44761</v>
      </c>
      <c r="D5260" s="51" t="n">
        <v>44767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inlineStr">
        <is>
          <t>39401</t>
        </is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  <c r="V5260" s="51">
        <f>INDEX(Customers!$C$2:$C$805,MATCH(F5260,Customers!$A$2:$A$805,0))</f>
        <v/>
      </c>
      <c r="W5260">
        <f>INDEX(Customers!$D$2:$D$805,MATCH(F5260,Customers!$A$2:$A$805,0))</f>
        <v/>
      </c>
      <c r="X5260">
        <f>YEAR(C5260)</f>
        <v/>
      </c>
      <c r="Y5260">
        <f>X5260-YEAR(V5260)+1</f>
        <v/>
      </c>
    </row>
    <row r="5261">
      <c r="A5261" t="n">
        <v>5260</v>
      </c>
      <c r="B5261" t="inlineStr">
        <is>
          <t>US-2022-157217</t>
        </is>
      </c>
      <c r="C5261" s="51" t="n">
        <v>44761</v>
      </c>
      <c r="D5261" s="51" t="n">
        <v>44763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inlineStr">
        <is>
          <t>94110</t>
        </is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  <c r="V5261" s="51">
        <f>INDEX(Customers!$C$2:$C$805,MATCH(F5261,Customers!$A$2:$A$805,0))</f>
        <v/>
      </c>
      <c r="W5261">
        <f>INDEX(Customers!$D$2:$D$805,MATCH(F5261,Customers!$A$2:$A$805,0))</f>
        <v/>
      </c>
      <c r="X5261">
        <f>YEAR(C5261)</f>
        <v/>
      </c>
      <c r="Y5261">
        <f>X5261-YEAR(V5261)+1</f>
        <v/>
      </c>
    </row>
    <row r="5262">
      <c r="A5262" t="n">
        <v>5261</v>
      </c>
      <c r="B5262" t="inlineStr">
        <is>
          <t>US-2022-157217</t>
        </is>
      </c>
      <c r="C5262" s="51" t="n">
        <v>44761</v>
      </c>
      <c r="D5262" s="51" t="n">
        <v>44763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inlineStr">
        <is>
          <t>94110</t>
        </is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  <c r="V5262" s="51">
        <f>INDEX(Customers!$C$2:$C$805,MATCH(F5262,Customers!$A$2:$A$805,0))</f>
        <v/>
      </c>
      <c r="W5262">
        <f>INDEX(Customers!$D$2:$D$805,MATCH(F5262,Customers!$A$2:$A$805,0))</f>
        <v/>
      </c>
      <c r="X5262">
        <f>YEAR(C5262)</f>
        <v/>
      </c>
      <c r="Y5262">
        <f>X5262-YEAR(V5262)+1</f>
        <v/>
      </c>
    </row>
    <row r="5263">
      <c r="A5263" t="n">
        <v>5262</v>
      </c>
      <c r="B5263" t="inlineStr">
        <is>
          <t>US-2022-137939</t>
        </is>
      </c>
      <c r="C5263" s="51" t="n">
        <v>44762</v>
      </c>
      <c r="D5263" s="51" t="n">
        <v>44765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inlineStr">
        <is>
          <t>11561</t>
        </is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  <c r="V5263" s="51">
        <f>INDEX(Customers!$C$2:$C$805,MATCH(F5263,Customers!$A$2:$A$805,0))</f>
        <v/>
      </c>
      <c r="W5263">
        <f>INDEX(Customers!$D$2:$D$805,MATCH(F5263,Customers!$A$2:$A$805,0))</f>
        <v/>
      </c>
      <c r="X5263">
        <f>YEAR(C5263)</f>
        <v/>
      </c>
      <c r="Y5263">
        <f>X5263-YEAR(V5263)+1</f>
        <v/>
      </c>
    </row>
    <row r="5264">
      <c r="A5264" t="n">
        <v>5263</v>
      </c>
      <c r="B5264" t="inlineStr">
        <is>
          <t>US-2022-142895</t>
        </is>
      </c>
      <c r="C5264" s="51" t="n">
        <v>44763</v>
      </c>
      <c r="D5264" s="51" t="n">
        <v>44768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inlineStr">
        <is>
          <t>28027</t>
        </is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  <c r="V5264" s="51">
        <f>INDEX(Customers!$C$2:$C$805,MATCH(F5264,Customers!$A$2:$A$805,0))</f>
        <v/>
      </c>
      <c r="W5264">
        <f>INDEX(Customers!$D$2:$D$805,MATCH(F5264,Customers!$A$2:$A$805,0))</f>
        <v/>
      </c>
      <c r="X5264">
        <f>YEAR(C5264)</f>
        <v/>
      </c>
      <c r="Y5264">
        <f>X5264-YEAR(V5264)+1</f>
        <v/>
      </c>
    </row>
    <row r="5265">
      <c r="A5265" t="n">
        <v>5264</v>
      </c>
      <c r="B5265" t="inlineStr">
        <is>
          <t>US-2022-141957</t>
        </is>
      </c>
      <c r="C5265" s="51" t="n">
        <v>44763</v>
      </c>
      <c r="D5265" s="51" t="n">
        <v>44763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inlineStr">
        <is>
          <t>43055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  <c r="V5265" s="51">
        <f>INDEX(Customers!$C$2:$C$805,MATCH(F5265,Customers!$A$2:$A$805,0))</f>
        <v/>
      </c>
      <c r="W5265">
        <f>INDEX(Customers!$D$2:$D$805,MATCH(F5265,Customers!$A$2:$A$805,0))</f>
        <v/>
      </c>
      <c r="X5265">
        <f>YEAR(C5265)</f>
        <v/>
      </c>
      <c r="Y5265">
        <f>X5265-YEAR(V5265)+1</f>
        <v/>
      </c>
    </row>
    <row r="5266">
      <c r="A5266" t="n">
        <v>5265</v>
      </c>
      <c r="B5266" t="inlineStr">
        <is>
          <t>US-2022-146521</t>
        </is>
      </c>
      <c r="C5266" s="51" t="n">
        <v>44763</v>
      </c>
      <c r="D5266" s="51" t="n">
        <v>44765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inlineStr">
        <is>
          <t>19134</t>
        </is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  <c r="V5266" s="51">
        <f>INDEX(Customers!$C$2:$C$805,MATCH(F5266,Customers!$A$2:$A$805,0))</f>
        <v/>
      </c>
      <c r="W5266">
        <f>INDEX(Customers!$D$2:$D$805,MATCH(F5266,Customers!$A$2:$A$805,0))</f>
        <v/>
      </c>
      <c r="X5266">
        <f>YEAR(C5266)</f>
        <v/>
      </c>
      <c r="Y5266">
        <f>X5266-YEAR(V5266)+1</f>
        <v/>
      </c>
    </row>
    <row r="5267">
      <c r="A5267" t="n">
        <v>5266</v>
      </c>
      <c r="B5267" t="inlineStr">
        <is>
          <t>US-2022-141957</t>
        </is>
      </c>
      <c r="C5267" s="51" t="n">
        <v>44763</v>
      </c>
      <c r="D5267" s="51" t="n">
        <v>44763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inlineStr">
        <is>
          <t>43055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  <c r="V5267" s="51">
        <f>INDEX(Customers!$C$2:$C$805,MATCH(F5267,Customers!$A$2:$A$805,0))</f>
        <v/>
      </c>
      <c r="W5267">
        <f>INDEX(Customers!$D$2:$D$805,MATCH(F5267,Customers!$A$2:$A$805,0))</f>
        <v/>
      </c>
      <c r="X5267">
        <f>YEAR(C5267)</f>
        <v/>
      </c>
      <c r="Y5267">
        <f>X5267-YEAR(V5267)+1</f>
        <v/>
      </c>
    </row>
    <row r="5268">
      <c r="A5268" t="n">
        <v>5267</v>
      </c>
      <c r="B5268" t="inlineStr">
        <is>
          <t>US-2022-160941</t>
        </is>
      </c>
      <c r="C5268" s="51" t="n">
        <v>44763</v>
      </c>
      <c r="D5268" s="51" t="n">
        <v>44768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inlineStr">
        <is>
          <t>95661</t>
        </is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  <c r="V5268" s="51">
        <f>INDEX(Customers!$C$2:$C$805,MATCH(F5268,Customers!$A$2:$A$805,0))</f>
        <v/>
      </c>
      <c r="W5268">
        <f>INDEX(Customers!$D$2:$D$805,MATCH(F5268,Customers!$A$2:$A$805,0))</f>
        <v/>
      </c>
      <c r="X5268">
        <f>YEAR(C5268)</f>
        <v/>
      </c>
      <c r="Y5268">
        <f>X5268-YEAR(V5268)+1</f>
        <v/>
      </c>
    </row>
    <row r="5269">
      <c r="A5269" t="n">
        <v>5268</v>
      </c>
      <c r="B5269" t="inlineStr">
        <is>
          <t>US-2022-142895</t>
        </is>
      </c>
      <c r="C5269" s="51" t="n">
        <v>44763</v>
      </c>
      <c r="D5269" s="51" t="n">
        <v>44768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inlineStr">
        <is>
          <t>28027</t>
        </is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  <c r="V5269" s="51">
        <f>INDEX(Customers!$C$2:$C$805,MATCH(F5269,Customers!$A$2:$A$805,0))</f>
        <v/>
      </c>
      <c r="W5269">
        <f>INDEX(Customers!$D$2:$D$805,MATCH(F5269,Customers!$A$2:$A$805,0))</f>
        <v/>
      </c>
      <c r="X5269">
        <f>YEAR(C5269)</f>
        <v/>
      </c>
      <c r="Y5269">
        <f>X5269-YEAR(V5269)+1</f>
        <v/>
      </c>
    </row>
    <row r="5270">
      <c r="A5270" t="n">
        <v>5269</v>
      </c>
      <c r="B5270" t="inlineStr">
        <is>
          <t>US-2022-160941</t>
        </is>
      </c>
      <c r="C5270" s="51" t="n">
        <v>44763</v>
      </c>
      <c r="D5270" s="51" t="n">
        <v>44768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inlineStr">
        <is>
          <t>95661</t>
        </is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  <c r="V5270" s="51">
        <f>INDEX(Customers!$C$2:$C$805,MATCH(F5270,Customers!$A$2:$A$805,0))</f>
        <v/>
      </c>
      <c r="W5270">
        <f>INDEX(Customers!$D$2:$D$805,MATCH(F5270,Customers!$A$2:$A$805,0))</f>
        <v/>
      </c>
      <c r="X5270">
        <f>YEAR(C5270)</f>
        <v/>
      </c>
      <c r="Y5270">
        <f>X5270-YEAR(V5270)+1</f>
        <v/>
      </c>
    </row>
    <row r="5271">
      <c r="A5271" t="n">
        <v>5270</v>
      </c>
      <c r="B5271" t="inlineStr">
        <is>
          <t>US-2022-141957</t>
        </is>
      </c>
      <c r="C5271" s="51" t="n">
        <v>44763</v>
      </c>
      <c r="D5271" s="51" t="n">
        <v>44763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inlineStr">
        <is>
          <t>43055</t>
        </is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  <c r="V5271" s="51">
        <f>INDEX(Customers!$C$2:$C$805,MATCH(F5271,Customers!$A$2:$A$805,0))</f>
        <v/>
      </c>
      <c r="W5271">
        <f>INDEX(Customers!$D$2:$D$805,MATCH(F5271,Customers!$A$2:$A$805,0))</f>
        <v/>
      </c>
      <c r="X5271">
        <f>YEAR(C5271)</f>
        <v/>
      </c>
      <c r="Y5271">
        <f>X5271-YEAR(V5271)+1</f>
        <v/>
      </c>
    </row>
    <row r="5272">
      <c r="A5272" t="n">
        <v>5271</v>
      </c>
      <c r="B5272" t="inlineStr">
        <is>
          <t>US-2022-141957</t>
        </is>
      </c>
      <c r="C5272" s="51" t="n">
        <v>44763</v>
      </c>
      <c r="D5272" s="51" t="n">
        <v>44763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inlineStr">
        <is>
          <t>43055</t>
        </is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  <c r="V5272" s="51">
        <f>INDEX(Customers!$C$2:$C$805,MATCH(F5272,Customers!$A$2:$A$805,0))</f>
        <v/>
      </c>
      <c r="W5272">
        <f>INDEX(Customers!$D$2:$D$805,MATCH(F5272,Customers!$A$2:$A$805,0))</f>
        <v/>
      </c>
      <c r="X5272">
        <f>YEAR(C5272)</f>
        <v/>
      </c>
      <c r="Y5272">
        <f>X5272-YEAR(V5272)+1</f>
        <v/>
      </c>
    </row>
    <row r="5273">
      <c r="A5273" t="n">
        <v>5272</v>
      </c>
      <c r="B5273" t="inlineStr">
        <is>
          <t>US-2022-114307</t>
        </is>
      </c>
      <c r="C5273" s="51" t="n">
        <v>44764</v>
      </c>
      <c r="D5273" s="51" t="n">
        <v>44768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inlineStr">
        <is>
          <t>21044</t>
        </is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  <c r="V5273" s="51">
        <f>INDEX(Customers!$C$2:$C$805,MATCH(F5273,Customers!$A$2:$A$805,0))</f>
        <v/>
      </c>
      <c r="W5273">
        <f>INDEX(Customers!$D$2:$D$805,MATCH(F5273,Customers!$A$2:$A$805,0))</f>
        <v/>
      </c>
      <c r="X5273">
        <f>YEAR(C5273)</f>
        <v/>
      </c>
      <c r="Y5273">
        <f>X5273-YEAR(V5273)+1</f>
        <v/>
      </c>
    </row>
    <row r="5274">
      <c r="A5274" t="n">
        <v>5273</v>
      </c>
      <c r="B5274" t="inlineStr">
        <is>
          <t>US-2022-122392</t>
        </is>
      </c>
      <c r="C5274" s="51" t="n">
        <v>44764</v>
      </c>
      <c r="D5274" s="51" t="n">
        <v>44769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inlineStr">
        <is>
          <t>18103</t>
        </is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  <c r="V5274" s="51">
        <f>INDEX(Customers!$C$2:$C$805,MATCH(F5274,Customers!$A$2:$A$805,0))</f>
        <v/>
      </c>
      <c r="W5274">
        <f>INDEX(Customers!$D$2:$D$805,MATCH(F5274,Customers!$A$2:$A$805,0))</f>
        <v/>
      </c>
      <c r="X5274">
        <f>YEAR(C5274)</f>
        <v/>
      </c>
      <c r="Y5274">
        <f>X5274-YEAR(V5274)+1</f>
        <v/>
      </c>
    </row>
    <row r="5275">
      <c r="A5275" t="n">
        <v>5274</v>
      </c>
      <c r="B5275" t="inlineStr">
        <is>
          <t>US-2022-114307</t>
        </is>
      </c>
      <c r="C5275" s="51" t="n">
        <v>44764</v>
      </c>
      <c r="D5275" s="51" t="n">
        <v>44768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inlineStr">
        <is>
          <t>21044</t>
        </is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  <c r="V5275" s="51">
        <f>INDEX(Customers!$C$2:$C$805,MATCH(F5275,Customers!$A$2:$A$805,0))</f>
        <v/>
      </c>
      <c r="W5275">
        <f>INDEX(Customers!$D$2:$D$805,MATCH(F5275,Customers!$A$2:$A$805,0))</f>
        <v/>
      </c>
      <c r="X5275">
        <f>YEAR(C5275)</f>
        <v/>
      </c>
      <c r="Y5275">
        <f>X5275-YEAR(V5275)+1</f>
        <v/>
      </c>
    </row>
    <row r="5276">
      <c r="A5276" t="n">
        <v>5275</v>
      </c>
      <c r="B5276" t="inlineStr">
        <is>
          <t>US-2022-111290</t>
        </is>
      </c>
      <c r="C5276" s="51" t="n">
        <v>44764</v>
      </c>
      <c r="D5276" s="51" t="n">
        <v>44768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inlineStr">
        <is>
          <t>48185</t>
        </is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  <c r="V5276" s="51">
        <f>INDEX(Customers!$C$2:$C$805,MATCH(F5276,Customers!$A$2:$A$805,0))</f>
        <v/>
      </c>
      <c r="W5276">
        <f>INDEX(Customers!$D$2:$D$805,MATCH(F5276,Customers!$A$2:$A$805,0))</f>
        <v/>
      </c>
      <c r="X5276">
        <f>YEAR(C5276)</f>
        <v/>
      </c>
      <c r="Y5276">
        <f>X5276-YEAR(V5276)+1</f>
        <v/>
      </c>
    </row>
    <row r="5277">
      <c r="A5277" t="n">
        <v>5276</v>
      </c>
      <c r="B5277" t="inlineStr">
        <is>
          <t>US-2022-122392</t>
        </is>
      </c>
      <c r="C5277" s="51" t="n">
        <v>44764</v>
      </c>
      <c r="D5277" s="51" t="n">
        <v>44769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inlineStr">
        <is>
          <t>18103</t>
        </is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  <c r="V5277" s="51">
        <f>INDEX(Customers!$C$2:$C$805,MATCH(F5277,Customers!$A$2:$A$805,0))</f>
        <v/>
      </c>
      <c r="W5277">
        <f>INDEX(Customers!$D$2:$D$805,MATCH(F5277,Customers!$A$2:$A$805,0))</f>
        <v/>
      </c>
      <c r="X5277">
        <f>YEAR(C5277)</f>
        <v/>
      </c>
      <c r="Y5277">
        <f>X5277-YEAR(V5277)+1</f>
        <v/>
      </c>
    </row>
    <row r="5278">
      <c r="A5278" t="n">
        <v>5277</v>
      </c>
      <c r="B5278" t="inlineStr">
        <is>
          <t>US-2022-114307</t>
        </is>
      </c>
      <c r="C5278" s="51" t="n">
        <v>44764</v>
      </c>
      <c r="D5278" s="51" t="n">
        <v>44768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inlineStr">
        <is>
          <t>21044</t>
        </is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  <c r="V5278" s="51">
        <f>INDEX(Customers!$C$2:$C$805,MATCH(F5278,Customers!$A$2:$A$805,0))</f>
        <v/>
      </c>
      <c r="W5278">
        <f>INDEX(Customers!$D$2:$D$805,MATCH(F5278,Customers!$A$2:$A$805,0))</f>
        <v/>
      </c>
      <c r="X5278">
        <f>YEAR(C5278)</f>
        <v/>
      </c>
      <c r="Y5278">
        <f>X5278-YEAR(V5278)+1</f>
        <v/>
      </c>
    </row>
    <row r="5279">
      <c r="A5279" t="n">
        <v>5278</v>
      </c>
      <c r="B5279" t="inlineStr">
        <is>
          <t>US-2022-144855</t>
        </is>
      </c>
      <c r="C5279" s="51" t="n">
        <v>44764</v>
      </c>
      <c r="D5279" s="51" t="n">
        <v>44766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inlineStr">
        <is>
          <t>94110</t>
        </is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  <c r="V5279" s="51">
        <f>INDEX(Customers!$C$2:$C$805,MATCH(F5279,Customers!$A$2:$A$805,0))</f>
        <v/>
      </c>
      <c r="W5279">
        <f>INDEX(Customers!$D$2:$D$805,MATCH(F5279,Customers!$A$2:$A$805,0))</f>
        <v/>
      </c>
      <c r="X5279">
        <f>YEAR(C5279)</f>
        <v/>
      </c>
      <c r="Y5279">
        <f>X5279-YEAR(V5279)+1</f>
        <v/>
      </c>
    </row>
    <row r="5280">
      <c r="A5280" t="n">
        <v>5279</v>
      </c>
      <c r="B5280" t="inlineStr">
        <is>
          <t>US-2022-111290</t>
        </is>
      </c>
      <c r="C5280" s="51" t="n">
        <v>44764</v>
      </c>
      <c r="D5280" s="51" t="n">
        <v>44768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inlineStr">
        <is>
          <t>48185</t>
        </is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  <c r="V5280" s="51">
        <f>INDEX(Customers!$C$2:$C$805,MATCH(F5280,Customers!$A$2:$A$805,0))</f>
        <v/>
      </c>
      <c r="W5280">
        <f>INDEX(Customers!$D$2:$D$805,MATCH(F5280,Customers!$A$2:$A$805,0))</f>
        <v/>
      </c>
      <c r="X5280">
        <f>YEAR(C5280)</f>
        <v/>
      </c>
      <c r="Y5280">
        <f>X5280-YEAR(V5280)+1</f>
        <v/>
      </c>
    </row>
    <row r="5281">
      <c r="A5281" t="n">
        <v>5280</v>
      </c>
      <c r="B5281" t="inlineStr">
        <is>
          <t>US-2022-114307</t>
        </is>
      </c>
      <c r="C5281" s="51" t="n">
        <v>44764</v>
      </c>
      <c r="D5281" s="51" t="n">
        <v>44768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inlineStr">
        <is>
          <t>21044</t>
        </is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  <c r="V5281" s="51">
        <f>INDEX(Customers!$C$2:$C$805,MATCH(F5281,Customers!$A$2:$A$805,0))</f>
        <v/>
      </c>
      <c r="W5281">
        <f>INDEX(Customers!$D$2:$D$805,MATCH(F5281,Customers!$A$2:$A$805,0))</f>
        <v/>
      </c>
      <c r="X5281">
        <f>YEAR(C5281)</f>
        <v/>
      </c>
      <c r="Y5281">
        <f>X5281-YEAR(V5281)+1</f>
        <v/>
      </c>
    </row>
    <row r="5282">
      <c r="A5282" t="n">
        <v>5281</v>
      </c>
      <c r="B5282" t="inlineStr">
        <is>
          <t>US-2022-111290</t>
        </is>
      </c>
      <c r="C5282" s="51" t="n">
        <v>44764</v>
      </c>
      <c r="D5282" s="51" t="n">
        <v>44768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inlineStr">
        <is>
          <t>48185</t>
        </is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  <c r="V5282" s="51">
        <f>INDEX(Customers!$C$2:$C$805,MATCH(F5282,Customers!$A$2:$A$805,0))</f>
        <v/>
      </c>
      <c r="W5282">
        <f>INDEX(Customers!$D$2:$D$805,MATCH(F5282,Customers!$A$2:$A$805,0))</f>
        <v/>
      </c>
      <c r="X5282">
        <f>YEAR(C5282)</f>
        <v/>
      </c>
      <c r="Y5282">
        <f>X5282-YEAR(V5282)+1</f>
        <v/>
      </c>
    </row>
    <row r="5283">
      <c r="A5283" t="n">
        <v>5282</v>
      </c>
      <c r="B5283" t="inlineStr">
        <is>
          <t>US-2022-140613</t>
        </is>
      </c>
      <c r="C5283" s="51" t="n">
        <v>44764</v>
      </c>
      <c r="D5283" s="51" t="n">
        <v>44771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inlineStr">
        <is>
          <t>89431</t>
        </is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  <c r="V5283" s="51">
        <f>INDEX(Customers!$C$2:$C$805,MATCH(F5283,Customers!$A$2:$A$805,0))</f>
        <v/>
      </c>
      <c r="W5283">
        <f>INDEX(Customers!$D$2:$D$805,MATCH(F5283,Customers!$A$2:$A$805,0))</f>
        <v/>
      </c>
      <c r="X5283">
        <f>YEAR(C5283)</f>
        <v/>
      </c>
      <c r="Y5283">
        <f>X5283-YEAR(V5283)+1</f>
        <v/>
      </c>
    </row>
    <row r="5284">
      <c r="A5284" t="n">
        <v>5283</v>
      </c>
      <c r="B5284" t="inlineStr">
        <is>
          <t>US-2022-111290</t>
        </is>
      </c>
      <c r="C5284" s="51" t="n">
        <v>44764</v>
      </c>
      <c r="D5284" s="51" t="n">
        <v>44768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inlineStr">
        <is>
          <t>48185</t>
        </is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  <c r="V5284" s="51">
        <f>INDEX(Customers!$C$2:$C$805,MATCH(F5284,Customers!$A$2:$A$805,0))</f>
        <v/>
      </c>
      <c r="W5284">
        <f>INDEX(Customers!$D$2:$D$805,MATCH(F5284,Customers!$A$2:$A$805,0))</f>
        <v/>
      </c>
      <c r="X5284">
        <f>YEAR(C5284)</f>
        <v/>
      </c>
      <c r="Y5284">
        <f>X5284-YEAR(V5284)+1</f>
        <v/>
      </c>
    </row>
    <row r="5285">
      <c r="A5285" t="n">
        <v>5284</v>
      </c>
      <c r="B5285" t="inlineStr">
        <is>
          <t>US-2022-165316</t>
        </is>
      </c>
      <c r="C5285" s="51" t="n">
        <v>44765</v>
      </c>
      <c r="D5285" s="51" t="n">
        <v>44769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inlineStr">
        <is>
          <t>33614</t>
        </is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  <c r="V5285" s="51">
        <f>INDEX(Customers!$C$2:$C$805,MATCH(F5285,Customers!$A$2:$A$805,0))</f>
        <v/>
      </c>
      <c r="W5285">
        <f>INDEX(Customers!$D$2:$D$805,MATCH(F5285,Customers!$A$2:$A$805,0))</f>
        <v/>
      </c>
      <c r="X5285">
        <f>YEAR(C5285)</f>
        <v/>
      </c>
      <c r="Y5285">
        <f>X5285-YEAR(V5285)+1</f>
        <v/>
      </c>
    </row>
    <row r="5286">
      <c r="A5286" t="n">
        <v>5285</v>
      </c>
      <c r="B5286" t="inlineStr">
        <is>
          <t>US-2022-112256</t>
        </is>
      </c>
      <c r="C5286" s="51" t="n">
        <v>44765</v>
      </c>
      <c r="D5286" s="51" t="n">
        <v>44770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inlineStr">
        <is>
          <t>78501</t>
        </is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  <c r="V5286" s="51">
        <f>INDEX(Customers!$C$2:$C$805,MATCH(F5286,Customers!$A$2:$A$805,0))</f>
        <v/>
      </c>
      <c r="W5286">
        <f>INDEX(Customers!$D$2:$D$805,MATCH(F5286,Customers!$A$2:$A$805,0))</f>
        <v/>
      </c>
      <c r="X5286">
        <f>YEAR(C5286)</f>
        <v/>
      </c>
      <c r="Y5286">
        <f>X5286-YEAR(V5286)+1</f>
        <v/>
      </c>
    </row>
    <row r="5287">
      <c r="A5287" t="n">
        <v>5286</v>
      </c>
      <c r="B5287" t="inlineStr">
        <is>
          <t>US-2022-112256</t>
        </is>
      </c>
      <c r="C5287" s="51" t="n">
        <v>44765</v>
      </c>
      <c r="D5287" s="51" t="n">
        <v>44770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inlineStr">
        <is>
          <t>78501</t>
        </is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  <c r="V5287" s="51">
        <f>INDEX(Customers!$C$2:$C$805,MATCH(F5287,Customers!$A$2:$A$805,0))</f>
        <v/>
      </c>
      <c r="W5287">
        <f>INDEX(Customers!$D$2:$D$805,MATCH(F5287,Customers!$A$2:$A$805,0))</f>
        <v/>
      </c>
      <c r="X5287">
        <f>YEAR(C5287)</f>
        <v/>
      </c>
      <c r="Y5287">
        <f>X5287-YEAR(V5287)+1</f>
        <v/>
      </c>
    </row>
    <row r="5288">
      <c r="A5288" t="n">
        <v>5287</v>
      </c>
      <c r="B5288" t="inlineStr">
        <is>
          <t>US-2022-165316</t>
        </is>
      </c>
      <c r="C5288" s="51" t="n">
        <v>44765</v>
      </c>
      <c r="D5288" s="51" t="n">
        <v>44769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inlineStr">
        <is>
          <t>33614</t>
        </is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  <c r="V5288" s="51">
        <f>INDEX(Customers!$C$2:$C$805,MATCH(F5288,Customers!$A$2:$A$805,0))</f>
        <v/>
      </c>
      <c r="W5288">
        <f>INDEX(Customers!$D$2:$D$805,MATCH(F5288,Customers!$A$2:$A$805,0))</f>
        <v/>
      </c>
      <c r="X5288">
        <f>YEAR(C5288)</f>
        <v/>
      </c>
      <c r="Y5288">
        <f>X5288-YEAR(V5288)+1</f>
        <v/>
      </c>
    </row>
    <row r="5289">
      <c r="A5289" t="n">
        <v>5288</v>
      </c>
      <c r="B5289" t="inlineStr">
        <is>
          <t>US-2022-162404</t>
        </is>
      </c>
      <c r="C5289" s="51" t="n">
        <v>44765</v>
      </c>
      <c r="D5289" s="51" t="n">
        <v>44769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inlineStr">
        <is>
          <t>61107</t>
        </is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  <c r="V5289" s="51">
        <f>INDEX(Customers!$C$2:$C$805,MATCH(F5289,Customers!$A$2:$A$805,0))</f>
        <v/>
      </c>
      <c r="W5289">
        <f>INDEX(Customers!$D$2:$D$805,MATCH(F5289,Customers!$A$2:$A$805,0))</f>
        <v/>
      </c>
      <c r="X5289">
        <f>YEAR(C5289)</f>
        <v/>
      </c>
      <c r="Y5289">
        <f>X5289-YEAR(V5289)+1</f>
        <v/>
      </c>
    </row>
    <row r="5290">
      <c r="A5290" t="n">
        <v>5289</v>
      </c>
      <c r="B5290" t="inlineStr">
        <is>
          <t>US-2022-112256</t>
        </is>
      </c>
      <c r="C5290" s="51" t="n">
        <v>44765</v>
      </c>
      <c r="D5290" s="51" t="n">
        <v>44770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inlineStr">
        <is>
          <t>78501</t>
        </is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  <c r="V5290" s="51">
        <f>INDEX(Customers!$C$2:$C$805,MATCH(F5290,Customers!$A$2:$A$805,0))</f>
        <v/>
      </c>
      <c r="W5290">
        <f>INDEX(Customers!$D$2:$D$805,MATCH(F5290,Customers!$A$2:$A$805,0))</f>
        <v/>
      </c>
      <c r="X5290">
        <f>YEAR(C5290)</f>
        <v/>
      </c>
      <c r="Y5290">
        <f>X5290-YEAR(V5290)+1</f>
        <v/>
      </c>
    </row>
    <row r="5291">
      <c r="A5291" t="n">
        <v>5290</v>
      </c>
      <c r="B5291" t="inlineStr">
        <is>
          <t>US-2022-112256</t>
        </is>
      </c>
      <c r="C5291" s="51" t="n">
        <v>44765</v>
      </c>
      <c r="D5291" s="51" t="n">
        <v>44770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inlineStr">
        <is>
          <t>78501</t>
        </is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  <c r="V5291" s="51">
        <f>INDEX(Customers!$C$2:$C$805,MATCH(F5291,Customers!$A$2:$A$805,0))</f>
        <v/>
      </c>
      <c r="W5291">
        <f>INDEX(Customers!$D$2:$D$805,MATCH(F5291,Customers!$A$2:$A$805,0))</f>
        <v/>
      </c>
      <c r="X5291">
        <f>YEAR(C5291)</f>
        <v/>
      </c>
      <c r="Y5291">
        <f>X5291-YEAR(V5291)+1</f>
        <v/>
      </c>
    </row>
    <row r="5292">
      <c r="A5292" t="n">
        <v>5291</v>
      </c>
      <c r="B5292" t="inlineStr">
        <is>
          <t>US-2022-112256</t>
        </is>
      </c>
      <c r="C5292" s="51" t="n">
        <v>44765</v>
      </c>
      <c r="D5292" s="51" t="n">
        <v>44770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inlineStr">
        <is>
          <t>78501</t>
        </is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  <c r="V5292" s="51">
        <f>INDEX(Customers!$C$2:$C$805,MATCH(F5292,Customers!$A$2:$A$805,0))</f>
        <v/>
      </c>
      <c r="W5292">
        <f>INDEX(Customers!$D$2:$D$805,MATCH(F5292,Customers!$A$2:$A$805,0))</f>
        <v/>
      </c>
      <c r="X5292">
        <f>YEAR(C5292)</f>
        <v/>
      </c>
      <c r="Y5292">
        <f>X5292-YEAR(V5292)+1</f>
        <v/>
      </c>
    </row>
    <row r="5293">
      <c r="A5293" t="n">
        <v>5292</v>
      </c>
      <c r="B5293" t="inlineStr">
        <is>
          <t>US-2022-165316</t>
        </is>
      </c>
      <c r="C5293" s="51" t="n">
        <v>44765</v>
      </c>
      <c r="D5293" s="51" t="n">
        <v>44769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inlineStr">
        <is>
          <t>33614</t>
        </is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  <c r="V5293" s="51">
        <f>INDEX(Customers!$C$2:$C$805,MATCH(F5293,Customers!$A$2:$A$805,0))</f>
        <v/>
      </c>
      <c r="W5293">
        <f>INDEX(Customers!$D$2:$D$805,MATCH(F5293,Customers!$A$2:$A$805,0))</f>
        <v/>
      </c>
      <c r="X5293">
        <f>YEAR(C5293)</f>
        <v/>
      </c>
      <c r="Y5293">
        <f>X5293-YEAR(V5293)+1</f>
        <v/>
      </c>
    </row>
    <row r="5294">
      <c r="A5294" t="n">
        <v>5293</v>
      </c>
      <c r="B5294" t="inlineStr">
        <is>
          <t>US-2022-111318</t>
        </is>
      </c>
      <c r="C5294" s="51" t="n">
        <v>44765</v>
      </c>
      <c r="D5294" s="51" t="n">
        <v>44768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inlineStr">
        <is>
          <t>77041</t>
        </is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  <c r="V5294" s="51">
        <f>INDEX(Customers!$C$2:$C$805,MATCH(F5294,Customers!$A$2:$A$805,0))</f>
        <v/>
      </c>
      <c r="W5294">
        <f>INDEX(Customers!$D$2:$D$805,MATCH(F5294,Customers!$A$2:$A$805,0))</f>
        <v/>
      </c>
      <c r="X5294">
        <f>YEAR(C5294)</f>
        <v/>
      </c>
      <c r="Y5294">
        <f>X5294-YEAR(V5294)+1</f>
        <v/>
      </c>
    </row>
    <row r="5295">
      <c r="A5295" t="n">
        <v>5294</v>
      </c>
      <c r="B5295" t="inlineStr">
        <is>
          <t>US-2022-162943</t>
        </is>
      </c>
      <c r="C5295" s="51" t="n">
        <v>44766</v>
      </c>
      <c r="D5295" s="51" t="n">
        <v>44768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inlineStr">
        <is>
          <t>10035</t>
        </is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  <c r="V5295" s="51">
        <f>INDEX(Customers!$C$2:$C$805,MATCH(F5295,Customers!$A$2:$A$805,0))</f>
        <v/>
      </c>
      <c r="W5295">
        <f>INDEX(Customers!$D$2:$D$805,MATCH(F5295,Customers!$A$2:$A$805,0))</f>
        <v/>
      </c>
      <c r="X5295">
        <f>YEAR(C5295)</f>
        <v/>
      </c>
      <c r="Y5295">
        <f>X5295-YEAR(V5295)+1</f>
        <v/>
      </c>
    </row>
    <row r="5296">
      <c r="A5296" t="n">
        <v>5295</v>
      </c>
      <c r="B5296" t="inlineStr">
        <is>
          <t>US-2022-102498</t>
        </is>
      </c>
      <c r="C5296" s="51" t="n">
        <v>44766</v>
      </c>
      <c r="D5296" s="51" t="n">
        <v>44767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inlineStr">
        <is>
          <t>70506</t>
        </is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  <c r="V5296" s="51">
        <f>INDEX(Customers!$C$2:$C$805,MATCH(F5296,Customers!$A$2:$A$805,0))</f>
        <v/>
      </c>
      <c r="W5296">
        <f>INDEX(Customers!$D$2:$D$805,MATCH(F5296,Customers!$A$2:$A$805,0))</f>
        <v/>
      </c>
      <c r="X5296">
        <f>YEAR(C5296)</f>
        <v/>
      </c>
      <c r="Y5296">
        <f>X5296-YEAR(V5296)+1</f>
        <v/>
      </c>
    </row>
    <row r="5297">
      <c r="A5297" t="n">
        <v>5296</v>
      </c>
      <c r="B5297" t="inlineStr">
        <is>
          <t>US-2022-126158</t>
        </is>
      </c>
      <c r="C5297" s="51" t="n">
        <v>44767</v>
      </c>
      <c r="D5297" s="51" t="n">
        <v>44773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inlineStr">
        <is>
          <t>92627</t>
        </is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  <c r="V5297" s="51">
        <f>INDEX(Customers!$C$2:$C$805,MATCH(F5297,Customers!$A$2:$A$805,0))</f>
        <v/>
      </c>
      <c r="W5297">
        <f>INDEX(Customers!$D$2:$D$805,MATCH(F5297,Customers!$A$2:$A$805,0))</f>
        <v/>
      </c>
      <c r="X5297">
        <f>YEAR(C5297)</f>
        <v/>
      </c>
      <c r="Y5297">
        <f>X5297-YEAR(V5297)+1</f>
        <v/>
      </c>
    </row>
    <row r="5298">
      <c r="A5298" t="n">
        <v>5297</v>
      </c>
      <c r="B5298" t="inlineStr">
        <is>
          <t>US-2022-115441</t>
        </is>
      </c>
      <c r="C5298" s="51" t="n">
        <v>44767</v>
      </c>
      <c r="D5298" s="51" t="n">
        <v>44770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inlineStr">
        <is>
          <t>53209</t>
        </is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  <c r="V5298" s="51">
        <f>INDEX(Customers!$C$2:$C$805,MATCH(F5298,Customers!$A$2:$A$805,0))</f>
        <v/>
      </c>
      <c r="W5298">
        <f>INDEX(Customers!$D$2:$D$805,MATCH(F5298,Customers!$A$2:$A$805,0))</f>
        <v/>
      </c>
      <c r="X5298">
        <f>YEAR(C5298)</f>
        <v/>
      </c>
      <c r="Y5298">
        <f>X5298-YEAR(V5298)+1</f>
        <v/>
      </c>
    </row>
    <row r="5299">
      <c r="A5299" t="n">
        <v>5298</v>
      </c>
      <c r="B5299" t="inlineStr">
        <is>
          <t>US-2022-126158</t>
        </is>
      </c>
      <c r="C5299" s="51" t="n">
        <v>44767</v>
      </c>
      <c r="D5299" s="51" t="n">
        <v>44773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inlineStr">
        <is>
          <t>92627</t>
        </is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  <c r="V5299" s="51">
        <f>INDEX(Customers!$C$2:$C$805,MATCH(F5299,Customers!$A$2:$A$805,0))</f>
        <v/>
      </c>
      <c r="W5299">
        <f>INDEX(Customers!$D$2:$D$805,MATCH(F5299,Customers!$A$2:$A$805,0))</f>
        <v/>
      </c>
      <c r="X5299">
        <f>YEAR(C5299)</f>
        <v/>
      </c>
      <c r="Y5299">
        <f>X5299-YEAR(V5299)+1</f>
        <v/>
      </c>
    </row>
    <row r="5300">
      <c r="A5300" t="n">
        <v>5299</v>
      </c>
      <c r="B5300" t="inlineStr">
        <is>
          <t>US-2022-115441</t>
        </is>
      </c>
      <c r="C5300" s="51" t="n">
        <v>44767</v>
      </c>
      <c r="D5300" s="51" t="n">
        <v>44770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inlineStr">
        <is>
          <t>53209</t>
        </is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  <c r="V5300" s="51">
        <f>INDEX(Customers!$C$2:$C$805,MATCH(F5300,Customers!$A$2:$A$805,0))</f>
        <v/>
      </c>
      <c r="W5300">
        <f>INDEX(Customers!$D$2:$D$805,MATCH(F5300,Customers!$A$2:$A$805,0))</f>
        <v/>
      </c>
      <c r="X5300">
        <f>YEAR(C5300)</f>
        <v/>
      </c>
      <c r="Y5300">
        <f>X5300-YEAR(V5300)+1</f>
        <v/>
      </c>
    </row>
    <row r="5301">
      <c r="A5301" t="n">
        <v>5300</v>
      </c>
      <c r="B5301" t="inlineStr">
        <is>
          <t>US-2022-126158</t>
        </is>
      </c>
      <c r="C5301" s="51" t="n">
        <v>44767</v>
      </c>
      <c r="D5301" s="51" t="n">
        <v>44773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inlineStr">
        <is>
          <t>92627</t>
        </is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  <c r="V5301" s="51">
        <f>INDEX(Customers!$C$2:$C$805,MATCH(F5301,Customers!$A$2:$A$805,0))</f>
        <v/>
      </c>
      <c r="W5301">
        <f>INDEX(Customers!$D$2:$D$805,MATCH(F5301,Customers!$A$2:$A$805,0))</f>
        <v/>
      </c>
      <c r="X5301">
        <f>YEAR(C5301)</f>
        <v/>
      </c>
      <c r="Y5301">
        <f>X5301-YEAR(V5301)+1</f>
        <v/>
      </c>
    </row>
    <row r="5302">
      <c r="A5302" t="n">
        <v>5301</v>
      </c>
      <c r="B5302" t="inlineStr">
        <is>
          <t>US-2022-104157</t>
        </is>
      </c>
      <c r="C5302" s="51" t="n">
        <v>44767</v>
      </c>
      <c r="D5302" s="51" t="n">
        <v>44771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inlineStr">
        <is>
          <t>39212</t>
        </is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  <c r="V5302" s="51">
        <f>INDEX(Customers!$C$2:$C$805,MATCH(F5302,Customers!$A$2:$A$805,0))</f>
        <v/>
      </c>
      <c r="W5302">
        <f>INDEX(Customers!$D$2:$D$805,MATCH(F5302,Customers!$A$2:$A$805,0))</f>
        <v/>
      </c>
      <c r="X5302">
        <f>YEAR(C5302)</f>
        <v/>
      </c>
      <c r="Y5302">
        <f>X5302-YEAR(V5302)+1</f>
        <v/>
      </c>
    </row>
    <row r="5303">
      <c r="A5303" t="n">
        <v>5302</v>
      </c>
      <c r="B5303" t="inlineStr">
        <is>
          <t>US-2022-115525</t>
        </is>
      </c>
      <c r="C5303" s="51" t="n">
        <v>44767</v>
      </c>
      <c r="D5303" s="51" t="n">
        <v>44771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inlineStr">
        <is>
          <t>43615</t>
        </is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  <c r="V5303" s="51">
        <f>INDEX(Customers!$C$2:$C$805,MATCH(F5303,Customers!$A$2:$A$805,0))</f>
        <v/>
      </c>
      <c r="W5303">
        <f>INDEX(Customers!$D$2:$D$805,MATCH(F5303,Customers!$A$2:$A$805,0))</f>
        <v/>
      </c>
      <c r="X5303">
        <f>YEAR(C5303)</f>
        <v/>
      </c>
      <c r="Y5303">
        <f>X5303-YEAR(V5303)+1</f>
        <v/>
      </c>
    </row>
    <row r="5304">
      <c r="A5304" t="n">
        <v>5303</v>
      </c>
      <c r="B5304" t="inlineStr">
        <is>
          <t>US-2022-149335</t>
        </is>
      </c>
      <c r="C5304" s="51" t="n">
        <v>44767</v>
      </c>
      <c r="D5304" s="51" t="n">
        <v>44767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inlineStr">
        <is>
          <t>94122</t>
        </is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  <c r="V5304" s="51">
        <f>INDEX(Customers!$C$2:$C$805,MATCH(F5304,Customers!$A$2:$A$805,0))</f>
        <v/>
      </c>
      <c r="W5304">
        <f>INDEX(Customers!$D$2:$D$805,MATCH(F5304,Customers!$A$2:$A$805,0))</f>
        <v/>
      </c>
      <c r="X5304">
        <f>YEAR(C5304)</f>
        <v/>
      </c>
      <c r="Y5304">
        <f>X5304-YEAR(V5304)+1</f>
        <v/>
      </c>
    </row>
    <row r="5305">
      <c r="A5305" t="n">
        <v>5304</v>
      </c>
      <c r="B5305" t="inlineStr">
        <is>
          <t>US-2022-126158</t>
        </is>
      </c>
      <c r="C5305" s="51" t="n">
        <v>44767</v>
      </c>
      <c r="D5305" s="51" t="n">
        <v>44773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inlineStr">
        <is>
          <t>92627</t>
        </is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  <c r="V5305" s="51">
        <f>INDEX(Customers!$C$2:$C$805,MATCH(F5305,Customers!$A$2:$A$805,0))</f>
        <v/>
      </c>
      <c r="W5305">
        <f>INDEX(Customers!$D$2:$D$805,MATCH(F5305,Customers!$A$2:$A$805,0))</f>
        <v/>
      </c>
      <c r="X5305">
        <f>YEAR(C5305)</f>
        <v/>
      </c>
      <c r="Y5305">
        <f>X5305-YEAR(V5305)+1</f>
        <v/>
      </c>
    </row>
    <row r="5306">
      <c r="A5306" t="n">
        <v>5305</v>
      </c>
      <c r="B5306" t="inlineStr">
        <is>
          <t>US-2022-149454</t>
        </is>
      </c>
      <c r="C5306" s="51" t="n">
        <v>44767</v>
      </c>
      <c r="D5306" s="51" t="n">
        <v>44768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inlineStr">
        <is>
          <t>22204</t>
        </is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  <c r="V5306" s="51">
        <f>INDEX(Customers!$C$2:$C$805,MATCH(F5306,Customers!$A$2:$A$805,0))</f>
        <v/>
      </c>
      <c r="W5306">
        <f>INDEX(Customers!$D$2:$D$805,MATCH(F5306,Customers!$A$2:$A$805,0))</f>
        <v/>
      </c>
      <c r="X5306">
        <f>YEAR(C5306)</f>
        <v/>
      </c>
      <c r="Y5306">
        <f>X5306-YEAR(V5306)+1</f>
        <v/>
      </c>
    </row>
    <row r="5307">
      <c r="A5307" t="n">
        <v>5306</v>
      </c>
      <c r="B5307" t="inlineStr">
        <is>
          <t>US-2022-128307</t>
        </is>
      </c>
      <c r="C5307" s="51" t="n">
        <v>44767</v>
      </c>
      <c r="D5307" s="51" t="n">
        <v>44771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inlineStr">
        <is>
          <t>77041</t>
        </is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  <c r="V5307" s="51">
        <f>INDEX(Customers!$C$2:$C$805,MATCH(F5307,Customers!$A$2:$A$805,0))</f>
        <v/>
      </c>
      <c r="W5307">
        <f>INDEX(Customers!$D$2:$D$805,MATCH(F5307,Customers!$A$2:$A$805,0))</f>
        <v/>
      </c>
      <c r="X5307">
        <f>YEAR(C5307)</f>
        <v/>
      </c>
      <c r="Y5307">
        <f>X5307-YEAR(V5307)+1</f>
        <v/>
      </c>
    </row>
    <row r="5308">
      <c r="A5308" t="n">
        <v>5307</v>
      </c>
      <c r="B5308" t="inlineStr">
        <is>
          <t>US-2022-111115</t>
        </is>
      </c>
      <c r="C5308" s="51" t="n">
        <v>44767</v>
      </c>
      <c r="D5308" s="51" t="n">
        <v>44769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inlineStr">
        <is>
          <t>90032</t>
        </is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  <c r="V5308" s="51">
        <f>INDEX(Customers!$C$2:$C$805,MATCH(F5308,Customers!$A$2:$A$805,0))</f>
        <v/>
      </c>
      <c r="W5308">
        <f>INDEX(Customers!$D$2:$D$805,MATCH(F5308,Customers!$A$2:$A$805,0))</f>
        <v/>
      </c>
      <c r="X5308">
        <f>YEAR(C5308)</f>
        <v/>
      </c>
      <c r="Y5308">
        <f>X5308-YEAR(V5308)+1</f>
        <v/>
      </c>
    </row>
    <row r="5309">
      <c r="A5309" t="n">
        <v>5308</v>
      </c>
      <c r="B5309" t="inlineStr">
        <is>
          <t>US-2022-103037</t>
        </is>
      </c>
      <c r="C5309" s="51" t="n">
        <v>44767</v>
      </c>
      <c r="D5309" s="51" t="n">
        <v>44771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77070</t>
        </is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  <c r="V5309" s="51">
        <f>INDEX(Customers!$C$2:$C$805,MATCH(F5309,Customers!$A$2:$A$805,0))</f>
        <v/>
      </c>
      <c r="W5309">
        <f>INDEX(Customers!$D$2:$D$805,MATCH(F5309,Customers!$A$2:$A$805,0))</f>
        <v/>
      </c>
      <c r="X5309">
        <f>YEAR(C5309)</f>
        <v/>
      </c>
      <c r="Y5309">
        <f>X5309-YEAR(V5309)+1</f>
        <v/>
      </c>
    </row>
    <row r="5310">
      <c r="A5310" t="n">
        <v>5309</v>
      </c>
      <c r="B5310" t="inlineStr">
        <is>
          <t>US-2022-104157</t>
        </is>
      </c>
      <c r="C5310" s="51" t="n">
        <v>44767</v>
      </c>
      <c r="D5310" s="51" t="n">
        <v>44771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inlineStr">
        <is>
          <t>39212</t>
        </is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  <c r="V5310" s="51">
        <f>INDEX(Customers!$C$2:$C$805,MATCH(F5310,Customers!$A$2:$A$805,0))</f>
        <v/>
      </c>
      <c r="W5310">
        <f>INDEX(Customers!$D$2:$D$805,MATCH(F5310,Customers!$A$2:$A$805,0))</f>
        <v/>
      </c>
      <c r="X5310">
        <f>YEAR(C5310)</f>
        <v/>
      </c>
      <c r="Y5310">
        <f>X5310-YEAR(V5310)+1</f>
        <v/>
      </c>
    </row>
    <row r="5311">
      <c r="A5311" t="n">
        <v>5310</v>
      </c>
      <c r="B5311" t="inlineStr">
        <is>
          <t>US-2022-115441</t>
        </is>
      </c>
      <c r="C5311" s="51" t="n">
        <v>44767</v>
      </c>
      <c r="D5311" s="51" t="n">
        <v>44770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inlineStr">
        <is>
          <t>53209</t>
        </is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  <c r="V5311" s="51">
        <f>INDEX(Customers!$C$2:$C$805,MATCH(F5311,Customers!$A$2:$A$805,0))</f>
        <v/>
      </c>
      <c r="W5311">
        <f>INDEX(Customers!$D$2:$D$805,MATCH(F5311,Customers!$A$2:$A$805,0))</f>
        <v/>
      </c>
      <c r="X5311">
        <f>YEAR(C5311)</f>
        <v/>
      </c>
      <c r="Y5311">
        <f>X5311-YEAR(V5311)+1</f>
        <v/>
      </c>
    </row>
    <row r="5312">
      <c r="A5312" t="n">
        <v>5311</v>
      </c>
      <c r="B5312" t="inlineStr">
        <is>
          <t>US-2022-104157</t>
        </is>
      </c>
      <c r="C5312" s="51" t="n">
        <v>44767</v>
      </c>
      <c r="D5312" s="51" t="n">
        <v>44771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inlineStr">
        <is>
          <t>39212</t>
        </is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  <c r="V5312" s="51">
        <f>INDEX(Customers!$C$2:$C$805,MATCH(F5312,Customers!$A$2:$A$805,0))</f>
        <v/>
      </c>
      <c r="W5312">
        <f>INDEX(Customers!$D$2:$D$805,MATCH(F5312,Customers!$A$2:$A$805,0))</f>
        <v/>
      </c>
      <c r="X5312">
        <f>YEAR(C5312)</f>
        <v/>
      </c>
      <c r="Y5312">
        <f>X5312-YEAR(V5312)+1</f>
        <v/>
      </c>
    </row>
    <row r="5313">
      <c r="A5313" t="n">
        <v>5312</v>
      </c>
      <c r="B5313" t="inlineStr">
        <is>
          <t>US-2022-115441</t>
        </is>
      </c>
      <c r="C5313" s="51" t="n">
        <v>44767</v>
      </c>
      <c r="D5313" s="51" t="n">
        <v>44770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inlineStr">
        <is>
          <t>53209</t>
        </is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  <c r="V5313" s="51">
        <f>INDEX(Customers!$C$2:$C$805,MATCH(F5313,Customers!$A$2:$A$805,0))</f>
        <v/>
      </c>
      <c r="W5313">
        <f>INDEX(Customers!$D$2:$D$805,MATCH(F5313,Customers!$A$2:$A$805,0))</f>
        <v/>
      </c>
      <c r="X5313">
        <f>YEAR(C5313)</f>
        <v/>
      </c>
      <c r="Y5313">
        <f>X5313-YEAR(V5313)+1</f>
        <v/>
      </c>
    </row>
    <row r="5314">
      <c r="A5314" t="n">
        <v>5313</v>
      </c>
      <c r="B5314" t="inlineStr">
        <is>
          <t>US-2022-147417</t>
        </is>
      </c>
      <c r="C5314" s="51" t="n">
        <v>44767</v>
      </c>
      <c r="D5314" s="51" t="n">
        <v>44769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inlineStr">
        <is>
          <t>43229</t>
        </is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  <c r="V5314" s="51">
        <f>INDEX(Customers!$C$2:$C$805,MATCH(F5314,Customers!$A$2:$A$805,0))</f>
        <v/>
      </c>
      <c r="W5314">
        <f>INDEX(Customers!$D$2:$D$805,MATCH(F5314,Customers!$A$2:$A$805,0))</f>
        <v/>
      </c>
      <c r="X5314">
        <f>YEAR(C5314)</f>
        <v/>
      </c>
      <c r="Y5314">
        <f>X5314-YEAR(V5314)+1</f>
        <v/>
      </c>
    </row>
    <row r="5315">
      <c r="A5315" t="n">
        <v>5314</v>
      </c>
      <c r="B5315" t="inlineStr">
        <is>
          <t>US-2022-115441</t>
        </is>
      </c>
      <c r="C5315" s="51" t="n">
        <v>44767</v>
      </c>
      <c r="D5315" s="51" t="n">
        <v>44770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inlineStr">
        <is>
          <t>53209</t>
        </is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  <c r="V5315" s="51">
        <f>INDEX(Customers!$C$2:$C$805,MATCH(F5315,Customers!$A$2:$A$805,0))</f>
        <v/>
      </c>
      <c r="W5315">
        <f>INDEX(Customers!$D$2:$D$805,MATCH(F5315,Customers!$A$2:$A$805,0))</f>
        <v/>
      </c>
      <c r="X5315">
        <f>YEAR(C5315)</f>
        <v/>
      </c>
      <c r="Y5315">
        <f>X5315-YEAR(V5315)+1</f>
        <v/>
      </c>
    </row>
    <row r="5316">
      <c r="A5316" t="n">
        <v>5315</v>
      </c>
      <c r="B5316" t="inlineStr">
        <is>
          <t>US-2022-107783</t>
        </is>
      </c>
      <c r="C5316" s="51" t="n">
        <v>44770</v>
      </c>
      <c r="D5316" s="51" t="n">
        <v>44771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inlineStr">
        <is>
          <t>18018</t>
        </is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  <c r="V5316" s="51">
        <f>INDEX(Customers!$C$2:$C$805,MATCH(F5316,Customers!$A$2:$A$805,0))</f>
        <v/>
      </c>
      <c r="W5316">
        <f>INDEX(Customers!$D$2:$D$805,MATCH(F5316,Customers!$A$2:$A$805,0))</f>
        <v/>
      </c>
      <c r="X5316">
        <f>YEAR(C5316)</f>
        <v/>
      </c>
      <c r="Y5316">
        <f>X5316-YEAR(V5316)+1</f>
        <v/>
      </c>
    </row>
    <row r="5317">
      <c r="A5317" t="n">
        <v>5316</v>
      </c>
      <c r="B5317" t="inlineStr">
        <is>
          <t>US-2022-105452</t>
        </is>
      </c>
      <c r="C5317" s="51" t="n">
        <v>44770</v>
      </c>
      <c r="D5317" s="51" t="n">
        <v>44774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inlineStr">
        <is>
          <t>77506</t>
        </is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  <c r="V5317" s="51">
        <f>INDEX(Customers!$C$2:$C$805,MATCH(F5317,Customers!$A$2:$A$805,0))</f>
        <v/>
      </c>
      <c r="W5317">
        <f>INDEX(Customers!$D$2:$D$805,MATCH(F5317,Customers!$A$2:$A$805,0))</f>
        <v/>
      </c>
      <c r="X5317">
        <f>YEAR(C5317)</f>
        <v/>
      </c>
      <c r="Y5317">
        <f>X5317-YEAR(V5317)+1</f>
        <v/>
      </c>
    </row>
    <row r="5318">
      <c r="A5318" t="n">
        <v>5317</v>
      </c>
      <c r="B5318" t="inlineStr">
        <is>
          <t>US-2022-105452</t>
        </is>
      </c>
      <c r="C5318" s="51" t="n">
        <v>44770</v>
      </c>
      <c r="D5318" s="51" t="n">
        <v>44774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inlineStr">
        <is>
          <t>77506</t>
        </is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  <c r="V5318" s="51">
        <f>INDEX(Customers!$C$2:$C$805,MATCH(F5318,Customers!$A$2:$A$805,0))</f>
        <v/>
      </c>
      <c r="W5318">
        <f>INDEX(Customers!$D$2:$D$805,MATCH(F5318,Customers!$A$2:$A$805,0))</f>
        <v/>
      </c>
      <c r="X5318">
        <f>YEAR(C5318)</f>
        <v/>
      </c>
      <c r="Y5318">
        <f>X5318-YEAR(V5318)+1</f>
        <v/>
      </c>
    </row>
    <row r="5319">
      <c r="A5319" t="n">
        <v>5318</v>
      </c>
      <c r="B5319" t="inlineStr">
        <is>
          <t>US-2022-107783</t>
        </is>
      </c>
      <c r="C5319" s="51" t="n">
        <v>44770</v>
      </c>
      <c r="D5319" s="51" t="n">
        <v>44771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inlineStr">
        <is>
          <t>18018</t>
        </is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  <c r="V5319" s="51">
        <f>INDEX(Customers!$C$2:$C$805,MATCH(F5319,Customers!$A$2:$A$805,0))</f>
        <v/>
      </c>
      <c r="W5319">
        <f>INDEX(Customers!$D$2:$D$805,MATCH(F5319,Customers!$A$2:$A$805,0))</f>
        <v/>
      </c>
      <c r="X5319">
        <f>YEAR(C5319)</f>
        <v/>
      </c>
      <c r="Y5319">
        <f>X5319-YEAR(V5319)+1</f>
        <v/>
      </c>
    </row>
    <row r="5320">
      <c r="A5320" t="n">
        <v>5319</v>
      </c>
      <c r="B5320" t="inlineStr">
        <is>
          <t>US-2022-107783</t>
        </is>
      </c>
      <c r="C5320" s="51" t="n">
        <v>44770</v>
      </c>
      <c r="D5320" s="51" t="n">
        <v>44771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inlineStr">
        <is>
          <t>18018</t>
        </is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  <c r="V5320" s="51">
        <f>INDEX(Customers!$C$2:$C$805,MATCH(F5320,Customers!$A$2:$A$805,0))</f>
        <v/>
      </c>
      <c r="W5320">
        <f>INDEX(Customers!$D$2:$D$805,MATCH(F5320,Customers!$A$2:$A$805,0))</f>
        <v/>
      </c>
      <c r="X5320">
        <f>YEAR(C5320)</f>
        <v/>
      </c>
      <c r="Y5320">
        <f>X5320-YEAR(V5320)+1</f>
        <v/>
      </c>
    </row>
    <row r="5321">
      <c r="A5321" t="n">
        <v>5320</v>
      </c>
      <c r="B5321" t="inlineStr">
        <is>
          <t>US-2022-143924</t>
        </is>
      </c>
      <c r="C5321" s="51" t="n">
        <v>44770</v>
      </c>
      <c r="D5321" s="51" t="n">
        <v>44776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inlineStr">
        <is>
          <t>49423</t>
        </is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  <c r="V5321" s="51">
        <f>INDEX(Customers!$C$2:$C$805,MATCH(F5321,Customers!$A$2:$A$805,0))</f>
        <v/>
      </c>
      <c r="W5321">
        <f>INDEX(Customers!$D$2:$D$805,MATCH(F5321,Customers!$A$2:$A$805,0))</f>
        <v/>
      </c>
      <c r="X5321">
        <f>YEAR(C5321)</f>
        <v/>
      </c>
      <c r="Y5321">
        <f>X5321-YEAR(V5321)+1</f>
        <v/>
      </c>
    </row>
    <row r="5322">
      <c r="A5322" t="n">
        <v>5321</v>
      </c>
      <c r="B5322" t="inlineStr">
        <is>
          <t>US-2022-140046</t>
        </is>
      </c>
      <c r="C5322" s="51" t="n">
        <v>44770</v>
      </c>
      <c r="D5322" s="51" t="n">
        <v>44776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inlineStr">
        <is>
          <t>90032</t>
        </is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  <c r="V5322" s="51">
        <f>INDEX(Customers!$C$2:$C$805,MATCH(F5322,Customers!$A$2:$A$805,0))</f>
        <v/>
      </c>
      <c r="W5322">
        <f>INDEX(Customers!$D$2:$D$805,MATCH(F5322,Customers!$A$2:$A$805,0))</f>
        <v/>
      </c>
      <c r="X5322">
        <f>YEAR(C5322)</f>
        <v/>
      </c>
      <c r="Y5322">
        <f>X5322-YEAR(V5322)+1</f>
        <v/>
      </c>
    </row>
    <row r="5323">
      <c r="A5323" t="n">
        <v>5322</v>
      </c>
      <c r="B5323" t="inlineStr">
        <is>
          <t>US-2022-143924</t>
        </is>
      </c>
      <c r="C5323" s="51" t="n">
        <v>44770</v>
      </c>
      <c r="D5323" s="51" t="n">
        <v>44776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inlineStr">
        <is>
          <t>49423</t>
        </is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  <c r="V5323" s="51">
        <f>INDEX(Customers!$C$2:$C$805,MATCH(F5323,Customers!$A$2:$A$805,0))</f>
        <v/>
      </c>
      <c r="W5323">
        <f>INDEX(Customers!$D$2:$D$805,MATCH(F5323,Customers!$A$2:$A$805,0))</f>
        <v/>
      </c>
      <c r="X5323">
        <f>YEAR(C5323)</f>
        <v/>
      </c>
      <c r="Y5323">
        <f>X5323-YEAR(V5323)+1</f>
        <v/>
      </c>
    </row>
    <row r="5324">
      <c r="A5324" t="n">
        <v>5323</v>
      </c>
      <c r="B5324" t="inlineStr">
        <is>
          <t>US-2022-131891</t>
        </is>
      </c>
      <c r="C5324" s="51" t="n">
        <v>44771</v>
      </c>
      <c r="D5324" s="51" t="n">
        <v>44773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inlineStr">
        <is>
          <t>32503</t>
        </is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  <c r="V5324" s="51">
        <f>INDEX(Customers!$C$2:$C$805,MATCH(F5324,Customers!$A$2:$A$805,0))</f>
        <v/>
      </c>
      <c r="W5324">
        <f>INDEX(Customers!$D$2:$D$805,MATCH(F5324,Customers!$A$2:$A$805,0))</f>
        <v/>
      </c>
      <c r="X5324">
        <f>YEAR(C5324)</f>
        <v/>
      </c>
      <c r="Y5324">
        <f>X5324-YEAR(V5324)+1</f>
        <v/>
      </c>
    </row>
    <row r="5325">
      <c r="A5325" t="n">
        <v>5324</v>
      </c>
      <c r="B5325" t="inlineStr">
        <is>
          <t>US-2022-164574</t>
        </is>
      </c>
      <c r="C5325" s="51" t="n">
        <v>44771</v>
      </c>
      <c r="D5325" s="51" t="n">
        <v>44776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inlineStr">
        <is>
          <t>28205</t>
        </is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  <c r="V5325" s="51">
        <f>INDEX(Customers!$C$2:$C$805,MATCH(F5325,Customers!$A$2:$A$805,0))</f>
        <v/>
      </c>
      <c r="W5325">
        <f>INDEX(Customers!$D$2:$D$805,MATCH(F5325,Customers!$A$2:$A$805,0))</f>
        <v/>
      </c>
      <c r="X5325">
        <f>YEAR(C5325)</f>
        <v/>
      </c>
      <c r="Y5325">
        <f>X5325-YEAR(V5325)+1</f>
        <v/>
      </c>
    </row>
    <row r="5326">
      <c r="A5326" t="n">
        <v>5325</v>
      </c>
      <c r="B5326" t="inlineStr">
        <is>
          <t>US-2022-116344</t>
        </is>
      </c>
      <c r="C5326" s="51" t="n">
        <v>44771</v>
      </c>
      <c r="D5326" s="51" t="n">
        <v>44775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inlineStr">
        <is>
          <t>19140</t>
        </is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  <c r="V5326" s="51">
        <f>INDEX(Customers!$C$2:$C$805,MATCH(F5326,Customers!$A$2:$A$805,0))</f>
        <v/>
      </c>
      <c r="W5326">
        <f>INDEX(Customers!$D$2:$D$805,MATCH(F5326,Customers!$A$2:$A$805,0))</f>
        <v/>
      </c>
      <c r="X5326">
        <f>YEAR(C5326)</f>
        <v/>
      </c>
      <c r="Y5326">
        <f>X5326-YEAR(V5326)+1</f>
        <v/>
      </c>
    </row>
    <row r="5327">
      <c r="A5327" t="n">
        <v>5326</v>
      </c>
      <c r="B5327" t="inlineStr">
        <is>
          <t>US-2022-164574</t>
        </is>
      </c>
      <c r="C5327" s="51" t="n">
        <v>44771</v>
      </c>
      <c r="D5327" s="51" t="n">
        <v>44776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inlineStr">
        <is>
          <t>28205</t>
        </is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  <c r="V5327" s="51">
        <f>INDEX(Customers!$C$2:$C$805,MATCH(F5327,Customers!$A$2:$A$805,0))</f>
        <v/>
      </c>
      <c r="W5327">
        <f>INDEX(Customers!$D$2:$D$805,MATCH(F5327,Customers!$A$2:$A$805,0))</f>
        <v/>
      </c>
      <c r="X5327">
        <f>YEAR(C5327)</f>
        <v/>
      </c>
      <c r="Y5327">
        <f>X5327-YEAR(V5327)+1</f>
        <v/>
      </c>
    </row>
    <row r="5328">
      <c r="A5328" t="n">
        <v>5327</v>
      </c>
      <c r="B5328" t="inlineStr">
        <is>
          <t>US-2022-112585</t>
        </is>
      </c>
      <c r="C5328" s="51" t="n">
        <v>44772</v>
      </c>
      <c r="D5328" s="51" t="n">
        <v>44775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94122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  <c r="V5328" s="51">
        <f>INDEX(Customers!$C$2:$C$805,MATCH(F5328,Customers!$A$2:$A$805,0))</f>
        <v/>
      </c>
      <c r="W5328">
        <f>INDEX(Customers!$D$2:$D$805,MATCH(F5328,Customers!$A$2:$A$805,0))</f>
        <v/>
      </c>
      <c r="X5328">
        <f>YEAR(C5328)</f>
        <v/>
      </c>
      <c r="Y5328">
        <f>X5328-YEAR(V5328)+1</f>
        <v/>
      </c>
    </row>
    <row r="5329">
      <c r="A5329" t="n">
        <v>5328</v>
      </c>
      <c r="B5329" t="inlineStr">
        <is>
          <t>US-2022-112025</t>
        </is>
      </c>
      <c r="C5329" s="51" t="n">
        <v>44772</v>
      </c>
      <c r="D5329" s="51" t="n">
        <v>44777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77070</t>
        </is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  <c r="V5329" s="51">
        <f>INDEX(Customers!$C$2:$C$805,MATCH(F5329,Customers!$A$2:$A$805,0))</f>
        <v/>
      </c>
      <c r="W5329">
        <f>INDEX(Customers!$D$2:$D$805,MATCH(F5329,Customers!$A$2:$A$805,0))</f>
        <v/>
      </c>
      <c r="X5329">
        <f>YEAR(C5329)</f>
        <v/>
      </c>
      <c r="Y5329">
        <f>X5329-YEAR(V5329)+1</f>
        <v/>
      </c>
    </row>
    <row r="5330">
      <c r="A5330" t="n">
        <v>5329</v>
      </c>
      <c r="B5330" t="inlineStr">
        <is>
          <t>US-2022-137743</t>
        </is>
      </c>
      <c r="C5330" s="51" t="n">
        <v>44772</v>
      </c>
      <c r="D5330" s="51" t="n">
        <v>44777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inlineStr">
        <is>
          <t>60623</t>
        </is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  <c r="V5330" s="51">
        <f>INDEX(Customers!$C$2:$C$805,MATCH(F5330,Customers!$A$2:$A$805,0))</f>
        <v/>
      </c>
      <c r="W5330">
        <f>INDEX(Customers!$D$2:$D$805,MATCH(F5330,Customers!$A$2:$A$805,0))</f>
        <v/>
      </c>
      <c r="X5330">
        <f>YEAR(C5330)</f>
        <v/>
      </c>
      <c r="Y5330">
        <f>X5330-YEAR(V5330)+1</f>
        <v/>
      </c>
    </row>
    <row r="5331">
      <c r="A5331" t="n">
        <v>5330</v>
      </c>
      <c r="B5331" t="inlineStr">
        <is>
          <t>US-2022-137743</t>
        </is>
      </c>
      <c r="C5331" s="51" t="n">
        <v>44772</v>
      </c>
      <c r="D5331" s="51" t="n">
        <v>44777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60623</t>
        </is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  <c r="V5331" s="51">
        <f>INDEX(Customers!$C$2:$C$805,MATCH(F5331,Customers!$A$2:$A$805,0))</f>
        <v/>
      </c>
      <c r="W5331">
        <f>INDEX(Customers!$D$2:$D$805,MATCH(F5331,Customers!$A$2:$A$805,0))</f>
        <v/>
      </c>
      <c r="X5331">
        <f>YEAR(C5331)</f>
        <v/>
      </c>
      <c r="Y5331">
        <f>X5331-YEAR(V5331)+1</f>
        <v/>
      </c>
    </row>
    <row r="5332">
      <c r="A5332" t="n">
        <v>5331</v>
      </c>
      <c r="B5332" t="inlineStr">
        <is>
          <t>US-2022-133550</t>
        </is>
      </c>
      <c r="C5332" s="51" t="n">
        <v>44773</v>
      </c>
      <c r="D5332" s="51" t="n">
        <v>44779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inlineStr">
        <is>
          <t>48205</t>
        </is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  <c r="V5332" s="51">
        <f>INDEX(Customers!$C$2:$C$805,MATCH(F5332,Customers!$A$2:$A$805,0))</f>
        <v/>
      </c>
      <c r="W5332">
        <f>INDEX(Customers!$D$2:$D$805,MATCH(F5332,Customers!$A$2:$A$805,0))</f>
        <v/>
      </c>
      <c r="X5332">
        <f>YEAR(C5332)</f>
        <v/>
      </c>
      <c r="Y5332">
        <f>X5332-YEAR(V5332)+1</f>
        <v/>
      </c>
    </row>
    <row r="5333">
      <c r="A5333" t="n">
        <v>5332</v>
      </c>
      <c r="B5333" t="inlineStr">
        <is>
          <t>US-2022-144148</t>
        </is>
      </c>
      <c r="C5333" s="51" t="n">
        <v>44773</v>
      </c>
      <c r="D5333" s="51" t="n">
        <v>44778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inlineStr">
        <is>
          <t>94122</t>
        </is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  <c r="V5333" s="51">
        <f>INDEX(Customers!$C$2:$C$805,MATCH(F5333,Customers!$A$2:$A$805,0))</f>
        <v/>
      </c>
      <c r="W5333">
        <f>INDEX(Customers!$D$2:$D$805,MATCH(F5333,Customers!$A$2:$A$805,0))</f>
        <v/>
      </c>
      <c r="X5333">
        <f>YEAR(C5333)</f>
        <v/>
      </c>
      <c r="Y5333">
        <f>X5333-YEAR(V5333)+1</f>
        <v/>
      </c>
    </row>
    <row r="5334">
      <c r="A5334" t="n">
        <v>5333</v>
      </c>
      <c r="B5334" t="inlineStr">
        <is>
          <t>US-2022-133550</t>
        </is>
      </c>
      <c r="C5334" s="51" t="n">
        <v>44773</v>
      </c>
      <c r="D5334" s="51" t="n">
        <v>44779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inlineStr">
        <is>
          <t>48205</t>
        </is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  <c r="V5334" s="51">
        <f>INDEX(Customers!$C$2:$C$805,MATCH(F5334,Customers!$A$2:$A$805,0))</f>
        <v/>
      </c>
      <c r="W5334">
        <f>INDEX(Customers!$D$2:$D$805,MATCH(F5334,Customers!$A$2:$A$805,0))</f>
        <v/>
      </c>
      <c r="X5334">
        <f>YEAR(C5334)</f>
        <v/>
      </c>
      <c r="Y5334">
        <f>X5334-YEAR(V5334)+1</f>
        <v/>
      </c>
    </row>
    <row r="5335">
      <c r="A5335" t="n">
        <v>5334</v>
      </c>
      <c r="B5335" t="inlineStr">
        <is>
          <t>US-2022-133550</t>
        </is>
      </c>
      <c r="C5335" s="51" t="n">
        <v>44773</v>
      </c>
      <c r="D5335" s="51" t="n">
        <v>44779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inlineStr">
        <is>
          <t>48205</t>
        </is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  <c r="V5335" s="51">
        <f>INDEX(Customers!$C$2:$C$805,MATCH(F5335,Customers!$A$2:$A$805,0))</f>
        <v/>
      </c>
      <c r="W5335">
        <f>INDEX(Customers!$D$2:$D$805,MATCH(F5335,Customers!$A$2:$A$805,0))</f>
        <v/>
      </c>
      <c r="X5335">
        <f>YEAR(C5335)</f>
        <v/>
      </c>
      <c r="Y5335">
        <f>X5335-YEAR(V5335)+1</f>
        <v/>
      </c>
    </row>
    <row r="5336">
      <c r="A5336" t="n">
        <v>5335</v>
      </c>
      <c r="B5336" t="inlineStr">
        <is>
          <t>US-2022-133550</t>
        </is>
      </c>
      <c r="C5336" s="51" t="n">
        <v>44773</v>
      </c>
      <c r="D5336" s="51" t="n">
        <v>44779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inlineStr">
        <is>
          <t>48205</t>
        </is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  <c r="V5336" s="51">
        <f>INDEX(Customers!$C$2:$C$805,MATCH(F5336,Customers!$A$2:$A$805,0))</f>
        <v/>
      </c>
      <c r="W5336">
        <f>INDEX(Customers!$D$2:$D$805,MATCH(F5336,Customers!$A$2:$A$805,0))</f>
        <v/>
      </c>
      <c r="X5336">
        <f>YEAR(C5336)</f>
        <v/>
      </c>
      <c r="Y5336">
        <f>X5336-YEAR(V5336)+1</f>
        <v/>
      </c>
    </row>
    <row r="5337">
      <c r="A5337" t="n">
        <v>5336</v>
      </c>
      <c r="B5337" t="inlineStr">
        <is>
          <t>US-2022-132990</t>
        </is>
      </c>
      <c r="C5337" s="51" t="n">
        <v>44774</v>
      </c>
      <c r="D5337" s="51" t="n">
        <v>44776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inlineStr">
        <is>
          <t>19140</t>
        </is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  <c r="V5337" s="51">
        <f>INDEX(Customers!$C$2:$C$805,MATCH(F5337,Customers!$A$2:$A$805,0))</f>
        <v/>
      </c>
      <c r="W5337">
        <f>INDEX(Customers!$D$2:$D$805,MATCH(F5337,Customers!$A$2:$A$805,0))</f>
        <v/>
      </c>
      <c r="X5337">
        <f>YEAR(C5337)</f>
        <v/>
      </c>
      <c r="Y5337">
        <f>X5337-YEAR(V5337)+1</f>
        <v/>
      </c>
    </row>
    <row r="5338">
      <c r="A5338" t="n">
        <v>5337</v>
      </c>
      <c r="B5338" t="inlineStr">
        <is>
          <t>US-2022-155978</t>
        </is>
      </c>
      <c r="C5338" s="51" t="n">
        <v>44774</v>
      </c>
      <c r="D5338" s="51" t="n">
        <v>44774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inlineStr">
        <is>
          <t>92503</t>
        </is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  <c r="V5338" s="51">
        <f>INDEX(Customers!$C$2:$C$805,MATCH(F5338,Customers!$A$2:$A$805,0))</f>
        <v/>
      </c>
      <c r="W5338">
        <f>INDEX(Customers!$D$2:$D$805,MATCH(F5338,Customers!$A$2:$A$805,0))</f>
        <v/>
      </c>
      <c r="X5338">
        <f>YEAR(C5338)</f>
        <v/>
      </c>
      <c r="Y5338">
        <f>X5338-YEAR(V5338)+1</f>
        <v/>
      </c>
    </row>
    <row r="5339">
      <c r="A5339" t="n">
        <v>5338</v>
      </c>
      <c r="B5339" t="inlineStr">
        <is>
          <t>US-2022-144337</t>
        </is>
      </c>
      <c r="C5339" s="51" t="n">
        <v>44774</v>
      </c>
      <c r="D5339" s="51" t="n">
        <v>44778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inlineStr">
        <is>
          <t>79109</t>
        </is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  <c r="V5339" s="51">
        <f>INDEX(Customers!$C$2:$C$805,MATCH(F5339,Customers!$A$2:$A$805,0))</f>
        <v/>
      </c>
      <c r="W5339">
        <f>INDEX(Customers!$D$2:$D$805,MATCH(F5339,Customers!$A$2:$A$805,0))</f>
        <v/>
      </c>
      <c r="X5339">
        <f>YEAR(C5339)</f>
        <v/>
      </c>
      <c r="Y5339">
        <f>X5339-YEAR(V5339)+1</f>
        <v/>
      </c>
    </row>
    <row r="5340">
      <c r="A5340" t="n">
        <v>5339</v>
      </c>
      <c r="B5340" t="inlineStr">
        <is>
          <t>US-2022-155978</t>
        </is>
      </c>
      <c r="C5340" s="51" t="n">
        <v>44774</v>
      </c>
      <c r="D5340" s="51" t="n">
        <v>44774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inlineStr">
        <is>
          <t>92503</t>
        </is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  <c r="V5340" s="51">
        <f>INDEX(Customers!$C$2:$C$805,MATCH(F5340,Customers!$A$2:$A$805,0))</f>
        <v/>
      </c>
      <c r="W5340">
        <f>INDEX(Customers!$D$2:$D$805,MATCH(F5340,Customers!$A$2:$A$805,0))</f>
        <v/>
      </c>
      <c r="X5340">
        <f>YEAR(C5340)</f>
        <v/>
      </c>
      <c r="Y5340">
        <f>X5340-YEAR(V5340)+1</f>
        <v/>
      </c>
    </row>
    <row r="5341">
      <c r="A5341" t="n">
        <v>5340</v>
      </c>
      <c r="B5341" t="inlineStr">
        <is>
          <t>US-2022-156265</t>
        </is>
      </c>
      <c r="C5341" s="51" t="n">
        <v>44775</v>
      </c>
      <c r="D5341" s="51" t="n">
        <v>44777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inlineStr">
        <is>
          <t>90032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  <c r="V5341" s="51">
        <f>INDEX(Customers!$C$2:$C$805,MATCH(F5341,Customers!$A$2:$A$805,0))</f>
        <v/>
      </c>
      <c r="W5341">
        <f>INDEX(Customers!$D$2:$D$805,MATCH(F5341,Customers!$A$2:$A$805,0))</f>
        <v/>
      </c>
      <c r="X5341">
        <f>YEAR(C5341)</f>
        <v/>
      </c>
      <c r="Y5341">
        <f>X5341-YEAR(V5341)+1</f>
        <v/>
      </c>
    </row>
    <row r="5342">
      <c r="A5342" t="n">
        <v>5341</v>
      </c>
      <c r="B5342" t="inlineStr">
        <is>
          <t>US-2022-156265</t>
        </is>
      </c>
      <c r="C5342" s="51" t="n">
        <v>44775</v>
      </c>
      <c r="D5342" s="51" t="n">
        <v>44777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90032</t>
        </is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  <c r="V5342" s="51">
        <f>INDEX(Customers!$C$2:$C$805,MATCH(F5342,Customers!$A$2:$A$805,0))</f>
        <v/>
      </c>
      <c r="W5342">
        <f>INDEX(Customers!$D$2:$D$805,MATCH(F5342,Customers!$A$2:$A$805,0))</f>
        <v/>
      </c>
      <c r="X5342">
        <f>YEAR(C5342)</f>
        <v/>
      </c>
      <c r="Y5342">
        <f>X5342-YEAR(V5342)+1</f>
        <v/>
      </c>
    </row>
    <row r="5343">
      <c r="A5343" t="n">
        <v>5342</v>
      </c>
      <c r="B5343" t="inlineStr">
        <is>
          <t>US-2022-156265</t>
        </is>
      </c>
      <c r="C5343" s="51" t="n">
        <v>44775</v>
      </c>
      <c r="D5343" s="51" t="n">
        <v>44777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90032</t>
        </is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  <c r="V5343" s="51">
        <f>INDEX(Customers!$C$2:$C$805,MATCH(F5343,Customers!$A$2:$A$805,0))</f>
        <v/>
      </c>
      <c r="W5343">
        <f>INDEX(Customers!$D$2:$D$805,MATCH(F5343,Customers!$A$2:$A$805,0))</f>
        <v/>
      </c>
      <c r="X5343">
        <f>YEAR(C5343)</f>
        <v/>
      </c>
      <c r="Y5343">
        <f>X5343-YEAR(V5343)+1</f>
        <v/>
      </c>
    </row>
    <row r="5344">
      <c r="A5344" t="n">
        <v>5343</v>
      </c>
      <c r="B5344" t="inlineStr">
        <is>
          <t>US-2022-104150</t>
        </is>
      </c>
      <c r="C5344" s="51" t="n">
        <v>44776</v>
      </c>
      <c r="D5344" s="51" t="n">
        <v>44778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inlineStr">
        <is>
          <t>74133</t>
        </is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  <c r="V5344" s="51">
        <f>INDEX(Customers!$C$2:$C$805,MATCH(F5344,Customers!$A$2:$A$805,0))</f>
        <v/>
      </c>
      <c r="W5344">
        <f>INDEX(Customers!$D$2:$D$805,MATCH(F5344,Customers!$A$2:$A$805,0))</f>
        <v/>
      </c>
      <c r="X5344">
        <f>YEAR(C5344)</f>
        <v/>
      </c>
      <c r="Y5344">
        <f>X5344-YEAR(V5344)+1</f>
        <v/>
      </c>
    </row>
    <row r="5345">
      <c r="A5345" t="n">
        <v>5344</v>
      </c>
      <c r="B5345" t="inlineStr">
        <is>
          <t>US-2022-104150</t>
        </is>
      </c>
      <c r="C5345" s="51" t="n">
        <v>44776</v>
      </c>
      <c r="D5345" s="51" t="n">
        <v>44778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inlineStr">
        <is>
          <t>74133</t>
        </is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  <c r="V5345" s="51">
        <f>INDEX(Customers!$C$2:$C$805,MATCH(F5345,Customers!$A$2:$A$805,0))</f>
        <v/>
      </c>
      <c r="W5345">
        <f>INDEX(Customers!$D$2:$D$805,MATCH(F5345,Customers!$A$2:$A$805,0))</f>
        <v/>
      </c>
      <c r="X5345">
        <f>YEAR(C5345)</f>
        <v/>
      </c>
      <c r="Y5345">
        <f>X5345-YEAR(V5345)+1</f>
        <v/>
      </c>
    </row>
    <row r="5346">
      <c r="A5346" t="n">
        <v>5345</v>
      </c>
      <c r="B5346" t="inlineStr">
        <is>
          <t>US-2022-110254</t>
        </is>
      </c>
      <c r="C5346" s="51" t="n">
        <v>44777</v>
      </c>
      <c r="D5346" s="51" t="n">
        <v>44781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inlineStr">
        <is>
          <t>23434</t>
        </is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  <c r="V5346" s="51">
        <f>INDEX(Customers!$C$2:$C$805,MATCH(F5346,Customers!$A$2:$A$805,0))</f>
        <v/>
      </c>
      <c r="W5346">
        <f>INDEX(Customers!$D$2:$D$805,MATCH(F5346,Customers!$A$2:$A$805,0))</f>
        <v/>
      </c>
      <c r="X5346">
        <f>YEAR(C5346)</f>
        <v/>
      </c>
      <c r="Y5346">
        <f>X5346-YEAR(V5346)+1</f>
        <v/>
      </c>
    </row>
    <row r="5347">
      <c r="A5347" t="n">
        <v>5346</v>
      </c>
      <c r="B5347" t="inlineStr">
        <is>
          <t>US-2022-111913</t>
        </is>
      </c>
      <c r="C5347" s="51" t="n">
        <v>44777</v>
      </c>
      <c r="D5347" s="51" t="n">
        <v>44779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inlineStr">
        <is>
          <t>95823</t>
        </is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  <c r="V5347" s="51">
        <f>INDEX(Customers!$C$2:$C$805,MATCH(F5347,Customers!$A$2:$A$805,0))</f>
        <v/>
      </c>
      <c r="W5347">
        <f>INDEX(Customers!$D$2:$D$805,MATCH(F5347,Customers!$A$2:$A$805,0))</f>
        <v/>
      </c>
      <c r="X5347">
        <f>YEAR(C5347)</f>
        <v/>
      </c>
      <c r="Y5347">
        <f>X5347-YEAR(V5347)+1</f>
        <v/>
      </c>
    </row>
    <row r="5348">
      <c r="A5348" t="n">
        <v>5347</v>
      </c>
      <c r="B5348" t="inlineStr">
        <is>
          <t>US-2022-128195</t>
        </is>
      </c>
      <c r="C5348" s="51" t="n">
        <v>44777</v>
      </c>
      <c r="D5348" s="51" t="n">
        <v>44778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inlineStr">
        <is>
          <t>61604</t>
        </is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  <c r="V5348" s="51">
        <f>INDEX(Customers!$C$2:$C$805,MATCH(F5348,Customers!$A$2:$A$805,0))</f>
        <v/>
      </c>
      <c r="W5348">
        <f>INDEX(Customers!$D$2:$D$805,MATCH(F5348,Customers!$A$2:$A$805,0))</f>
        <v/>
      </c>
      <c r="X5348">
        <f>YEAR(C5348)</f>
        <v/>
      </c>
      <c r="Y5348">
        <f>X5348-YEAR(V5348)+1</f>
        <v/>
      </c>
    </row>
    <row r="5349">
      <c r="A5349" t="n">
        <v>5348</v>
      </c>
      <c r="B5349" t="inlineStr">
        <is>
          <t>US-2022-111913</t>
        </is>
      </c>
      <c r="C5349" s="51" t="n">
        <v>44777</v>
      </c>
      <c r="D5349" s="51" t="n">
        <v>44779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inlineStr">
        <is>
          <t>95823</t>
        </is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  <c r="V5349" s="51">
        <f>INDEX(Customers!$C$2:$C$805,MATCH(F5349,Customers!$A$2:$A$805,0))</f>
        <v/>
      </c>
      <c r="W5349">
        <f>INDEX(Customers!$D$2:$D$805,MATCH(F5349,Customers!$A$2:$A$805,0))</f>
        <v/>
      </c>
      <c r="X5349">
        <f>YEAR(C5349)</f>
        <v/>
      </c>
      <c r="Y5349">
        <f>X5349-YEAR(V5349)+1</f>
        <v/>
      </c>
    </row>
    <row r="5350">
      <c r="A5350" t="n">
        <v>5349</v>
      </c>
      <c r="B5350" t="inlineStr">
        <is>
          <t>US-2022-110254</t>
        </is>
      </c>
      <c r="C5350" s="51" t="n">
        <v>44777</v>
      </c>
      <c r="D5350" s="51" t="n">
        <v>44781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inlineStr">
        <is>
          <t>23434</t>
        </is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  <c r="V5350" s="51">
        <f>INDEX(Customers!$C$2:$C$805,MATCH(F5350,Customers!$A$2:$A$805,0))</f>
        <v/>
      </c>
      <c r="W5350">
        <f>INDEX(Customers!$D$2:$D$805,MATCH(F5350,Customers!$A$2:$A$805,0))</f>
        <v/>
      </c>
      <c r="X5350">
        <f>YEAR(C5350)</f>
        <v/>
      </c>
      <c r="Y5350">
        <f>X5350-YEAR(V5350)+1</f>
        <v/>
      </c>
    </row>
    <row r="5351">
      <c r="A5351" t="n">
        <v>5350</v>
      </c>
      <c r="B5351" t="inlineStr">
        <is>
          <t>US-2022-110254</t>
        </is>
      </c>
      <c r="C5351" s="51" t="n">
        <v>44777</v>
      </c>
      <c r="D5351" s="51" t="n">
        <v>44781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inlineStr">
        <is>
          <t>23434</t>
        </is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  <c r="V5351" s="51">
        <f>INDEX(Customers!$C$2:$C$805,MATCH(F5351,Customers!$A$2:$A$805,0))</f>
        <v/>
      </c>
      <c r="W5351">
        <f>INDEX(Customers!$D$2:$D$805,MATCH(F5351,Customers!$A$2:$A$805,0))</f>
        <v/>
      </c>
      <c r="X5351">
        <f>YEAR(C5351)</f>
        <v/>
      </c>
      <c r="Y5351">
        <f>X5351-YEAR(V5351)+1</f>
        <v/>
      </c>
    </row>
    <row r="5352">
      <c r="A5352" t="n">
        <v>5351</v>
      </c>
      <c r="B5352" t="inlineStr">
        <is>
          <t>US-2022-110254</t>
        </is>
      </c>
      <c r="C5352" s="51" t="n">
        <v>44777</v>
      </c>
      <c r="D5352" s="51" t="n">
        <v>44781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inlineStr">
        <is>
          <t>23434</t>
        </is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  <c r="V5352" s="51">
        <f>INDEX(Customers!$C$2:$C$805,MATCH(F5352,Customers!$A$2:$A$805,0))</f>
        <v/>
      </c>
      <c r="W5352">
        <f>INDEX(Customers!$D$2:$D$805,MATCH(F5352,Customers!$A$2:$A$805,0))</f>
        <v/>
      </c>
      <c r="X5352">
        <f>YEAR(C5352)</f>
        <v/>
      </c>
      <c r="Y5352">
        <f>X5352-YEAR(V5352)+1</f>
        <v/>
      </c>
    </row>
    <row r="5353">
      <c r="A5353" t="n">
        <v>5352</v>
      </c>
      <c r="B5353" t="inlineStr">
        <is>
          <t>US-2022-111913</t>
        </is>
      </c>
      <c r="C5353" s="51" t="n">
        <v>44777</v>
      </c>
      <c r="D5353" s="51" t="n">
        <v>44779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inlineStr">
        <is>
          <t>95823</t>
        </is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  <c r="V5353" s="51">
        <f>INDEX(Customers!$C$2:$C$805,MATCH(F5353,Customers!$A$2:$A$805,0))</f>
        <v/>
      </c>
      <c r="W5353">
        <f>INDEX(Customers!$D$2:$D$805,MATCH(F5353,Customers!$A$2:$A$805,0))</f>
        <v/>
      </c>
      <c r="X5353">
        <f>YEAR(C5353)</f>
        <v/>
      </c>
      <c r="Y5353">
        <f>X5353-YEAR(V5353)+1</f>
        <v/>
      </c>
    </row>
    <row r="5354">
      <c r="A5354" t="n">
        <v>5353</v>
      </c>
      <c r="B5354" t="inlineStr">
        <is>
          <t>US-2022-102232</t>
        </is>
      </c>
      <c r="C5354" s="51" t="n">
        <v>44778</v>
      </c>
      <c r="D5354" s="51" t="n">
        <v>44784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inlineStr">
        <is>
          <t>35810</t>
        </is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  <c r="V5354" s="51">
        <f>INDEX(Customers!$C$2:$C$805,MATCH(F5354,Customers!$A$2:$A$805,0))</f>
        <v/>
      </c>
      <c r="W5354">
        <f>INDEX(Customers!$D$2:$D$805,MATCH(F5354,Customers!$A$2:$A$805,0))</f>
        <v/>
      </c>
      <c r="X5354">
        <f>YEAR(C5354)</f>
        <v/>
      </c>
      <c r="Y5354">
        <f>X5354-YEAR(V5354)+1</f>
        <v/>
      </c>
    </row>
    <row r="5355">
      <c r="A5355" t="n">
        <v>5354</v>
      </c>
      <c r="B5355" t="inlineStr">
        <is>
          <t>US-2022-105263</t>
        </is>
      </c>
      <c r="C5355" s="51" t="n">
        <v>44779</v>
      </c>
      <c r="D5355" s="51" t="n">
        <v>44784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inlineStr">
        <is>
          <t>10024</t>
        </is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  <c r="V5355" s="51">
        <f>INDEX(Customers!$C$2:$C$805,MATCH(F5355,Customers!$A$2:$A$805,0))</f>
        <v/>
      </c>
      <c r="W5355">
        <f>INDEX(Customers!$D$2:$D$805,MATCH(F5355,Customers!$A$2:$A$805,0))</f>
        <v/>
      </c>
      <c r="X5355">
        <f>YEAR(C5355)</f>
        <v/>
      </c>
      <c r="Y5355">
        <f>X5355-YEAR(V5355)+1</f>
        <v/>
      </c>
    </row>
    <row r="5356">
      <c r="A5356" t="n">
        <v>5355</v>
      </c>
      <c r="B5356" t="inlineStr">
        <is>
          <t>US-2022-158869</t>
        </is>
      </c>
      <c r="C5356" s="51" t="n">
        <v>44779</v>
      </c>
      <c r="D5356" s="51" t="n">
        <v>44780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inlineStr">
        <is>
          <t>10024</t>
        </is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  <c r="V5356" s="51">
        <f>INDEX(Customers!$C$2:$C$805,MATCH(F5356,Customers!$A$2:$A$805,0))</f>
        <v/>
      </c>
      <c r="W5356">
        <f>INDEX(Customers!$D$2:$D$805,MATCH(F5356,Customers!$A$2:$A$805,0))</f>
        <v/>
      </c>
      <c r="X5356">
        <f>YEAR(C5356)</f>
        <v/>
      </c>
      <c r="Y5356">
        <f>X5356-YEAR(V5356)+1</f>
        <v/>
      </c>
    </row>
    <row r="5357">
      <c r="A5357" t="n">
        <v>5356</v>
      </c>
      <c r="B5357" t="inlineStr">
        <is>
          <t>US-2022-151092</t>
        </is>
      </c>
      <c r="C5357" s="51" t="n">
        <v>44779</v>
      </c>
      <c r="D5357" s="51" t="n">
        <v>44786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90032</t>
        </is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  <c r="V5357" s="51">
        <f>INDEX(Customers!$C$2:$C$805,MATCH(F5357,Customers!$A$2:$A$805,0))</f>
        <v/>
      </c>
      <c r="W5357">
        <f>INDEX(Customers!$D$2:$D$805,MATCH(F5357,Customers!$A$2:$A$805,0))</f>
        <v/>
      </c>
      <c r="X5357">
        <f>YEAR(C5357)</f>
        <v/>
      </c>
      <c r="Y5357">
        <f>X5357-YEAR(V5357)+1</f>
        <v/>
      </c>
    </row>
    <row r="5358">
      <c r="A5358" t="n">
        <v>5357</v>
      </c>
      <c r="B5358" t="inlineStr">
        <is>
          <t>US-2022-148516</t>
        </is>
      </c>
      <c r="C5358" s="51" t="n">
        <v>44780</v>
      </c>
      <c r="D5358" s="51" t="n">
        <v>44784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inlineStr">
        <is>
          <t>98026</t>
        </is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  <c r="V5358" s="51">
        <f>INDEX(Customers!$C$2:$C$805,MATCH(F5358,Customers!$A$2:$A$805,0))</f>
        <v/>
      </c>
      <c r="W5358">
        <f>INDEX(Customers!$D$2:$D$805,MATCH(F5358,Customers!$A$2:$A$805,0))</f>
        <v/>
      </c>
      <c r="X5358">
        <f>YEAR(C5358)</f>
        <v/>
      </c>
      <c r="Y5358">
        <f>X5358-YEAR(V5358)+1</f>
        <v/>
      </c>
    </row>
    <row r="5359">
      <c r="A5359" t="n">
        <v>5358</v>
      </c>
      <c r="B5359" t="inlineStr">
        <is>
          <t>US-2022-107328</t>
        </is>
      </c>
      <c r="C5359" s="51" t="n">
        <v>44781</v>
      </c>
      <c r="D5359" s="51" t="n">
        <v>44788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inlineStr">
        <is>
          <t>90036</t>
        </is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  <c r="V5359" s="51">
        <f>INDEX(Customers!$C$2:$C$805,MATCH(F5359,Customers!$A$2:$A$805,0))</f>
        <v/>
      </c>
      <c r="W5359">
        <f>INDEX(Customers!$D$2:$D$805,MATCH(F5359,Customers!$A$2:$A$805,0))</f>
        <v/>
      </c>
      <c r="X5359">
        <f>YEAR(C5359)</f>
        <v/>
      </c>
      <c r="Y5359">
        <f>X5359-YEAR(V5359)+1</f>
        <v/>
      </c>
    </row>
    <row r="5360">
      <c r="A5360" t="n">
        <v>5359</v>
      </c>
      <c r="B5360" t="inlineStr">
        <is>
          <t>US-2022-107328</t>
        </is>
      </c>
      <c r="C5360" s="51" t="n">
        <v>44781</v>
      </c>
      <c r="D5360" s="51" t="n">
        <v>44788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inlineStr">
        <is>
          <t>90036</t>
        </is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  <c r="V5360" s="51">
        <f>INDEX(Customers!$C$2:$C$805,MATCH(F5360,Customers!$A$2:$A$805,0))</f>
        <v/>
      </c>
      <c r="W5360">
        <f>INDEX(Customers!$D$2:$D$805,MATCH(F5360,Customers!$A$2:$A$805,0))</f>
        <v/>
      </c>
      <c r="X5360">
        <f>YEAR(C5360)</f>
        <v/>
      </c>
      <c r="Y5360">
        <f>X5360-YEAR(V5360)+1</f>
        <v/>
      </c>
    </row>
    <row r="5361">
      <c r="A5361" t="n">
        <v>5360</v>
      </c>
      <c r="B5361" t="inlineStr">
        <is>
          <t>US-2022-107328</t>
        </is>
      </c>
      <c r="C5361" s="51" t="n">
        <v>44781</v>
      </c>
      <c r="D5361" s="51" t="n">
        <v>44788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inlineStr">
        <is>
          <t>90036</t>
        </is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  <c r="V5361" s="51">
        <f>INDEX(Customers!$C$2:$C$805,MATCH(F5361,Customers!$A$2:$A$805,0))</f>
        <v/>
      </c>
      <c r="W5361">
        <f>INDEX(Customers!$D$2:$D$805,MATCH(F5361,Customers!$A$2:$A$805,0))</f>
        <v/>
      </c>
      <c r="X5361">
        <f>YEAR(C5361)</f>
        <v/>
      </c>
      <c r="Y5361">
        <f>X5361-YEAR(V5361)+1</f>
        <v/>
      </c>
    </row>
    <row r="5362">
      <c r="A5362" t="n">
        <v>5361</v>
      </c>
      <c r="B5362" t="inlineStr">
        <is>
          <t>US-2022-121034</t>
        </is>
      </c>
      <c r="C5362" s="51" t="n">
        <v>44781</v>
      </c>
      <c r="D5362" s="51" t="n">
        <v>44783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75081</t>
        </is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  <c r="V5362" s="51">
        <f>INDEX(Customers!$C$2:$C$805,MATCH(F5362,Customers!$A$2:$A$805,0))</f>
        <v/>
      </c>
      <c r="W5362">
        <f>INDEX(Customers!$D$2:$D$805,MATCH(F5362,Customers!$A$2:$A$805,0))</f>
        <v/>
      </c>
      <c r="X5362">
        <f>YEAR(C5362)</f>
        <v/>
      </c>
      <c r="Y5362">
        <f>X5362-YEAR(V5362)+1</f>
        <v/>
      </c>
    </row>
    <row r="5363">
      <c r="A5363" t="n">
        <v>5362</v>
      </c>
      <c r="B5363" t="inlineStr">
        <is>
          <t>US-2022-169026</t>
        </is>
      </c>
      <c r="C5363" s="51" t="n">
        <v>44781</v>
      </c>
      <c r="D5363" s="51" t="n">
        <v>44786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inlineStr">
        <is>
          <t>39212</t>
        </is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  <c r="V5363" s="51">
        <f>INDEX(Customers!$C$2:$C$805,MATCH(F5363,Customers!$A$2:$A$805,0))</f>
        <v/>
      </c>
      <c r="W5363">
        <f>INDEX(Customers!$D$2:$D$805,MATCH(F5363,Customers!$A$2:$A$805,0))</f>
        <v/>
      </c>
      <c r="X5363">
        <f>YEAR(C5363)</f>
        <v/>
      </c>
      <c r="Y5363">
        <f>X5363-YEAR(V5363)+1</f>
        <v/>
      </c>
    </row>
    <row r="5364">
      <c r="A5364" t="n">
        <v>5363</v>
      </c>
      <c r="B5364" t="inlineStr">
        <is>
          <t>US-2022-121034</t>
        </is>
      </c>
      <c r="C5364" s="51" t="n">
        <v>44781</v>
      </c>
      <c r="D5364" s="51" t="n">
        <v>44783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inlineStr">
        <is>
          <t>75081</t>
        </is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  <c r="V5364" s="51">
        <f>INDEX(Customers!$C$2:$C$805,MATCH(F5364,Customers!$A$2:$A$805,0))</f>
        <v/>
      </c>
      <c r="W5364">
        <f>INDEX(Customers!$D$2:$D$805,MATCH(F5364,Customers!$A$2:$A$805,0))</f>
        <v/>
      </c>
      <c r="X5364">
        <f>YEAR(C5364)</f>
        <v/>
      </c>
      <c r="Y5364">
        <f>X5364-YEAR(V5364)+1</f>
        <v/>
      </c>
    </row>
    <row r="5365">
      <c r="A5365" t="n">
        <v>5364</v>
      </c>
      <c r="B5365" t="inlineStr">
        <is>
          <t>US-2022-130078</t>
        </is>
      </c>
      <c r="C5365" s="51" t="n">
        <v>44781</v>
      </c>
      <c r="D5365" s="51" t="n">
        <v>44787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inlineStr">
        <is>
          <t>73120</t>
        </is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  <c r="V5365" s="51">
        <f>INDEX(Customers!$C$2:$C$805,MATCH(F5365,Customers!$A$2:$A$805,0))</f>
        <v/>
      </c>
      <c r="W5365">
        <f>INDEX(Customers!$D$2:$D$805,MATCH(F5365,Customers!$A$2:$A$805,0))</f>
        <v/>
      </c>
      <c r="X5365">
        <f>YEAR(C5365)</f>
        <v/>
      </c>
      <c r="Y5365">
        <f>X5365-YEAR(V5365)+1</f>
        <v/>
      </c>
    </row>
    <row r="5366">
      <c r="A5366" t="n">
        <v>5365</v>
      </c>
      <c r="B5366" t="inlineStr">
        <is>
          <t>CA-2022-129322</t>
        </is>
      </c>
      <c r="C5366" s="51" t="n">
        <v>44781</v>
      </c>
      <c r="D5366" s="51" t="n">
        <v>44783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  <c r="V5366" s="51">
        <f>INDEX(Customers!$C$2:$C$805,MATCH(F5366,Customers!$A$2:$A$805,0))</f>
        <v/>
      </c>
      <c r="W5366">
        <f>INDEX(Customers!$D$2:$D$805,MATCH(F5366,Customers!$A$2:$A$805,0))</f>
        <v/>
      </c>
      <c r="X5366">
        <f>YEAR(C5366)</f>
        <v/>
      </c>
      <c r="Y5366">
        <f>X5366-YEAR(V5366)+1</f>
        <v/>
      </c>
    </row>
    <row r="5367">
      <c r="A5367" t="n">
        <v>5366</v>
      </c>
      <c r="B5367" t="inlineStr">
        <is>
          <t>CA-2022-129322</t>
        </is>
      </c>
      <c r="C5367" s="51" t="n">
        <v>44781</v>
      </c>
      <c r="D5367" s="51" t="n">
        <v>44783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  <c r="V5367" s="51">
        <f>INDEX(Customers!$C$2:$C$805,MATCH(F5367,Customers!$A$2:$A$805,0))</f>
        <v/>
      </c>
      <c r="W5367">
        <f>INDEX(Customers!$D$2:$D$805,MATCH(F5367,Customers!$A$2:$A$805,0))</f>
        <v/>
      </c>
      <c r="X5367">
        <f>YEAR(C5367)</f>
        <v/>
      </c>
      <c r="Y5367">
        <f>X5367-YEAR(V5367)+1</f>
        <v/>
      </c>
    </row>
    <row r="5368">
      <c r="A5368" t="n">
        <v>5367</v>
      </c>
      <c r="B5368" t="inlineStr">
        <is>
          <t>CA-2022-129322</t>
        </is>
      </c>
      <c r="C5368" s="51" t="n">
        <v>44781</v>
      </c>
      <c r="D5368" s="51" t="n">
        <v>44783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  <c r="V5368" s="51">
        <f>INDEX(Customers!$C$2:$C$805,MATCH(F5368,Customers!$A$2:$A$805,0))</f>
        <v/>
      </c>
      <c r="W5368">
        <f>INDEX(Customers!$D$2:$D$805,MATCH(F5368,Customers!$A$2:$A$805,0))</f>
        <v/>
      </c>
      <c r="X5368">
        <f>YEAR(C5368)</f>
        <v/>
      </c>
      <c r="Y5368">
        <f>X5368-YEAR(V5368)+1</f>
        <v/>
      </c>
    </row>
    <row r="5369">
      <c r="A5369" t="n">
        <v>5368</v>
      </c>
      <c r="B5369" t="inlineStr">
        <is>
          <t>US-2022-113649</t>
        </is>
      </c>
      <c r="C5369" s="51" t="n">
        <v>44782</v>
      </c>
      <c r="D5369" s="51" t="n">
        <v>44785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inlineStr">
        <is>
          <t>28314</t>
        </is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  <c r="V5369" s="51">
        <f>INDEX(Customers!$C$2:$C$805,MATCH(F5369,Customers!$A$2:$A$805,0))</f>
        <v/>
      </c>
      <c r="W5369">
        <f>INDEX(Customers!$D$2:$D$805,MATCH(F5369,Customers!$A$2:$A$805,0))</f>
        <v/>
      </c>
      <c r="X5369">
        <f>YEAR(C5369)</f>
        <v/>
      </c>
      <c r="Y5369">
        <f>X5369-YEAR(V5369)+1</f>
        <v/>
      </c>
    </row>
    <row r="5370">
      <c r="A5370" t="n">
        <v>5369</v>
      </c>
      <c r="B5370" t="inlineStr">
        <is>
          <t>US-2022-118934</t>
        </is>
      </c>
      <c r="C5370" s="51" t="n">
        <v>44782</v>
      </c>
      <c r="D5370" s="51" t="n">
        <v>44787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inlineStr">
        <is>
          <t>37075</t>
        </is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  <c r="V5370" s="51">
        <f>INDEX(Customers!$C$2:$C$805,MATCH(F5370,Customers!$A$2:$A$805,0))</f>
        <v/>
      </c>
      <c r="W5370">
        <f>INDEX(Customers!$D$2:$D$805,MATCH(F5370,Customers!$A$2:$A$805,0))</f>
        <v/>
      </c>
      <c r="X5370">
        <f>YEAR(C5370)</f>
        <v/>
      </c>
      <c r="Y5370">
        <f>X5370-YEAR(V5370)+1</f>
        <v/>
      </c>
    </row>
    <row r="5371">
      <c r="A5371" t="n">
        <v>5370</v>
      </c>
      <c r="B5371" t="inlineStr">
        <is>
          <t>US-2022-118934</t>
        </is>
      </c>
      <c r="C5371" s="51" t="n">
        <v>44782</v>
      </c>
      <c r="D5371" s="51" t="n">
        <v>44787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inlineStr">
        <is>
          <t>37075</t>
        </is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  <c r="V5371" s="51">
        <f>INDEX(Customers!$C$2:$C$805,MATCH(F5371,Customers!$A$2:$A$805,0))</f>
        <v/>
      </c>
      <c r="W5371">
        <f>INDEX(Customers!$D$2:$D$805,MATCH(F5371,Customers!$A$2:$A$805,0))</f>
        <v/>
      </c>
      <c r="X5371">
        <f>YEAR(C5371)</f>
        <v/>
      </c>
      <c r="Y5371">
        <f>X5371-YEAR(V5371)+1</f>
        <v/>
      </c>
    </row>
    <row r="5372">
      <c r="A5372" t="n">
        <v>5371</v>
      </c>
      <c r="B5372" t="inlineStr">
        <is>
          <t>US-2022-113649</t>
        </is>
      </c>
      <c r="C5372" s="51" t="n">
        <v>44782</v>
      </c>
      <c r="D5372" s="51" t="n">
        <v>44785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inlineStr">
        <is>
          <t>28314</t>
        </is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  <c r="V5372" s="51">
        <f>INDEX(Customers!$C$2:$C$805,MATCH(F5372,Customers!$A$2:$A$805,0))</f>
        <v/>
      </c>
      <c r="W5372">
        <f>INDEX(Customers!$D$2:$D$805,MATCH(F5372,Customers!$A$2:$A$805,0))</f>
        <v/>
      </c>
      <c r="X5372">
        <f>YEAR(C5372)</f>
        <v/>
      </c>
      <c r="Y5372">
        <f>X5372-YEAR(V5372)+1</f>
        <v/>
      </c>
    </row>
    <row r="5373">
      <c r="A5373" t="n">
        <v>5372</v>
      </c>
      <c r="B5373" t="inlineStr">
        <is>
          <t>US-2022-113649</t>
        </is>
      </c>
      <c r="C5373" s="51" t="n">
        <v>44782</v>
      </c>
      <c r="D5373" s="51" t="n">
        <v>44785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inlineStr">
        <is>
          <t>28314</t>
        </is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  <c r="V5373" s="51">
        <f>INDEX(Customers!$C$2:$C$805,MATCH(F5373,Customers!$A$2:$A$805,0))</f>
        <v/>
      </c>
      <c r="W5373">
        <f>INDEX(Customers!$D$2:$D$805,MATCH(F5373,Customers!$A$2:$A$805,0))</f>
        <v/>
      </c>
      <c r="X5373">
        <f>YEAR(C5373)</f>
        <v/>
      </c>
      <c r="Y5373">
        <f>X5373-YEAR(V5373)+1</f>
        <v/>
      </c>
    </row>
    <row r="5374">
      <c r="A5374" t="n">
        <v>5373</v>
      </c>
      <c r="B5374" t="inlineStr">
        <is>
          <t>US-2022-128671</t>
        </is>
      </c>
      <c r="C5374" s="51" t="n">
        <v>44784</v>
      </c>
      <c r="D5374" s="51" t="n">
        <v>44789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inlineStr">
        <is>
          <t>74133</t>
        </is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  <c r="V5374" s="51">
        <f>INDEX(Customers!$C$2:$C$805,MATCH(F5374,Customers!$A$2:$A$805,0))</f>
        <v/>
      </c>
      <c r="W5374">
        <f>INDEX(Customers!$D$2:$D$805,MATCH(F5374,Customers!$A$2:$A$805,0))</f>
        <v/>
      </c>
      <c r="X5374">
        <f>YEAR(C5374)</f>
        <v/>
      </c>
      <c r="Y5374">
        <f>X5374-YEAR(V5374)+1</f>
        <v/>
      </c>
    </row>
    <row r="5375">
      <c r="A5375" t="n">
        <v>5374</v>
      </c>
      <c r="B5375" t="inlineStr">
        <is>
          <t>US-2022-128671</t>
        </is>
      </c>
      <c r="C5375" s="51" t="n">
        <v>44784</v>
      </c>
      <c r="D5375" s="51" t="n">
        <v>44789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inlineStr">
        <is>
          <t>74133</t>
        </is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  <c r="V5375" s="51">
        <f>INDEX(Customers!$C$2:$C$805,MATCH(F5375,Customers!$A$2:$A$805,0))</f>
        <v/>
      </c>
      <c r="W5375">
        <f>INDEX(Customers!$D$2:$D$805,MATCH(F5375,Customers!$A$2:$A$805,0))</f>
        <v/>
      </c>
      <c r="X5375">
        <f>YEAR(C5375)</f>
        <v/>
      </c>
      <c r="Y5375">
        <f>X5375-YEAR(V5375)+1</f>
        <v/>
      </c>
    </row>
    <row r="5376">
      <c r="A5376" t="n">
        <v>5375</v>
      </c>
      <c r="B5376" t="inlineStr">
        <is>
          <t>US-2022-128671</t>
        </is>
      </c>
      <c r="C5376" s="51" t="n">
        <v>44784</v>
      </c>
      <c r="D5376" s="51" t="n">
        <v>44789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inlineStr">
        <is>
          <t>74133</t>
        </is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  <c r="V5376" s="51">
        <f>INDEX(Customers!$C$2:$C$805,MATCH(F5376,Customers!$A$2:$A$805,0))</f>
        <v/>
      </c>
      <c r="W5376">
        <f>INDEX(Customers!$D$2:$D$805,MATCH(F5376,Customers!$A$2:$A$805,0))</f>
        <v/>
      </c>
      <c r="X5376">
        <f>YEAR(C5376)</f>
        <v/>
      </c>
      <c r="Y5376">
        <f>X5376-YEAR(V5376)+1</f>
        <v/>
      </c>
    </row>
    <row r="5377">
      <c r="A5377" t="n">
        <v>5376</v>
      </c>
      <c r="B5377" t="inlineStr">
        <is>
          <t>US-2022-143910</t>
        </is>
      </c>
      <c r="C5377" s="51" t="n">
        <v>44785</v>
      </c>
      <c r="D5377" s="51" t="n">
        <v>44789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inlineStr">
        <is>
          <t>10011</t>
        </is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  <c r="V5377" s="51">
        <f>INDEX(Customers!$C$2:$C$805,MATCH(F5377,Customers!$A$2:$A$805,0))</f>
        <v/>
      </c>
      <c r="W5377">
        <f>INDEX(Customers!$D$2:$D$805,MATCH(F5377,Customers!$A$2:$A$805,0))</f>
        <v/>
      </c>
      <c r="X5377">
        <f>YEAR(C5377)</f>
        <v/>
      </c>
      <c r="Y5377">
        <f>X5377-YEAR(V5377)+1</f>
        <v/>
      </c>
    </row>
    <row r="5378">
      <c r="A5378" t="n">
        <v>5377</v>
      </c>
      <c r="B5378" t="inlineStr">
        <is>
          <t>US-2022-105459</t>
        </is>
      </c>
      <c r="C5378" s="51" t="n">
        <v>44785</v>
      </c>
      <c r="D5378" s="51" t="n">
        <v>44790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inlineStr">
        <is>
          <t>10024</t>
        </is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  <c r="V5378" s="51">
        <f>INDEX(Customers!$C$2:$C$805,MATCH(F5378,Customers!$A$2:$A$805,0))</f>
        <v/>
      </c>
      <c r="W5378">
        <f>INDEX(Customers!$D$2:$D$805,MATCH(F5378,Customers!$A$2:$A$805,0))</f>
        <v/>
      </c>
      <c r="X5378">
        <f>YEAR(C5378)</f>
        <v/>
      </c>
      <c r="Y5378">
        <f>X5378-YEAR(V5378)+1</f>
        <v/>
      </c>
    </row>
    <row r="5379">
      <c r="A5379" t="n">
        <v>5378</v>
      </c>
      <c r="B5379" t="inlineStr">
        <is>
          <t>US-2022-118073</t>
        </is>
      </c>
      <c r="C5379" s="51" t="n">
        <v>44785</v>
      </c>
      <c r="D5379" s="51" t="n">
        <v>44789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inlineStr">
        <is>
          <t>33801</t>
        </is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  <c r="V5379" s="51">
        <f>INDEX(Customers!$C$2:$C$805,MATCH(F5379,Customers!$A$2:$A$805,0))</f>
        <v/>
      </c>
      <c r="W5379">
        <f>INDEX(Customers!$D$2:$D$805,MATCH(F5379,Customers!$A$2:$A$805,0))</f>
        <v/>
      </c>
      <c r="X5379">
        <f>YEAR(C5379)</f>
        <v/>
      </c>
      <c r="Y5379">
        <f>X5379-YEAR(V5379)+1</f>
        <v/>
      </c>
    </row>
    <row r="5380">
      <c r="A5380" t="n">
        <v>5379</v>
      </c>
      <c r="B5380" t="inlineStr">
        <is>
          <t>US-2022-144477</t>
        </is>
      </c>
      <c r="C5380" s="51" t="n">
        <v>44785</v>
      </c>
      <c r="D5380" s="51" t="n">
        <v>44787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  <c r="V5380" s="51">
        <f>INDEX(Customers!$C$2:$C$805,MATCH(F5380,Customers!$A$2:$A$805,0))</f>
        <v/>
      </c>
      <c r="W5380">
        <f>INDEX(Customers!$D$2:$D$805,MATCH(F5380,Customers!$A$2:$A$805,0))</f>
        <v/>
      </c>
      <c r="X5380">
        <f>YEAR(C5380)</f>
        <v/>
      </c>
      <c r="Y5380">
        <f>X5380-YEAR(V5380)+1</f>
        <v/>
      </c>
    </row>
    <row r="5381">
      <c r="A5381" t="n">
        <v>5380</v>
      </c>
      <c r="B5381" t="inlineStr">
        <is>
          <t>US-2022-167584</t>
        </is>
      </c>
      <c r="C5381" s="51" t="n">
        <v>44785</v>
      </c>
      <c r="D5381" s="51" t="n">
        <v>44785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inlineStr">
        <is>
          <t>50315</t>
        </is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  <c r="V5381" s="51">
        <f>INDEX(Customers!$C$2:$C$805,MATCH(F5381,Customers!$A$2:$A$805,0))</f>
        <v/>
      </c>
      <c r="W5381">
        <f>INDEX(Customers!$D$2:$D$805,MATCH(F5381,Customers!$A$2:$A$805,0))</f>
        <v/>
      </c>
      <c r="X5381">
        <f>YEAR(C5381)</f>
        <v/>
      </c>
      <c r="Y5381">
        <f>X5381-YEAR(V5381)+1</f>
        <v/>
      </c>
    </row>
    <row r="5382">
      <c r="A5382" t="n">
        <v>5381</v>
      </c>
      <c r="B5382" t="inlineStr">
        <is>
          <t>US-2022-105459</t>
        </is>
      </c>
      <c r="C5382" s="51" t="n">
        <v>44785</v>
      </c>
      <c r="D5382" s="51" t="n">
        <v>44790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10024</t>
        </is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  <c r="V5382" s="51">
        <f>INDEX(Customers!$C$2:$C$805,MATCH(F5382,Customers!$A$2:$A$805,0))</f>
        <v/>
      </c>
      <c r="W5382">
        <f>INDEX(Customers!$D$2:$D$805,MATCH(F5382,Customers!$A$2:$A$805,0))</f>
        <v/>
      </c>
      <c r="X5382">
        <f>YEAR(C5382)</f>
        <v/>
      </c>
      <c r="Y5382">
        <f>X5382-YEAR(V5382)+1</f>
        <v/>
      </c>
    </row>
    <row r="5383">
      <c r="A5383" t="n">
        <v>5382</v>
      </c>
      <c r="B5383" t="inlineStr">
        <is>
          <t>US-2022-155845</t>
        </is>
      </c>
      <c r="C5383" s="51" t="n">
        <v>44785</v>
      </c>
      <c r="D5383" s="51" t="n">
        <v>44788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inlineStr">
        <is>
          <t>75007</t>
        </is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  <c r="V5383" s="51">
        <f>INDEX(Customers!$C$2:$C$805,MATCH(F5383,Customers!$A$2:$A$805,0))</f>
        <v/>
      </c>
      <c r="W5383">
        <f>INDEX(Customers!$D$2:$D$805,MATCH(F5383,Customers!$A$2:$A$805,0))</f>
        <v/>
      </c>
      <c r="X5383">
        <f>YEAR(C5383)</f>
        <v/>
      </c>
      <c r="Y5383">
        <f>X5383-YEAR(V5383)+1</f>
        <v/>
      </c>
    </row>
    <row r="5384">
      <c r="A5384" t="n">
        <v>5383</v>
      </c>
      <c r="B5384" t="inlineStr">
        <is>
          <t>US-2022-156251</t>
        </is>
      </c>
      <c r="C5384" s="51" t="n">
        <v>44786</v>
      </c>
      <c r="D5384" s="51" t="n">
        <v>44791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inlineStr">
        <is>
          <t>53214</t>
        </is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  <c r="V5384" s="51">
        <f>INDEX(Customers!$C$2:$C$805,MATCH(F5384,Customers!$A$2:$A$805,0))</f>
        <v/>
      </c>
      <c r="W5384">
        <f>INDEX(Customers!$D$2:$D$805,MATCH(F5384,Customers!$A$2:$A$805,0))</f>
        <v/>
      </c>
      <c r="X5384">
        <f>YEAR(C5384)</f>
        <v/>
      </c>
      <c r="Y5384">
        <f>X5384-YEAR(V5384)+1</f>
        <v/>
      </c>
    </row>
    <row r="5385">
      <c r="A5385" t="n">
        <v>5384</v>
      </c>
      <c r="B5385" t="inlineStr">
        <is>
          <t>US-2022-156692</t>
        </is>
      </c>
      <c r="C5385" s="51" t="n">
        <v>44786</v>
      </c>
      <c r="D5385" s="51" t="n">
        <v>44786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inlineStr">
        <is>
          <t>70065</t>
        </is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  <c r="V5385" s="51">
        <f>INDEX(Customers!$C$2:$C$805,MATCH(F5385,Customers!$A$2:$A$805,0))</f>
        <v/>
      </c>
      <c r="W5385">
        <f>INDEX(Customers!$D$2:$D$805,MATCH(F5385,Customers!$A$2:$A$805,0))</f>
        <v/>
      </c>
      <c r="X5385">
        <f>YEAR(C5385)</f>
        <v/>
      </c>
      <c r="Y5385">
        <f>X5385-YEAR(V5385)+1</f>
        <v/>
      </c>
    </row>
    <row r="5386">
      <c r="A5386" t="n">
        <v>5385</v>
      </c>
      <c r="B5386" t="inlineStr">
        <is>
          <t>US-2022-141264</t>
        </is>
      </c>
      <c r="C5386" s="51" t="n">
        <v>44786</v>
      </c>
      <c r="D5386" s="51" t="n">
        <v>44792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inlineStr">
        <is>
          <t>75061</t>
        </is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  <c r="V5386" s="51">
        <f>INDEX(Customers!$C$2:$C$805,MATCH(F5386,Customers!$A$2:$A$805,0))</f>
        <v/>
      </c>
      <c r="W5386">
        <f>INDEX(Customers!$D$2:$D$805,MATCH(F5386,Customers!$A$2:$A$805,0))</f>
        <v/>
      </c>
      <c r="X5386">
        <f>YEAR(C5386)</f>
        <v/>
      </c>
      <c r="Y5386">
        <f>X5386-YEAR(V5386)+1</f>
        <v/>
      </c>
    </row>
    <row r="5387">
      <c r="A5387" t="n">
        <v>5386</v>
      </c>
      <c r="B5387" t="inlineStr">
        <is>
          <t>US-2022-155670</t>
        </is>
      </c>
      <c r="C5387" s="51" t="n">
        <v>44786</v>
      </c>
      <c r="D5387" s="51" t="n">
        <v>44790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inlineStr">
        <is>
          <t>28540</t>
        </is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  <c r="V5387" s="51">
        <f>INDEX(Customers!$C$2:$C$805,MATCH(F5387,Customers!$A$2:$A$805,0))</f>
        <v/>
      </c>
      <c r="W5387">
        <f>INDEX(Customers!$D$2:$D$805,MATCH(F5387,Customers!$A$2:$A$805,0))</f>
        <v/>
      </c>
      <c r="X5387">
        <f>YEAR(C5387)</f>
        <v/>
      </c>
      <c r="Y5387">
        <f>X5387-YEAR(V5387)+1</f>
        <v/>
      </c>
    </row>
    <row r="5388">
      <c r="A5388" t="n">
        <v>5387</v>
      </c>
      <c r="B5388" t="inlineStr">
        <is>
          <t>US-2022-125843</t>
        </is>
      </c>
      <c r="C5388" s="51" t="n">
        <v>44786</v>
      </c>
      <c r="D5388" s="51" t="n">
        <v>44789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inlineStr">
        <is>
          <t>22153</t>
        </is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  <c r="V5388" s="51">
        <f>INDEX(Customers!$C$2:$C$805,MATCH(F5388,Customers!$A$2:$A$805,0))</f>
        <v/>
      </c>
      <c r="W5388">
        <f>INDEX(Customers!$D$2:$D$805,MATCH(F5388,Customers!$A$2:$A$805,0))</f>
        <v/>
      </c>
      <c r="X5388">
        <f>YEAR(C5388)</f>
        <v/>
      </c>
      <c r="Y5388">
        <f>X5388-YEAR(V5388)+1</f>
        <v/>
      </c>
    </row>
    <row r="5389">
      <c r="A5389" t="n">
        <v>5388</v>
      </c>
      <c r="B5389" t="inlineStr">
        <is>
          <t>US-2022-156251</t>
        </is>
      </c>
      <c r="C5389" s="51" t="n">
        <v>44786</v>
      </c>
      <c r="D5389" s="51" t="n">
        <v>44791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inlineStr">
        <is>
          <t>53214</t>
        </is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  <c r="V5389" s="51">
        <f>INDEX(Customers!$C$2:$C$805,MATCH(F5389,Customers!$A$2:$A$805,0))</f>
        <v/>
      </c>
      <c r="W5389">
        <f>INDEX(Customers!$D$2:$D$805,MATCH(F5389,Customers!$A$2:$A$805,0))</f>
        <v/>
      </c>
      <c r="X5389">
        <f>YEAR(C5389)</f>
        <v/>
      </c>
      <c r="Y5389">
        <f>X5389-YEAR(V5389)+1</f>
        <v/>
      </c>
    </row>
    <row r="5390">
      <c r="A5390" t="n">
        <v>5389</v>
      </c>
      <c r="B5390" t="inlineStr">
        <is>
          <t>US-2022-125843</t>
        </is>
      </c>
      <c r="C5390" s="51" t="n">
        <v>44786</v>
      </c>
      <c r="D5390" s="51" t="n">
        <v>44789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inlineStr">
        <is>
          <t>22153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  <c r="V5390" s="51">
        <f>INDEX(Customers!$C$2:$C$805,MATCH(F5390,Customers!$A$2:$A$805,0))</f>
        <v/>
      </c>
      <c r="W5390">
        <f>INDEX(Customers!$D$2:$D$805,MATCH(F5390,Customers!$A$2:$A$805,0))</f>
        <v/>
      </c>
      <c r="X5390">
        <f>YEAR(C5390)</f>
        <v/>
      </c>
      <c r="Y5390">
        <f>X5390-YEAR(V5390)+1</f>
        <v/>
      </c>
    </row>
    <row r="5391">
      <c r="A5391" t="n">
        <v>5390</v>
      </c>
      <c r="B5391" t="inlineStr">
        <is>
          <t>US-2022-155670</t>
        </is>
      </c>
      <c r="C5391" s="51" t="n">
        <v>44786</v>
      </c>
      <c r="D5391" s="51" t="n">
        <v>44790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inlineStr">
        <is>
          <t>28540</t>
        </is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  <c r="V5391" s="51">
        <f>INDEX(Customers!$C$2:$C$805,MATCH(F5391,Customers!$A$2:$A$805,0))</f>
        <v/>
      </c>
      <c r="W5391">
        <f>INDEX(Customers!$D$2:$D$805,MATCH(F5391,Customers!$A$2:$A$805,0))</f>
        <v/>
      </c>
      <c r="X5391">
        <f>YEAR(C5391)</f>
        <v/>
      </c>
      <c r="Y5391">
        <f>X5391-YEAR(V5391)+1</f>
        <v/>
      </c>
    </row>
    <row r="5392">
      <c r="A5392" t="n">
        <v>5391</v>
      </c>
      <c r="B5392" t="inlineStr">
        <is>
          <t>US-2022-141264</t>
        </is>
      </c>
      <c r="C5392" s="51" t="n">
        <v>44786</v>
      </c>
      <c r="D5392" s="51" t="n">
        <v>44792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inlineStr">
        <is>
          <t>75061</t>
        </is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  <c r="V5392" s="51">
        <f>INDEX(Customers!$C$2:$C$805,MATCH(F5392,Customers!$A$2:$A$805,0))</f>
        <v/>
      </c>
      <c r="W5392">
        <f>INDEX(Customers!$D$2:$D$805,MATCH(F5392,Customers!$A$2:$A$805,0))</f>
        <v/>
      </c>
      <c r="X5392">
        <f>YEAR(C5392)</f>
        <v/>
      </c>
      <c r="Y5392">
        <f>X5392-YEAR(V5392)+1</f>
        <v/>
      </c>
    </row>
    <row r="5393">
      <c r="A5393" t="n">
        <v>5392</v>
      </c>
      <c r="B5393" t="inlineStr">
        <is>
          <t>US-2022-156692</t>
        </is>
      </c>
      <c r="C5393" s="51" t="n">
        <v>44786</v>
      </c>
      <c r="D5393" s="51" t="n">
        <v>44786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inlineStr">
        <is>
          <t>70065</t>
        </is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  <c r="V5393" s="51">
        <f>INDEX(Customers!$C$2:$C$805,MATCH(F5393,Customers!$A$2:$A$805,0))</f>
        <v/>
      </c>
      <c r="W5393">
        <f>INDEX(Customers!$D$2:$D$805,MATCH(F5393,Customers!$A$2:$A$805,0))</f>
        <v/>
      </c>
      <c r="X5393">
        <f>YEAR(C5393)</f>
        <v/>
      </c>
      <c r="Y5393">
        <f>X5393-YEAR(V5393)+1</f>
        <v/>
      </c>
    </row>
    <row r="5394">
      <c r="A5394" t="n">
        <v>5393</v>
      </c>
      <c r="B5394" t="inlineStr">
        <is>
          <t>US-2022-136021</t>
        </is>
      </c>
      <c r="C5394" s="51" t="n">
        <v>44787</v>
      </c>
      <c r="D5394" s="51" t="n">
        <v>44791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inlineStr">
        <is>
          <t>90045</t>
        </is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  <c r="V5394" s="51">
        <f>INDEX(Customers!$C$2:$C$805,MATCH(F5394,Customers!$A$2:$A$805,0))</f>
        <v/>
      </c>
      <c r="W5394">
        <f>INDEX(Customers!$D$2:$D$805,MATCH(F5394,Customers!$A$2:$A$805,0))</f>
        <v/>
      </c>
      <c r="X5394">
        <f>YEAR(C5394)</f>
        <v/>
      </c>
      <c r="Y5394">
        <f>X5394-YEAR(V5394)+1</f>
        <v/>
      </c>
    </row>
    <row r="5395">
      <c r="A5395" t="n">
        <v>5394</v>
      </c>
      <c r="B5395" t="inlineStr">
        <is>
          <t>US-2022-119515</t>
        </is>
      </c>
      <c r="C5395" s="51" t="n">
        <v>44787</v>
      </c>
      <c r="D5395" s="51" t="n">
        <v>44789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inlineStr">
        <is>
          <t>37211</t>
        </is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  <c r="V5395" s="51">
        <f>INDEX(Customers!$C$2:$C$805,MATCH(F5395,Customers!$A$2:$A$805,0))</f>
        <v/>
      </c>
      <c r="W5395">
        <f>INDEX(Customers!$D$2:$D$805,MATCH(F5395,Customers!$A$2:$A$805,0))</f>
        <v/>
      </c>
      <c r="X5395">
        <f>YEAR(C5395)</f>
        <v/>
      </c>
      <c r="Y5395">
        <f>X5395-YEAR(V5395)+1</f>
        <v/>
      </c>
    </row>
    <row r="5396">
      <c r="A5396" t="n">
        <v>5395</v>
      </c>
      <c r="B5396" t="inlineStr">
        <is>
          <t>US-2022-136770</t>
        </is>
      </c>
      <c r="C5396" s="51" t="n">
        <v>44787</v>
      </c>
      <c r="D5396" s="51" t="n">
        <v>44791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inlineStr">
        <is>
          <t>44312</t>
        </is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  <c r="V5396" s="51">
        <f>INDEX(Customers!$C$2:$C$805,MATCH(F5396,Customers!$A$2:$A$805,0))</f>
        <v/>
      </c>
      <c r="W5396">
        <f>INDEX(Customers!$D$2:$D$805,MATCH(F5396,Customers!$A$2:$A$805,0))</f>
        <v/>
      </c>
      <c r="X5396">
        <f>YEAR(C5396)</f>
        <v/>
      </c>
      <c r="Y5396">
        <f>X5396-YEAR(V5396)+1</f>
        <v/>
      </c>
    </row>
    <row r="5397">
      <c r="A5397" t="n">
        <v>5396</v>
      </c>
      <c r="B5397" t="inlineStr">
        <is>
          <t>US-2022-136021</t>
        </is>
      </c>
      <c r="C5397" s="51" t="n">
        <v>44787</v>
      </c>
      <c r="D5397" s="51" t="n">
        <v>44791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90045</t>
        </is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  <c r="V5397" s="51">
        <f>INDEX(Customers!$C$2:$C$805,MATCH(F5397,Customers!$A$2:$A$805,0))</f>
        <v/>
      </c>
      <c r="W5397">
        <f>INDEX(Customers!$D$2:$D$805,MATCH(F5397,Customers!$A$2:$A$805,0))</f>
        <v/>
      </c>
      <c r="X5397">
        <f>YEAR(C5397)</f>
        <v/>
      </c>
      <c r="Y5397">
        <f>X5397-YEAR(V5397)+1</f>
        <v/>
      </c>
    </row>
    <row r="5398">
      <c r="A5398" t="n">
        <v>5397</v>
      </c>
      <c r="B5398" t="inlineStr">
        <is>
          <t>US-2022-136770</t>
        </is>
      </c>
      <c r="C5398" s="51" t="n">
        <v>44787</v>
      </c>
      <c r="D5398" s="51" t="n">
        <v>44791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inlineStr">
        <is>
          <t>44312</t>
        </is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  <c r="V5398" s="51">
        <f>INDEX(Customers!$C$2:$C$805,MATCH(F5398,Customers!$A$2:$A$805,0))</f>
        <v/>
      </c>
      <c r="W5398">
        <f>INDEX(Customers!$D$2:$D$805,MATCH(F5398,Customers!$A$2:$A$805,0))</f>
        <v/>
      </c>
      <c r="X5398">
        <f>YEAR(C5398)</f>
        <v/>
      </c>
      <c r="Y5398">
        <f>X5398-YEAR(V5398)+1</f>
        <v/>
      </c>
    </row>
    <row r="5399">
      <c r="A5399" t="n">
        <v>5398</v>
      </c>
      <c r="B5399" t="inlineStr">
        <is>
          <t>US-2022-136770</t>
        </is>
      </c>
      <c r="C5399" s="51" t="n">
        <v>44787</v>
      </c>
      <c r="D5399" s="51" t="n">
        <v>44791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inlineStr">
        <is>
          <t>44312</t>
        </is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  <c r="V5399" s="51">
        <f>INDEX(Customers!$C$2:$C$805,MATCH(F5399,Customers!$A$2:$A$805,0))</f>
        <v/>
      </c>
      <c r="W5399">
        <f>INDEX(Customers!$D$2:$D$805,MATCH(F5399,Customers!$A$2:$A$805,0))</f>
        <v/>
      </c>
      <c r="X5399">
        <f>YEAR(C5399)</f>
        <v/>
      </c>
      <c r="Y5399">
        <f>X5399-YEAR(V5399)+1</f>
        <v/>
      </c>
    </row>
    <row r="5400">
      <c r="A5400" t="n">
        <v>5399</v>
      </c>
      <c r="B5400" t="inlineStr">
        <is>
          <t>US-2022-154690</t>
        </is>
      </c>
      <c r="C5400" s="51" t="n">
        <v>44788</v>
      </c>
      <c r="D5400" s="51" t="n">
        <v>44790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inlineStr">
        <is>
          <t>28314</t>
        </is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  <c r="V5400" s="51">
        <f>INDEX(Customers!$C$2:$C$805,MATCH(F5400,Customers!$A$2:$A$805,0))</f>
        <v/>
      </c>
      <c r="W5400">
        <f>INDEX(Customers!$D$2:$D$805,MATCH(F5400,Customers!$A$2:$A$805,0))</f>
        <v/>
      </c>
      <c r="X5400">
        <f>YEAR(C5400)</f>
        <v/>
      </c>
      <c r="Y5400">
        <f>X5400-YEAR(V5400)+1</f>
        <v/>
      </c>
    </row>
    <row r="5401">
      <c r="A5401" t="n">
        <v>5400</v>
      </c>
      <c r="B5401" t="inlineStr">
        <is>
          <t>US-2022-167241</t>
        </is>
      </c>
      <c r="C5401" s="51" t="n">
        <v>44788</v>
      </c>
      <c r="D5401" s="51" t="n">
        <v>44795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  <c r="V5401" s="51">
        <f>INDEX(Customers!$C$2:$C$805,MATCH(F5401,Customers!$A$2:$A$805,0))</f>
        <v/>
      </c>
      <c r="W5401">
        <f>INDEX(Customers!$D$2:$D$805,MATCH(F5401,Customers!$A$2:$A$805,0))</f>
        <v/>
      </c>
      <c r="X5401">
        <f>YEAR(C5401)</f>
        <v/>
      </c>
      <c r="Y5401">
        <f>X5401-YEAR(V5401)+1</f>
        <v/>
      </c>
    </row>
    <row r="5402">
      <c r="A5402" t="n">
        <v>5401</v>
      </c>
      <c r="B5402" t="inlineStr">
        <is>
          <t>US-2022-123470</t>
        </is>
      </c>
      <c r="C5402" s="51" t="n">
        <v>44788</v>
      </c>
      <c r="D5402" s="51" t="n">
        <v>44794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inlineStr">
        <is>
          <t>80013</t>
        </is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  <c r="V5402" s="51">
        <f>INDEX(Customers!$C$2:$C$805,MATCH(F5402,Customers!$A$2:$A$805,0))</f>
        <v/>
      </c>
      <c r="W5402">
        <f>INDEX(Customers!$D$2:$D$805,MATCH(F5402,Customers!$A$2:$A$805,0))</f>
        <v/>
      </c>
      <c r="X5402">
        <f>YEAR(C5402)</f>
        <v/>
      </c>
      <c r="Y5402">
        <f>X5402-YEAR(V5402)+1</f>
        <v/>
      </c>
    </row>
    <row r="5403">
      <c r="A5403" t="n">
        <v>5402</v>
      </c>
      <c r="B5403" t="inlineStr">
        <is>
          <t>US-2022-123470</t>
        </is>
      </c>
      <c r="C5403" s="51" t="n">
        <v>44788</v>
      </c>
      <c r="D5403" s="51" t="n">
        <v>44794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inlineStr">
        <is>
          <t>80013</t>
        </is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  <c r="V5403" s="51">
        <f>INDEX(Customers!$C$2:$C$805,MATCH(F5403,Customers!$A$2:$A$805,0))</f>
        <v/>
      </c>
      <c r="W5403">
        <f>INDEX(Customers!$D$2:$D$805,MATCH(F5403,Customers!$A$2:$A$805,0))</f>
        <v/>
      </c>
      <c r="X5403">
        <f>YEAR(C5403)</f>
        <v/>
      </c>
      <c r="Y5403">
        <f>X5403-YEAR(V5403)+1</f>
        <v/>
      </c>
    </row>
    <row r="5404">
      <c r="A5404" t="n">
        <v>5403</v>
      </c>
      <c r="B5404" t="inlineStr">
        <is>
          <t>US-2022-166163</t>
        </is>
      </c>
      <c r="C5404" s="51" t="n">
        <v>44788</v>
      </c>
      <c r="D5404" s="51" t="n">
        <v>44793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inlineStr">
        <is>
          <t>94601</t>
        </is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  <c r="V5404" s="51">
        <f>INDEX(Customers!$C$2:$C$805,MATCH(F5404,Customers!$A$2:$A$805,0))</f>
        <v/>
      </c>
      <c r="W5404">
        <f>INDEX(Customers!$D$2:$D$805,MATCH(F5404,Customers!$A$2:$A$805,0))</f>
        <v/>
      </c>
      <c r="X5404">
        <f>YEAR(C5404)</f>
        <v/>
      </c>
      <c r="Y5404">
        <f>X5404-YEAR(V5404)+1</f>
        <v/>
      </c>
    </row>
    <row r="5405">
      <c r="A5405" t="n">
        <v>5404</v>
      </c>
      <c r="B5405" t="inlineStr">
        <is>
          <t>US-2022-167241</t>
        </is>
      </c>
      <c r="C5405" s="51" t="n">
        <v>44788</v>
      </c>
      <c r="D5405" s="51" t="n">
        <v>44795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90004</t>
        </is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  <c r="V5405" s="51">
        <f>INDEX(Customers!$C$2:$C$805,MATCH(F5405,Customers!$A$2:$A$805,0))</f>
        <v/>
      </c>
      <c r="W5405">
        <f>INDEX(Customers!$D$2:$D$805,MATCH(F5405,Customers!$A$2:$A$805,0))</f>
        <v/>
      </c>
      <c r="X5405">
        <f>YEAR(C5405)</f>
        <v/>
      </c>
      <c r="Y5405">
        <f>X5405-YEAR(V5405)+1</f>
        <v/>
      </c>
    </row>
    <row r="5406">
      <c r="A5406" t="n">
        <v>5405</v>
      </c>
      <c r="B5406" t="inlineStr">
        <is>
          <t>US-2022-167241</t>
        </is>
      </c>
      <c r="C5406" s="51" t="n">
        <v>44788</v>
      </c>
      <c r="D5406" s="51" t="n">
        <v>44795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90004</t>
        </is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  <c r="V5406" s="51">
        <f>INDEX(Customers!$C$2:$C$805,MATCH(F5406,Customers!$A$2:$A$805,0))</f>
        <v/>
      </c>
      <c r="W5406">
        <f>INDEX(Customers!$D$2:$D$805,MATCH(F5406,Customers!$A$2:$A$805,0))</f>
        <v/>
      </c>
      <c r="X5406">
        <f>YEAR(C5406)</f>
        <v/>
      </c>
      <c r="Y5406">
        <f>X5406-YEAR(V5406)+1</f>
        <v/>
      </c>
    </row>
    <row r="5407">
      <c r="A5407" t="n">
        <v>5406</v>
      </c>
      <c r="B5407" t="inlineStr">
        <is>
          <t>US-2022-118626</t>
        </is>
      </c>
      <c r="C5407" s="51" t="n">
        <v>44788</v>
      </c>
      <c r="D5407" s="51" t="n">
        <v>44793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inlineStr">
        <is>
          <t>32303</t>
        </is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  <c r="V5407" s="51">
        <f>INDEX(Customers!$C$2:$C$805,MATCH(F5407,Customers!$A$2:$A$805,0))</f>
        <v/>
      </c>
      <c r="W5407">
        <f>INDEX(Customers!$D$2:$D$805,MATCH(F5407,Customers!$A$2:$A$805,0))</f>
        <v/>
      </c>
      <c r="X5407">
        <f>YEAR(C5407)</f>
        <v/>
      </c>
      <c r="Y5407">
        <f>X5407-YEAR(V5407)+1</f>
        <v/>
      </c>
    </row>
    <row r="5408">
      <c r="A5408" t="n">
        <v>5407</v>
      </c>
      <c r="B5408" t="inlineStr">
        <is>
          <t>US-2022-167241</t>
        </is>
      </c>
      <c r="C5408" s="51" t="n">
        <v>44788</v>
      </c>
      <c r="D5408" s="51" t="n">
        <v>44795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90004</t>
        </is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  <c r="V5408" s="51">
        <f>INDEX(Customers!$C$2:$C$805,MATCH(F5408,Customers!$A$2:$A$805,0))</f>
        <v/>
      </c>
      <c r="W5408">
        <f>INDEX(Customers!$D$2:$D$805,MATCH(F5408,Customers!$A$2:$A$805,0))</f>
        <v/>
      </c>
      <c r="X5408">
        <f>YEAR(C5408)</f>
        <v/>
      </c>
      <c r="Y5408">
        <f>X5408-YEAR(V5408)+1</f>
        <v/>
      </c>
    </row>
    <row r="5409">
      <c r="A5409" t="n">
        <v>5408</v>
      </c>
      <c r="B5409" t="inlineStr">
        <is>
          <t>US-2022-166163</t>
        </is>
      </c>
      <c r="C5409" s="51" t="n">
        <v>44788</v>
      </c>
      <c r="D5409" s="51" t="n">
        <v>44793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inlineStr">
        <is>
          <t>94601</t>
        </is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  <c r="V5409" s="51">
        <f>INDEX(Customers!$C$2:$C$805,MATCH(F5409,Customers!$A$2:$A$805,0))</f>
        <v/>
      </c>
      <c r="W5409">
        <f>INDEX(Customers!$D$2:$D$805,MATCH(F5409,Customers!$A$2:$A$805,0))</f>
        <v/>
      </c>
      <c r="X5409">
        <f>YEAR(C5409)</f>
        <v/>
      </c>
      <c r="Y5409">
        <f>X5409-YEAR(V5409)+1</f>
        <v/>
      </c>
    </row>
    <row r="5410">
      <c r="A5410" t="n">
        <v>5409</v>
      </c>
      <c r="B5410" t="inlineStr">
        <is>
          <t>US-2022-148096</t>
        </is>
      </c>
      <c r="C5410" s="51" t="n">
        <v>44789</v>
      </c>
      <c r="D5410" s="51" t="n">
        <v>44792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90045</t>
        </is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  <c r="V5410" s="51">
        <f>INDEX(Customers!$C$2:$C$805,MATCH(F5410,Customers!$A$2:$A$805,0))</f>
        <v/>
      </c>
      <c r="W5410">
        <f>INDEX(Customers!$D$2:$D$805,MATCH(F5410,Customers!$A$2:$A$805,0))</f>
        <v/>
      </c>
      <c r="X5410">
        <f>YEAR(C5410)</f>
        <v/>
      </c>
      <c r="Y5410">
        <f>X5410-YEAR(V5410)+1</f>
        <v/>
      </c>
    </row>
    <row r="5411">
      <c r="A5411" t="n">
        <v>5410</v>
      </c>
      <c r="B5411" t="inlineStr">
        <is>
          <t>US-2022-150343</t>
        </is>
      </c>
      <c r="C5411" s="51" t="n">
        <v>44789</v>
      </c>
      <c r="D5411" s="51" t="n">
        <v>44793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94110</t>
        </is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  <c r="V5411" s="51">
        <f>INDEX(Customers!$C$2:$C$805,MATCH(F5411,Customers!$A$2:$A$805,0))</f>
        <v/>
      </c>
      <c r="W5411">
        <f>INDEX(Customers!$D$2:$D$805,MATCH(F5411,Customers!$A$2:$A$805,0))</f>
        <v/>
      </c>
      <c r="X5411">
        <f>YEAR(C5411)</f>
        <v/>
      </c>
      <c r="Y5411">
        <f>X5411-YEAR(V5411)+1</f>
        <v/>
      </c>
    </row>
    <row r="5412">
      <c r="A5412" t="n">
        <v>5411</v>
      </c>
      <c r="B5412" t="inlineStr">
        <is>
          <t>US-2022-113117</t>
        </is>
      </c>
      <c r="C5412" s="51" t="n">
        <v>44789</v>
      </c>
      <c r="D5412" s="51" t="n">
        <v>44795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inlineStr">
        <is>
          <t>95616</t>
        </is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  <c r="V5412" s="51">
        <f>INDEX(Customers!$C$2:$C$805,MATCH(F5412,Customers!$A$2:$A$805,0))</f>
        <v/>
      </c>
      <c r="W5412">
        <f>INDEX(Customers!$D$2:$D$805,MATCH(F5412,Customers!$A$2:$A$805,0))</f>
        <v/>
      </c>
      <c r="X5412">
        <f>YEAR(C5412)</f>
        <v/>
      </c>
      <c r="Y5412">
        <f>X5412-YEAR(V5412)+1</f>
        <v/>
      </c>
    </row>
    <row r="5413">
      <c r="A5413" t="n">
        <v>5412</v>
      </c>
      <c r="B5413" t="inlineStr">
        <is>
          <t>US-2022-157308</t>
        </is>
      </c>
      <c r="C5413" s="51" t="n">
        <v>44790</v>
      </c>
      <c r="D5413" s="51" t="n">
        <v>44794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inlineStr">
        <is>
          <t>98105</t>
        </is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  <c r="V5413" s="51">
        <f>INDEX(Customers!$C$2:$C$805,MATCH(F5413,Customers!$A$2:$A$805,0))</f>
        <v/>
      </c>
      <c r="W5413">
        <f>INDEX(Customers!$D$2:$D$805,MATCH(F5413,Customers!$A$2:$A$805,0))</f>
        <v/>
      </c>
      <c r="X5413">
        <f>YEAR(C5413)</f>
        <v/>
      </c>
      <c r="Y5413">
        <f>X5413-YEAR(V5413)+1</f>
        <v/>
      </c>
    </row>
    <row r="5414">
      <c r="A5414" t="n">
        <v>5413</v>
      </c>
      <c r="B5414" t="inlineStr">
        <is>
          <t>US-2022-128916</t>
        </is>
      </c>
      <c r="C5414" s="51" t="n">
        <v>44791</v>
      </c>
      <c r="D5414" s="51" t="n">
        <v>44793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inlineStr">
        <is>
          <t>77070</t>
        </is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  <c r="V5414" s="51">
        <f>INDEX(Customers!$C$2:$C$805,MATCH(F5414,Customers!$A$2:$A$805,0))</f>
        <v/>
      </c>
      <c r="W5414">
        <f>INDEX(Customers!$D$2:$D$805,MATCH(F5414,Customers!$A$2:$A$805,0))</f>
        <v/>
      </c>
      <c r="X5414">
        <f>YEAR(C5414)</f>
        <v/>
      </c>
      <c r="Y5414">
        <f>X5414-YEAR(V5414)+1</f>
        <v/>
      </c>
    </row>
    <row r="5415">
      <c r="A5415" t="n">
        <v>5414</v>
      </c>
      <c r="B5415" t="inlineStr">
        <is>
          <t>US-2022-128916</t>
        </is>
      </c>
      <c r="C5415" s="51" t="n">
        <v>44791</v>
      </c>
      <c r="D5415" s="51" t="n">
        <v>44793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77070</t>
        </is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  <c r="V5415" s="51">
        <f>INDEX(Customers!$C$2:$C$805,MATCH(F5415,Customers!$A$2:$A$805,0))</f>
        <v/>
      </c>
      <c r="W5415">
        <f>INDEX(Customers!$D$2:$D$805,MATCH(F5415,Customers!$A$2:$A$805,0))</f>
        <v/>
      </c>
      <c r="X5415">
        <f>YEAR(C5415)</f>
        <v/>
      </c>
      <c r="Y5415">
        <f>X5415-YEAR(V5415)+1</f>
        <v/>
      </c>
    </row>
    <row r="5416">
      <c r="A5416" t="n">
        <v>5415</v>
      </c>
      <c r="B5416" t="inlineStr">
        <is>
          <t>US-2022-136133</t>
        </is>
      </c>
      <c r="C5416" s="51" t="n">
        <v>44791</v>
      </c>
      <c r="D5416" s="51" t="n">
        <v>44796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inlineStr">
        <is>
          <t>10024</t>
        </is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  <c r="V5416" s="51">
        <f>INDEX(Customers!$C$2:$C$805,MATCH(F5416,Customers!$A$2:$A$805,0))</f>
        <v/>
      </c>
      <c r="W5416">
        <f>INDEX(Customers!$D$2:$D$805,MATCH(F5416,Customers!$A$2:$A$805,0))</f>
        <v/>
      </c>
      <c r="X5416">
        <f>YEAR(C5416)</f>
        <v/>
      </c>
      <c r="Y5416">
        <f>X5416-YEAR(V5416)+1</f>
        <v/>
      </c>
    </row>
    <row r="5417">
      <c r="A5417" t="n">
        <v>5416</v>
      </c>
      <c r="B5417" t="inlineStr">
        <is>
          <t>US-2022-113551</t>
        </is>
      </c>
      <c r="C5417" s="51" t="n">
        <v>44791</v>
      </c>
      <c r="D5417" s="51" t="n">
        <v>44793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inlineStr">
        <is>
          <t>78539</t>
        </is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  <c r="V5417" s="51">
        <f>INDEX(Customers!$C$2:$C$805,MATCH(F5417,Customers!$A$2:$A$805,0))</f>
        <v/>
      </c>
      <c r="W5417">
        <f>INDEX(Customers!$D$2:$D$805,MATCH(F5417,Customers!$A$2:$A$805,0))</f>
        <v/>
      </c>
      <c r="X5417">
        <f>YEAR(C5417)</f>
        <v/>
      </c>
      <c r="Y5417">
        <f>X5417-YEAR(V5417)+1</f>
        <v/>
      </c>
    </row>
    <row r="5418">
      <c r="A5418" t="n">
        <v>5417</v>
      </c>
      <c r="B5418" t="inlineStr">
        <is>
          <t>US-2022-113551</t>
        </is>
      </c>
      <c r="C5418" s="51" t="n">
        <v>44791</v>
      </c>
      <c r="D5418" s="51" t="n">
        <v>44793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inlineStr">
        <is>
          <t>78539</t>
        </is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  <c r="V5418" s="51">
        <f>INDEX(Customers!$C$2:$C$805,MATCH(F5418,Customers!$A$2:$A$805,0))</f>
        <v/>
      </c>
      <c r="W5418">
        <f>INDEX(Customers!$D$2:$D$805,MATCH(F5418,Customers!$A$2:$A$805,0))</f>
        <v/>
      </c>
      <c r="X5418">
        <f>YEAR(C5418)</f>
        <v/>
      </c>
      <c r="Y5418">
        <f>X5418-YEAR(V5418)+1</f>
        <v/>
      </c>
    </row>
    <row r="5419">
      <c r="A5419" t="n">
        <v>5418</v>
      </c>
      <c r="B5419" t="inlineStr">
        <is>
          <t>US-2022-153353</t>
        </is>
      </c>
      <c r="C5419" s="51" t="n">
        <v>44791</v>
      </c>
      <c r="D5419" s="51" t="n">
        <v>44797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inlineStr">
        <is>
          <t>10035</t>
        </is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  <c r="V5419" s="51">
        <f>INDEX(Customers!$C$2:$C$805,MATCH(F5419,Customers!$A$2:$A$805,0))</f>
        <v/>
      </c>
      <c r="W5419">
        <f>INDEX(Customers!$D$2:$D$805,MATCH(F5419,Customers!$A$2:$A$805,0))</f>
        <v/>
      </c>
      <c r="X5419">
        <f>YEAR(C5419)</f>
        <v/>
      </c>
      <c r="Y5419">
        <f>X5419-YEAR(V5419)+1</f>
        <v/>
      </c>
    </row>
    <row r="5420">
      <c r="A5420" t="n">
        <v>5419</v>
      </c>
      <c r="B5420" t="inlineStr">
        <is>
          <t>US-2022-101980</t>
        </is>
      </c>
      <c r="C5420" s="51" t="n">
        <v>44792</v>
      </c>
      <c r="D5420" s="51" t="n">
        <v>44793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10009</t>
        </is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  <c r="V5420" s="51">
        <f>INDEX(Customers!$C$2:$C$805,MATCH(F5420,Customers!$A$2:$A$805,0))</f>
        <v/>
      </c>
      <c r="W5420">
        <f>INDEX(Customers!$D$2:$D$805,MATCH(F5420,Customers!$A$2:$A$805,0))</f>
        <v/>
      </c>
      <c r="X5420">
        <f>YEAR(C5420)</f>
        <v/>
      </c>
      <c r="Y5420">
        <f>X5420-YEAR(V5420)+1</f>
        <v/>
      </c>
    </row>
    <row r="5421">
      <c r="A5421" t="n">
        <v>5420</v>
      </c>
      <c r="B5421" t="inlineStr">
        <is>
          <t>US-2022-101980</t>
        </is>
      </c>
      <c r="C5421" s="51" t="n">
        <v>44792</v>
      </c>
      <c r="D5421" s="51" t="n">
        <v>44793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10009</t>
        </is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  <c r="V5421" s="51">
        <f>INDEX(Customers!$C$2:$C$805,MATCH(F5421,Customers!$A$2:$A$805,0))</f>
        <v/>
      </c>
      <c r="W5421">
        <f>INDEX(Customers!$D$2:$D$805,MATCH(F5421,Customers!$A$2:$A$805,0))</f>
        <v/>
      </c>
      <c r="X5421">
        <f>YEAR(C5421)</f>
        <v/>
      </c>
      <c r="Y5421">
        <f>X5421-YEAR(V5421)+1</f>
        <v/>
      </c>
    </row>
    <row r="5422">
      <c r="A5422" t="n">
        <v>5421</v>
      </c>
      <c r="B5422" t="inlineStr">
        <is>
          <t>US-2022-101980</t>
        </is>
      </c>
      <c r="C5422" s="51" t="n">
        <v>44792</v>
      </c>
      <c r="D5422" s="51" t="n">
        <v>44793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10009</t>
        </is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  <c r="V5422" s="51">
        <f>INDEX(Customers!$C$2:$C$805,MATCH(F5422,Customers!$A$2:$A$805,0))</f>
        <v/>
      </c>
      <c r="W5422">
        <f>INDEX(Customers!$D$2:$D$805,MATCH(F5422,Customers!$A$2:$A$805,0))</f>
        <v/>
      </c>
      <c r="X5422">
        <f>YEAR(C5422)</f>
        <v/>
      </c>
      <c r="Y5422">
        <f>X5422-YEAR(V5422)+1</f>
        <v/>
      </c>
    </row>
    <row r="5423">
      <c r="A5423" t="n">
        <v>5422</v>
      </c>
      <c r="B5423" t="inlineStr">
        <is>
          <t>US-2022-151141</t>
        </is>
      </c>
      <c r="C5423" s="51" t="n">
        <v>44793</v>
      </c>
      <c r="D5423" s="51" t="n">
        <v>44796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inlineStr">
        <is>
          <t>48205</t>
        </is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  <c r="V5423" s="51">
        <f>INDEX(Customers!$C$2:$C$805,MATCH(F5423,Customers!$A$2:$A$805,0))</f>
        <v/>
      </c>
      <c r="W5423">
        <f>INDEX(Customers!$D$2:$D$805,MATCH(F5423,Customers!$A$2:$A$805,0))</f>
        <v/>
      </c>
      <c r="X5423">
        <f>YEAR(C5423)</f>
        <v/>
      </c>
      <c r="Y5423">
        <f>X5423-YEAR(V5423)+1</f>
        <v/>
      </c>
    </row>
    <row r="5424">
      <c r="A5424" t="n">
        <v>5423</v>
      </c>
      <c r="B5424" t="inlineStr">
        <is>
          <t>US-2022-122581</t>
        </is>
      </c>
      <c r="C5424" s="51" t="n">
        <v>44794</v>
      </c>
      <c r="D5424" s="51" t="n">
        <v>44798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inlineStr">
        <is>
          <t>10035</t>
        </is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  <c r="V5424" s="51">
        <f>INDEX(Customers!$C$2:$C$805,MATCH(F5424,Customers!$A$2:$A$805,0))</f>
        <v/>
      </c>
      <c r="W5424">
        <f>INDEX(Customers!$D$2:$D$805,MATCH(F5424,Customers!$A$2:$A$805,0))</f>
        <v/>
      </c>
      <c r="X5424">
        <f>YEAR(C5424)</f>
        <v/>
      </c>
      <c r="Y5424">
        <f>X5424-YEAR(V5424)+1</f>
        <v/>
      </c>
    </row>
    <row r="5425">
      <c r="A5425" t="n">
        <v>5424</v>
      </c>
      <c r="B5425" t="inlineStr">
        <is>
          <t>US-2022-146066</t>
        </is>
      </c>
      <c r="C5425" s="51" t="n">
        <v>44794</v>
      </c>
      <c r="D5425" s="51" t="n">
        <v>44796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inlineStr">
        <is>
          <t>19143</t>
        </is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  <c r="V5425" s="51">
        <f>INDEX(Customers!$C$2:$C$805,MATCH(F5425,Customers!$A$2:$A$805,0))</f>
        <v/>
      </c>
      <c r="W5425">
        <f>INDEX(Customers!$D$2:$D$805,MATCH(F5425,Customers!$A$2:$A$805,0))</f>
        <v/>
      </c>
      <c r="X5425">
        <f>YEAR(C5425)</f>
        <v/>
      </c>
      <c r="Y5425">
        <f>X5425-YEAR(V5425)+1</f>
        <v/>
      </c>
    </row>
    <row r="5426">
      <c r="A5426" t="n">
        <v>5425</v>
      </c>
      <c r="B5426" t="inlineStr">
        <is>
          <t>US-2022-126452</t>
        </is>
      </c>
      <c r="C5426" s="51" t="n">
        <v>44794</v>
      </c>
      <c r="D5426" s="51" t="n">
        <v>44801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90004</t>
        </is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  <c r="V5426" s="51">
        <f>INDEX(Customers!$C$2:$C$805,MATCH(F5426,Customers!$A$2:$A$805,0))</f>
        <v/>
      </c>
      <c r="W5426">
        <f>INDEX(Customers!$D$2:$D$805,MATCH(F5426,Customers!$A$2:$A$805,0))</f>
        <v/>
      </c>
      <c r="X5426">
        <f>YEAR(C5426)</f>
        <v/>
      </c>
      <c r="Y5426">
        <f>X5426-YEAR(V5426)+1</f>
        <v/>
      </c>
    </row>
    <row r="5427">
      <c r="A5427" t="n">
        <v>5426</v>
      </c>
      <c r="B5427" t="inlineStr">
        <is>
          <t>US-2022-167983</t>
        </is>
      </c>
      <c r="C5427" s="51" t="n">
        <v>44794</v>
      </c>
      <c r="D5427" s="51" t="n">
        <v>44797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inlineStr">
        <is>
          <t>98115</t>
        </is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  <c r="V5427" s="51">
        <f>INDEX(Customers!$C$2:$C$805,MATCH(F5427,Customers!$A$2:$A$805,0))</f>
        <v/>
      </c>
      <c r="W5427">
        <f>INDEX(Customers!$D$2:$D$805,MATCH(F5427,Customers!$A$2:$A$805,0))</f>
        <v/>
      </c>
      <c r="X5427">
        <f>YEAR(C5427)</f>
        <v/>
      </c>
      <c r="Y5427">
        <f>X5427-YEAR(V5427)+1</f>
        <v/>
      </c>
    </row>
    <row r="5428">
      <c r="A5428" t="n">
        <v>5427</v>
      </c>
      <c r="B5428" t="inlineStr">
        <is>
          <t>US-2022-126452</t>
        </is>
      </c>
      <c r="C5428" s="51" t="n">
        <v>44794</v>
      </c>
      <c r="D5428" s="51" t="n">
        <v>44801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90004</t>
        </is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  <c r="V5428" s="51">
        <f>INDEX(Customers!$C$2:$C$805,MATCH(F5428,Customers!$A$2:$A$805,0))</f>
        <v/>
      </c>
      <c r="W5428">
        <f>INDEX(Customers!$D$2:$D$805,MATCH(F5428,Customers!$A$2:$A$805,0))</f>
        <v/>
      </c>
      <c r="X5428">
        <f>YEAR(C5428)</f>
        <v/>
      </c>
      <c r="Y5428">
        <f>X5428-YEAR(V5428)+1</f>
        <v/>
      </c>
    </row>
    <row r="5429">
      <c r="A5429" t="n">
        <v>5428</v>
      </c>
      <c r="B5429" t="inlineStr">
        <is>
          <t>US-2022-123414</t>
        </is>
      </c>
      <c r="C5429" s="51" t="n">
        <v>44794</v>
      </c>
      <c r="D5429" s="51" t="n">
        <v>44800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inlineStr">
        <is>
          <t>27834</t>
        </is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  <c r="V5429" s="51">
        <f>INDEX(Customers!$C$2:$C$805,MATCH(F5429,Customers!$A$2:$A$805,0))</f>
        <v/>
      </c>
      <c r="W5429">
        <f>INDEX(Customers!$D$2:$D$805,MATCH(F5429,Customers!$A$2:$A$805,0))</f>
        <v/>
      </c>
      <c r="X5429">
        <f>YEAR(C5429)</f>
        <v/>
      </c>
      <c r="Y5429">
        <f>X5429-YEAR(V5429)+1</f>
        <v/>
      </c>
    </row>
    <row r="5430">
      <c r="A5430" t="n">
        <v>5429</v>
      </c>
      <c r="B5430" t="inlineStr">
        <is>
          <t>US-2022-126452</t>
        </is>
      </c>
      <c r="C5430" s="51" t="n">
        <v>44794</v>
      </c>
      <c r="D5430" s="51" t="n">
        <v>44801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90004</t>
        </is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  <c r="V5430" s="51">
        <f>INDEX(Customers!$C$2:$C$805,MATCH(F5430,Customers!$A$2:$A$805,0))</f>
        <v/>
      </c>
      <c r="W5430">
        <f>INDEX(Customers!$D$2:$D$805,MATCH(F5430,Customers!$A$2:$A$805,0))</f>
        <v/>
      </c>
      <c r="X5430">
        <f>YEAR(C5430)</f>
        <v/>
      </c>
      <c r="Y5430">
        <f>X5430-YEAR(V5430)+1</f>
        <v/>
      </c>
    </row>
    <row r="5431">
      <c r="A5431" t="n">
        <v>5430</v>
      </c>
      <c r="B5431" t="inlineStr">
        <is>
          <t>US-2022-126452</t>
        </is>
      </c>
      <c r="C5431" s="51" t="n">
        <v>44794</v>
      </c>
      <c r="D5431" s="51" t="n">
        <v>44801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inlineStr">
        <is>
          <t>90004</t>
        </is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  <c r="V5431" s="51">
        <f>INDEX(Customers!$C$2:$C$805,MATCH(F5431,Customers!$A$2:$A$805,0))</f>
        <v/>
      </c>
      <c r="W5431">
        <f>INDEX(Customers!$D$2:$D$805,MATCH(F5431,Customers!$A$2:$A$805,0))</f>
        <v/>
      </c>
      <c r="X5431">
        <f>YEAR(C5431)</f>
        <v/>
      </c>
      <c r="Y5431">
        <f>X5431-YEAR(V5431)+1</f>
        <v/>
      </c>
    </row>
    <row r="5432">
      <c r="A5432" t="n">
        <v>5431</v>
      </c>
      <c r="B5432" t="inlineStr">
        <is>
          <t>US-2022-123414</t>
        </is>
      </c>
      <c r="C5432" s="51" t="n">
        <v>44794</v>
      </c>
      <c r="D5432" s="51" t="n">
        <v>44800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inlineStr">
        <is>
          <t>27834</t>
        </is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  <c r="V5432" s="51">
        <f>INDEX(Customers!$C$2:$C$805,MATCH(F5432,Customers!$A$2:$A$805,0))</f>
        <v/>
      </c>
      <c r="W5432">
        <f>INDEX(Customers!$D$2:$D$805,MATCH(F5432,Customers!$A$2:$A$805,0))</f>
        <v/>
      </c>
      <c r="X5432">
        <f>YEAR(C5432)</f>
        <v/>
      </c>
      <c r="Y5432">
        <f>X5432-YEAR(V5432)+1</f>
        <v/>
      </c>
    </row>
    <row r="5433">
      <c r="A5433" t="n">
        <v>5432</v>
      </c>
      <c r="B5433" t="inlineStr">
        <is>
          <t>US-2022-126452</t>
        </is>
      </c>
      <c r="C5433" s="51" t="n">
        <v>44794</v>
      </c>
      <c r="D5433" s="51" t="n">
        <v>44801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inlineStr">
        <is>
          <t>90004</t>
        </is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  <c r="V5433" s="51">
        <f>INDEX(Customers!$C$2:$C$805,MATCH(F5433,Customers!$A$2:$A$805,0))</f>
        <v/>
      </c>
      <c r="W5433">
        <f>INDEX(Customers!$D$2:$D$805,MATCH(F5433,Customers!$A$2:$A$805,0))</f>
        <v/>
      </c>
      <c r="X5433">
        <f>YEAR(C5433)</f>
        <v/>
      </c>
      <c r="Y5433">
        <f>X5433-YEAR(V5433)+1</f>
        <v/>
      </c>
    </row>
    <row r="5434">
      <c r="A5434" t="n">
        <v>5433</v>
      </c>
      <c r="B5434" t="inlineStr">
        <is>
          <t>US-2022-126452</t>
        </is>
      </c>
      <c r="C5434" s="51" t="n">
        <v>44794</v>
      </c>
      <c r="D5434" s="51" t="n">
        <v>44801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inlineStr">
        <is>
          <t>90004</t>
        </is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  <c r="V5434" s="51">
        <f>INDEX(Customers!$C$2:$C$805,MATCH(F5434,Customers!$A$2:$A$805,0))</f>
        <v/>
      </c>
      <c r="W5434">
        <f>INDEX(Customers!$D$2:$D$805,MATCH(F5434,Customers!$A$2:$A$805,0))</f>
        <v/>
      </c>
      <c r="X5434">
        <f>YEAR(C5434)</f>
        <v/>
      </c>
      <c r="Y5434">
        <f>X5434-YEAR(V5434)+1</f>
        <v/>
      </c>
    </row>
    <row r="5435">
      <c r="A5435" t="n">
        <v>5434</v>
      </c>
      <c r="B5435" t="inlineStr">
        <is>
          <t>US-2022-126452</t>
        </is>
      </c>
      <c r="C5435" s="51" t="n">
        <v>44794</v>
      </c>
      <c r="D5435" s="51" t="n">
        <v>44801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90004</t>
        </is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  <c r="V5435" s="51">
        <f>INDEX(Customers!$C$2:$C$805,MATCH(F5435,Customers!$A$2:$A$805,0))</f>
        <v/>
      </c>
      <c r="W5435">
        <f>INDEX(Customers!$D$2:$D$805,MATCH(F5435,Customers!$A$2:$A$805,0))</f>
        <v/>
      </c>
      <c r="X5435">
        <f>YEAR(C5435)</f>
        <v/>
      </c>
      <c r="Y5435">
        <f>X5435-YEAR(V5435)+1</f>
        <v/>
      </c>
    </row>
    <row r="5436">
      <c r="A5436" t="n">
        <v>5435</v>
      </c>
      <c r="B5436" t="inlineStr">
        <is>
          <t>US-2022-141880</t>
        </is>
      </c>
      <c r="C5436" s="51" t="n">
        <v>44795</v>
      </c>
      <c r="D5436" s="51" t="n">
        <v>44796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inlineStr">
        <is>
          <t>80525</t>
        </is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  <c r="V5436" s="51">
        <f>INDEX(Customers!$C$2:$C$805,MATCH(F5436,Customers!$A$2:$A$805,0))</f>
        <v/>
      </c>
      <c r="W5436">
        <f>INDEX(Customers!$D$2:$D$805,MATCH(F5436,Customers!$A$2:$A$805,0))</f>
        <v/>
      </c>
      <c r="X5436">
        <f>YEAR(C5436)</f>
        <v/>
      </c>
      <c r="Y5436">
        <f>X5436-YEAR(V5436)+1</f>
        <v/>
      </c>
    </row>
    <row r="5437">
      <c r="A5437" t="n">
        <v>5436</v>
      </c>
      <c r="B5437" t="inlineStr">
        <is>
          <t>US-2022-137239</t>
        </is>
      </c>
      <c r="C5437" s="51" t="n">
        <v>44795</v>
      </c>
      <c r="D5437" s="51" t="n">
        <v>44801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inlineStr">
        <is>
          <t>43229</t>
        </is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  <c r="V5437" s="51">
        <f>INDEX(Customers!$C$2:$C$805,MATCH(F5437,Customers!$A$2:$A$805,0))</f>
        <v/>
      </c>
      <c r="W5437">
        <f>INDEX(Customers!$D$2:$D$805,MATCH(F5437,Customers!$A$2:$A$805,0))</f>
        <v/>
      </c>
      <c r="X5437">
        <f>YEAR(C5437)</f>
        <v/>
      </c>
      <c r="Y5437">
        <f>X5437-YEAR(V5437)+1</f>
        <v/>
      </c>
    </row>
    <row r="5438">
      <c r="A5438" t="n">
        <v>5437</v>
      </c>
      <c r="B5438" t="inlineStr">
        <is>
          <t>US-2022-140256</t>
        </is>
      </c>
      <c r="C5438" s="51" t="n">
        <v>44795</v>
      </c>
      <c r="D5438" s="51" t="n">
        <v>44802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inlineStr">
        <is>
          <t>90049</t>
        </is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  <c r="V5438" s="51">
        <f>INDEX(Customers!$C$2:$C$805,MATCH(F5438,Customers!$A$2:$A$805,0))</f>
        <v/>
      </c>
      <c r="W5438">
        <f>INDEX(Customers!$D$2:$D$805,MATCH(F5438,Customers!$A$2:$A$805,0))</f>
        <v/>
      </c>
      <c r="X5438">
        <f>YEAR(C5438)</f>
        <v/>
      </c>
      <c r="Y5438">
        <f>X5438-YEAR(V5438)+1</f>
        <v/>
      </c>
    </row>
    <row r="5439">
      <c r="A5439" t="n">
        <v>5438</v>
      </c>
      <c r="B5439" t="inlineStr">
        <is>
          <t>US-2022-130484</t>
        </is>
      </c>
      <c r="C5439" s="51" t="n">
        <v>44795</v>
      </c>
      <c r="D5439" s="51" t="n">
        <v>44800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inlineStr">
        <is>
          <t>97030</t>
        </is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  <c r="V5439" s="51">
        <f>INDEX(Customers!$C$2:$C$805,MATCH(F5439,Customers!$A$2:$A$805,0))</f>
        <v/>
      </c>
      <c r="W5439">
        <f>INDEX(Customers!$D$2:$D$805,MATCH(F5439,Customers!$A$2:$A$805,0))</f>
        <v/>
      </c>
      <c r="X5439">
        <f>YEAR(C5439)</f>
        <v/>
      </c>
      <c r="Y5439">
        <f>X5439-YEAR(V5439)+1</f>
        <v/>
      </c>
    </row>
    <row r="5440">
      <c r="A5440" t="n">
        <v>5439</v>
      </c>
      <c r="B5440" t="inlineStr">
        <is>
          <t>US-2022-137239</t>
        </is>
      </c>
      <c r="C5440" s="51" t="n">
        <v>44795</v>
      </c>
      <c r="D5440" s="51" t="n">
        <v>44801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inlineStr">
        <is>
          <t>43229</t>
        </is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  <c r="V5440" s="51">
        <f>INDEX(Customers!$C$2:$C$805,MATCH(F5440,Customers!$A$2:$A$805,0))</f>
        <v/>
      </c>
      <c r="W5440">
        <f>INDEX(Customers!$D$2:$D$805,MATCH(F5440,Customers!$A$2:$A$805,0))</f>
        <v/>
      </c>
      <c r="X5440">
        <f>YEAR(C5440)</f>
        <v/>
      </c>
      <c r="Y5440">
        <f>X5440-YEAR(V5440)+1</f>
        <v/>
      </c>
    </row>
    <row r="5441">
      <c r="A5441" t="n">
        <v>5440</v>
      </c>
      <c r="B5441" t="inlineStr">
        <is>
          <t>US-2022-148334</t>
        </is>
      </c>
      <c r="C5441" s="51" t="n">
        <v>44795</v>
      </c>
      <c r="D5441" s="51" t="n">
        <v>44799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inlineStr">
        <is>
          <t>77041</t>
        </is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  <c r="V5441" s="51">
        <f>INDEX(Customers!$C$2:$C$805,MATCH(F5441,Customers!$A$2:$A$805,0))</f>
        <v/>
      </c>
      <c r="W5441">
        <f>INDEX(Customers!$D$2:$D$805,MATCH(F5441,Customers!$A$2:$A$805,0))</f>
        <v/>
      </c>
      <c r="X5441">
        <f>YEAR(C5441)</f>
        <v/>
      </c>
      <c r="Y5441">
        <f>X5441-YEAR(V5441)+1</f>
        <v/>
      </c>
    </row>
    <row r="5442">
      <c r="A5442" t="n">
        <v>5441</v>
      </c>
      <c r="B5442" t="inlineStr">
        <is>
          <t>US-2022-137239</t>
        </is>
      </c>
      <c r="C5442" s="51" t="n">
        <v>44795</v>
      </c>
      <c r="D5442" s="51" t="n">
        <v>44801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inlineStr">
        <is>
          <t>43229</t>
        </is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  <c r="V5442" s="51">
        <f>INDEX(Customers!$C$2:$C$805,MATCH(F5442,Customers!$A$2:$A$805,0))</f>
        <v/>
      </c>
      <c r="W5442">
        <f>INDEX(Customers!$D$2:$D$805,MATCH(F5442,Customers!$A$2:$A$805,0))</f>
        <v/>
      </c>
      <c r="X5442">
        <f>YEAR(C5442)</f>
        <v/>
      </c>
      <c r="Y5442">
        <f>X5442-YEAR(V5442)+1</f>
        <v/>
      </c>
    </row>
    <row r="5443">
      <c r="A5443" t="n">
        <v>5442</v>
      </c>
      <c r="B5443" t="inlineStr">
        <is>
          <t>US-2022-106313</t>
        </is>
      </c>
      <c r="C5443" s="51" t="n">
        <v>44795</v>
      </c>
      <c r="D5443" s="51" t="n">
        <v>44799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inlineStr">
        <is>
          <t>98105</t>
        </is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  <c r="V5443" s="51">
        <f>INDEX(Customers!$C$2:$C$805,MATCH(F5443,Customers!$A$2:$A$805,0))</f>
        <v/>
      </c>
      <c r="W5443">
        <f>INDEX(Customers!$D$2:$D$805,MATCH(F5443,Customers!$A$2:$A$805,0))</f>
        <v/>
      </c>
      <c r="X5443">
        <f>YEAR(C5443)</f>
        <v/>
      </c>
      <c r="Y5443">
        <f>X5443-YEAR(V5443)+1</f>
        <v/>
      </c>
    </row>
    <row r="5444">
      <c r="A5444" t="n">
        <v>5443</v>
      </c>
      <c r="B5444" t="inlineStr">
        <is>
          <t>US-2022-150350</t>
        </is>
      </c>
      <c r="C5444" s="51" t="n">
        <v>44796</v>
      </c>
      <c r="D5444" s="51" t="n">
        <v>44803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inlineStr">
        <is>
          <t>98105</t>
        </is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  <c r="V5444" s="51">
        <f>INDEX(Customers!$C$2:$C$805,MATCH(F5444,Customers!$A$2:$A$805,0))</f>
        <v/>
      </c>
      <c r="W5444">
        <f>INDEX(Customers!$D$2:$D$805,MATCH(F5444,Customers!$A$2:$A$805,0))</f>
        <v/>
      </c>
      <c r="X5444">
        <f>YEAR(C5444)</f>
        <v/>
      </c>
      <c r="Y5444">
        <f>X5444-YEAR(V5444)+1</f>
        <v/>
      </c>
    </row>
    <row r="5445">
      <c r="A5445" t="n">
        <v>5444</v>
      </c>
      <c r="B5445" t="inlineStr">
        <is>
          <t>US-2022-160528</t>
        </is>
      </c>
      <c r="C5445" s="51" t="n">
        <v>44796</v>
      </c>
      <c r="D5445" s="51" t="n">
        <v>44803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inlineStr">
        <is>
          <t>78577</t>
        </is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  <c r="V5445" s="51">
        <f>INDEX(Customers!$C$2:$C$805,MATCH(F5445,Customers!$A$2:$A$805,0))</f>
        <v/>
      </c>
      <c r="W5445">
        <f>INDEX(Customers!$D$2:$D$805,MATCH(F5445,Customers!$A$2:$A$805,0))</f>
        <v/>
      </c>
      <c r="X5445">
        <f>YEAR(C5445)</f>
        <v/>
      </c>
      <c r="Y5445">
        <f>X5445-YEAR(V5445)+1</f>
        <v/>
      </c>
    </row>
    <row r="5446">
      <c r="A5446" t="n">
        <v>5445</v>
      </c>
      <c r="B5446" t="inlineStr">
        <is>
          <t>US-2022-150350</t>
        </is>
      </c>
      <c r="C5446" s="51" t="n">
        <v>44796</v>
      </c>
      <c r="D5446" s="51" t="n">
        <v>44803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inlineStr">
        <is>
          <t>98105</t>
        </is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  <c r="V5446" s="51">
        <f>INDEX(Customers!$C$2:$C$805,MATCH(F5446,Customers!$A$2:$A$805,0))</f>
        <v/>
      </c>
      <c r="W5446">
        <f>INDEX(Customers!$D$2:$D$805,MATCH(F5446,Customers!$A$2:$A$805,0))</f>
        <v/>
      </c>
      <c r="X5446">
        <f>YEAR(C5446)</f>
        <v/>
      </c>
      <c r="Y5446">
        <f>X5446-YEAR(V5446)+1</f>
        <v/>
      </c>
    </row>
    <row r="5447">
      <c r="A5447" t="n">
        <v>5446</v>
      </c>
      <c r="B5447" t="inlineStr">
        <is>
          <t>US-2022-158001</t>
        </is>
      </c>
      <c r="C5447" s="51" t="n">
        <v>44796</v>
      </c>
      <c r="D5447" s="51" t="n">
        <v>44800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  <c r="V5447" s="51">
        <f>INDEX(Customers!$C$2:$C$805,MATCH(F5447,Customers!$A$2:$A$805,0))</f>
        <v/>
      </c>
      <c r="W5447">
        <f>INDEX(Customers!$D$2:$D$805,MATCH(F5447,Customers!$A$2:$A$805,0))</f>
        <v/>
      </c>
      <c r="X5447">
        <f>YEAR(C5447)</f>
        <v/>
      </c>
      <c r="Y5447">
        <f>X5447-YEAR(V5447)+1</f>
        <v/>
      </c>
    </row>
    <row r="5448">
      <c r="A5448" t="n">
        <v>5447</v>
      </c>
      <c r="B5448" t="inlineStr">
        <is>
          <t>US-2022-158001</t>
        </is>
      </c>
      <c r="C5448" s="51" t="n">
        <v>44796</v>
      </c>
      <c r="D5448" s="51" t="n">
        <v>44800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  <c r="V5448" s="51">
        <f>INDEX(Customers!$C$2:$C$805,MATCH(F5448,Customers!$A$2:$A$805,0))</f>
        <v/>
      </c>
      <c r="W5448">
        <f>INDEX(Customers!$D$2:$D$805,MATCH(F5448,Customers!$A$2:$A$805,0))</f>
        <v/>
      </c>
      <c r="X5448">
        <f>YEAR(C5448)</f>
        <v/>
      </c>
      <c r="Y5448">
        <f>X5448-YEAR(V5448)+1</f>
        <v/>
      </c>
    </row>
    <row r="5449">
      <c r="A5449" t="n">
        <v>5448</v>
      </c>
      <c r="B5449" t="inlineStr">
        <is>
          <t>US-2022-158001</t>
        </is>
      </c>
      <c r="C5449" s="51" t="n">
        <v>44796</v>
      </c>
      <c r="D5449" s="51" t="n">
        <v>44800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  <c r="V5449" s="51">
        <f>INDEX(Customers!$C$2:$C$805,MATCH(F5449,Customers!$A$2:$A$805,0))</f>
        <v/>
      </c>
      <c r="W5449">
        <f>INDEX(Customers!$D$2:$D$805,MATCH(F5449,Customers!$A$2:$A$805,0))</f>
        <v/>
      </c>
      <c r="X5449">
        <f>YEAR(C5449)</f>
        <v/>
      </c>
      <c r="Y5449">
        <f>X5449-YEAR(V5449)+1</f>
        <v/>
      </c>
    </row>
    <row r="5450">
      <c r="A5450" t="n">
        <v>5449</v>
      </c>
      <c r="B5450" t="inlineStr">
        <is>
          <t>US-2022-150350</t>
        </is>
      </c>
      <c r="C5450" s="51" t="n">
        <v>44796</v>
      </c>
      <c r="D5450" s="51" t="n">
        <v>44803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inlineStr">
        <is>
          <t>98105</t>
        </is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  <c r="V5450" s="51">
        <f>INDEX(Customers!$C$2:$C$805,MATCH(F5450,Customers!$A$2:$A$805,0))</f>
        <v/>
      </c>
      <c r="W5450">
        <f>INDEX(Customers!$D$2:$D$805,MATCH(F5450,Customers!$A$2:$A$805,0))</f>
        <v/>
      </c>
      <c r="X5450">
        <f>YEAR(C5450)</f>
        <v/>
      </c>
      <c r="Y5450">
        <f>X5450-YEAR(V5450)+1</f>
        <v/>
      </c>
    </row>
    <row r="5451">
      <c r="A5451" t="n">
        <v>5450</v>
      </c>
      <c r="B5451" t="inlineStr">
        <is>
          <t>US-2022-117793</t>
        </is>
      </c>
      <c r="C5451" s="51" t="n">
        <v>44796</v>
      </c>
      <c r="D5451" s="51" t="n">
        <v>44802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inlineStr">
        <is>
          <t>53081</t>
        </is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  <c r="V5451" s="51">
        <f>INDEX(Customers!$C$2:$C$805,MATCH(F5451,Customers!$A$2:$A$805,0))</f>
        <v/>
      </c>
      <c r="W5451">
        <f>INDEX(Customers!$D$2:$D$805,MATCH(F5451,Customers!$A$2:$A$805,0))</f>
        <v/>
      </c>
      <c r="X5451">
        <f>YEAR(C5451)</f>
        <v/>
      </c>
      <c r="Y5451">
        <f>X5451-YEAR(V5451)+1</f>
        <v/>
      </c>
    </row>
    <row r="5452">
      <c r="A5452" t="n">
        <v>5451</v>
      </c>
      <c r="B5452" t="inlineStr">
        <is>
          <t>US-2022-117793</t>
        </is>
      </c>
      <c r="C5452" s="51" t="n">
        <v>44796</v>
      </c>
      <c r="D5452" s="51" t="n">
        <v>44802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inlineStr">
        <is>
          <t>53081</t>
        </is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  <c r="V5452" s="51">
        <f>INDEX(Customers!$C$2:$C$805,MATCH(F5452,Customers!$A$2:$A$805,0))</f>
        <v/>
      </c>
      <c r="W5452">
        <f>INDEX(Customers!$D$2:$D$805,MATCH(F5452,Customers!$A$2:$A$805,0))</f>
        <v/>
      </c>
      <c r="X5452">
        <f>YEAR(C5452)</f>
        <v/>
      </c>
      <c r="Y5452">
        <f>X5452-YEAR(V5452)+1</f>
        <v/>
      </c>
    </row>
    <row r="5453">
      <c r="A5453" t="n">
        <v>5452</v>
      </c>
      <c r="B5453" t="inlineStr">
        <is>
          <t>US-2022-150350</t>
        </is>
      </c>
      <c r="C5453" s="51" t="n">
        <v>44796</v>
      </c>
      <c r="D5453" s="51" t="n">
        <v>44803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98105</t>
        </is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  <c r="V5453" s="51">
        <f>INDEX(Customers!$C$2:$C$805,MATCH(F5453,Customers!$A$2:$A$805,0))</f>
        <v/>
      </c>
      <c r="W5453">
        <f>INDEX(Customers!$D$2:$D$805,MATCH(F5453,Customers!$A$2:$A$805,0))</f>
        <v/>
      </c>
      <c r="X5453">
        <f>YEAR(C5453)</f>
        <v/>
      </c>
      <c r="Y5453">
        <f>X5453-YEAR(V5453)+1</f>
        <v/>
      </c>
    </row>
    <row r="5454">
      <c r="A5454" t="n">
        <v>5453</v>
      </c>
      <c r="B5454" t="inlineStr">
        <is>
          <t>US-2022-117793</t>
        </is>
      </c>
      <c r="C5454" s="51" t="n">
        <v>44796</v>
      </c>
      <c r="D5454" s="51" t="n">
        <v>44802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inlineStr">
        <is>
          <t>53081</t>
        </is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  <c r="V5454" s="51">
        <f>INDEX(Customers!$C$2:$C$805,MATCH(F5454,Customers!$A$2:$A$805,0))</f>
        <v/>
      </c>
      <c r="W5454">
        <f>INDEX(Customers!$D$2:$D$805,MATCH(F5454,Customers!$A$2:$A$805,0))</f>
        <v/>
      </c>
      <c r="X5454">
        <f>YEAR(C5454)</f>
        <v/>
      </c>
      <c r="Y5454">
        <f>X5454-YEAR(V5454)+1</f>
        <v/>
      </c>
    </row>
    <row r="5455">
      <c r="A5455" t="n">
        <v>5454</v>
      </c>
      <c r="B5455" t="inlineStr">
        <is>
          <t>US-2022-160528</t>
        </is>
      </c>
      <c r="C5455" s="51" t="n">
        <v>44796</v>
      </c>
      <c r="D5455" s="51" t="n">
        <v>44803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inlineStr">
        <is>
          <t>78577</t>
        </is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  <c r="V5455" s="51">
        <f>INDEX(Customers!$C$2:$C$805,MATCH(F5455,Customers!$A$2:$A$805,0))</f>
        <v/>
      </c>
      <c r="W5455">
        <f>INDEX(Customers!$D$2:$D$805,MATCH(F5455,Customers!$A$2:$A$805,0))</f>
        <v/>
      </c>
      <c r="X5455">
        <f>YEAR(C5455)</f>
        <v/>
      </c>
      <c r="Y5455">
        <f>X5455-YEAR(V5455)+1</f>
        <v/>
      </c>
    </row>
    <row r="5456">
      <c r="A5456" t="n">
        <v>5455</v>
      </c>
      <c r="B5456" t="inlineStr">
        <is>
          <t>US-2022-150350</t>
        </is>
      </c>
      <c r="C5456" s="51" t="n">
        <v>44796</v>
      </c>
      <c r="D5456" s="51" t="n">
        <v>44803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inlineStr">
        <is>
          <t>98105</t>
        </is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  <c r="V5456" s="51">
        <f>INDEX(Customers!$C$2:$C$805,MATCH(F5456,Customers!$A$2:$A$805,0))</f>
        <v/>
      </c>
      <c r="W5456">
        <f>INDEX(Customers!$D$2:$D$805,MATCH(F5456,Customers!$A$2:$A$805,0))</f>
        <v/>
      </c>
      <c r="X5456">
        <f>YEAR(C5456)</f>
        <v/>
      </c>
      <c r="Y5456">
        <f>X5456-YEAR(V5456)+1</f>
        <v/>
      </c>
    </row>
    <row r="5457">
      <c r="A5457" t="n">
        <v>5456</v>
      </c>
      <c r="B5457" t="inlineStr">
        <is>
          <t>US-2022-160528</t>
        </is>
      </c>
      <c r="C5457" s="51" t="n">
        <v>44796</v>
      </c>
      <c r="D5457" s="51" t="n">
        <v>44803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inlineStr">
        <is>
          <t>78577</t>
        </is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  <c r="V5457" s="51">
        <f>INDEX(Customers!$C$2:$C$805,MATCH(F5457,Customers!$A$2:$A$805,0))</f>
        <v/>
      </c>
      <c r="W5457">
        <f>INDEX(Customers!$D$2:$D$805,MATCH(F5457,Customers!$A$2:$A$805,0))</f>
        <v/>
      </c>
      <c r="X5457">
        <f>YEAR(C5457)</f>
        <v/>
      </c>
      <c r="Y5457">
        <f>X5457-YEAR(V5457)+1</f>
        <v/>
      </c>
    </row>
    <row r="5458">
      <c r="A5458" t="n">
        <v>5457</v>
      </c>
      <c r="B5458" t="inlineStr">
        <is>
          <t>US-2022-117793</t>
        </is>
      </c>
      <c r="C5458" s="51" t="n">
        <v>44796</v>
      </c>
      <c r="D5458" s="51" t="n">
        <v>44802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inlineStr">
        <is>
          <t>53081</t>
        </is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  <c r="V5458" s="51">
        <f>INDEX(Customers!$C$2:$C$805,MATCH(F5458,Customers!$A$2:$A$805,0))</f>
        <v/>
      </c>
      <c r="W5458">
        <f>INDEX(Customers!$D$2:$D$805,MATCH(F5458,Customers!$A$2:$A$805,0))</f>
        <v/>
      </c>
      <c r="X5458">
        <f>YEAR(C5458)</f>
        <v/>
      </c>
      <c r="Y5458">
        <f>X5458-YEAR(V5458)+1</f>
        <v/>
      </c>
    </row>
    <row r="5459">
      <c r="A5459" t="n">
        <v>5458</v>
      </c>
      <c r="B5459" t="inlineStr">
        <is>
          <t>US-2022-150350</t>
        </is>
      </c>
      <c r="C5459" s="51" t="n">
        <v>44796</v>
      </c>
      <c r="D5459" s="51" t="n">
        <v>44803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inlineStr">
        <is>
          <t>98105</t>
        </is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  <c r="V5459" s="51">
        <f>INDEX(Customers!$C$2:$C$805,MATCH(F5459,Customers!$A$2:$A$805,0))</f>
        <v/>
      </c>
      <c r="W5459">
        <f>INDEX(Customers!$D$2:$D$805,MATCH(F5459,Customers!$A$2:$A$805,0))</f>
        <v/>
      </c>
      <c r="X5459">
        <f>YEAR(C5459)</f>
        <v/>
      </c>
      <c r="Y5459">
        <f>X5459-YEAR(V5459)+1</f>
        <v/>
      </c>
    </row>
    <row r="5460">
      <c r="A5460" t="n">
        <v>5459</v>
      </c>
      <c r="B5460" t="inlineStr">
        <is>
          <t>US-2022-128594</t>
        </is>
      </c>
      <c r="C5460" s="51" t="n">
        <v>44799</v>
      </c>
      <c r="D5460" s="51" t="n">
        <v>44802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inlineStr">
        <is>
          <t>92037</t>
        </is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  <c r="V5460" s="51">
        <f>INDEX(Customers!$C$2:$C$805,MATCH(F5460,Customers!$A$2:$A$805,0))</f>
        <v/>
      </c>
      <c r="W5460">
        <f>INDEX(Customers!$D$2:$D$805,MATCH(F5460,Customers!$A$2:$A$805,0))</f>
        <v/>
      </c>
      <c r="X5460">
        <f>YEAR(C5460)</f>
        <v/>
      </c>
      <c r="Y5460">
        <f>X5460-YEAR(V5460)+1</f>
        <v/>
      </c>
    </row>
    <row r="5461">
      <c r="A5461" t="n">
        <v>5460</v>
      </c>
      <c r="B5461" t="inlineStr">
        <is>
          <t>US-2022-152289</t>
        </is>
      </c>
      <c r="C5461" s="51" t="n">
        <v>44799</v>
      </c>
      <c r="D5461" s="51" t="n">
        <v>44801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inlineStr">
        <is>
          <t>77506</t>
        </is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  <c r="V5461" s="51">
        <f>INDEX(Customers!$C$2:$C$805,MATCH(F5461,Customers!$A$2:$A$805,0))</f>
        <v/>
      </c>
      <c r="W5461">
        <f>INDEX(Customers!$D$2:$D$805,MATCH(F5461,Customers!$A$2:$A$805,0))</f>
        <v/>
      </c>
      <c r="X5461">
        <f>YEAR(C5461)</f>
        <v/>
      </c>
      <c r="Y5461">
        <f>X5461-YEAR(V5461)+1</f>
        <v/>
      </c>
    </row>
    <row r="5462">
      <c r="A5462" t="n">
        <v>5461</v>
      </c>
      <c r="B5462" t="inlineStr">
        <is>
          <t>US-2022-163174</t>
        </is>
      </c>
      <c r="C5462" s="51" t="n">
        <v>44799</v>
      </c>
      <c r="D5462" s="51" t="n">
        <v>44803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inlineStr">
        <is>
          <t>30605</t>
        </is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  <c r="V5462" s="51">
        <f>INDEX(Customers!$C$2:$C$805,MATCH(F5462,Customers!$A$2:$A$805,0))</f>
        <v/>
      </c>
      <c r="W5462">
        <f>INDEX(Customers!$D$2:$D$805,MATCH(F5462,Customers!$A$2:$A$805,0))</f>
        <v/>
      </c>
      <c r="X5462">
        <f>YEAR(C5462)</f>
        <v/>
      </c>
      <c r="Y5462">
        <f>X5462-YEAR(V5462)+1</f>
        <v/>
      </c>
    </row>
    <row r="5463">
      <c r="A5463" t="n">
        <v>5462</v>
      </c>
      <c r="B5463" t="inlineStr">
        <is>
          <t>US-2022-114601</t>
        </is>
      </c>
      <c r="C5463" s="51" t="n">
        <v>44799</v>
      </c>
      <c r="D5463" s="51" t="n">
        <v>44806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inlineStr">
        <is>
          <t>48234</t>
        </is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  <c r="V5463" s="51">
        <f>INDEX(Customers!$C$2:$C$805,MATCH(F5463,Customers!$A$2:$A$805,0))</f>
        <v/>
      </c>
      <c r="W5463">
        <f>INDEX(Customers!$D$2:$D$805,MATCH(F5463,Customers!$A$2:$A$805,0))</f>
        <v/>
      </c>
      <c r="X5463">
        <f>YEAR(C5463)</f>
        <v/>
      </c>
      <c r="Y5463">
        <f>X5463-YEAR(V5463)+1</f>
        <v/>
      </c>
    </row>
    <row r="5464">
      <c r="A5464" t="n">
        <v>5463</v>
      </c>
      <c r="B5464" t="inlineStr">
        <is>
          <t>US-2022-100405</t>
        </is>
      </c>
      <c r="C5464" s="51" t="n">
        <v>44799</v>
      </c>
      <c r="D5464" s="51" t="n">
        <v>44801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inlineStr">
        <is>
          <t>90045</t>
        </is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  <c r="V5464" s="51">
        <f>INDEX(Customers!$C$2:$C$805,MATCH(F5464,Customers!$A$2:$A$805,0))</f>
        <v/>
      </c>
      <c r="W5464">
        <f>INDEX(Customers!$D$2:$D$805,MATCH(F5464,Customers!$A$2:$A$805,0))</f>
        <v/>
      </c>
      <c r="X5464">
        <f>YEAR(C5464)</f>
        <v/>
      </c>
      <c r="Y5464">
        <f>X5464-YEAR(V5464)+1</f>
        <v/>
      </c>
    </row>
    <row r="5465">
      <c r="A5465" t="n">
        <v>5464</v>
      </c>
      <c r="B5465" t="inlineStr">
        <is>
          <t>US-2022-114601</t>
        </is>
      </c>
      <c r="C5465" s="51" t="n">
        <v>44799</v>
      </c>
      <c r="D5465" s="51" t="n">
        <v>44806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inlineStr">
        <is>
          <t>48234</t>
        </is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  <c r="V5465" s="51">
        <f>INDEX(Customers!$C$2:$C$805,MATCH(F5465,Customers!$A$2:$A$805,0))</f>
        <v/>
      </c>
      <c r="W5465">
        <f>INDEX(Customers!$D$2:$D$805,MATCH(F5465,Customers!$A$2:$A$805,0))</f>
        <v/>
      </c>
      <c r="X5465">
        <f>YEAR(C5465)</f>
        <v/>
      </c>
      <c r="Y5465">
        <f>X5465-YEAR(V5465)+1</f>
        <v/>
      </c>
    </row>
    <row r="5466">
      <c r="A5466" t="n">
        <v>5465</v>
      </c>
      <c r="B5466" t="inlineStr">
        <is>
          <t>US-2022-132094</t>
        </is>
      </c>
      <c r="C5466" s="51" t="n">
        <v>44799</v>
      </c>
      <c r="D5466" s="51" t="n">
        <v>44806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inlineStr">
        <is>
          <t>19140</t>
        </is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  <c r="V5466" s="51">
        <f>INDEX(Customers!$C$2:$C$805,MATCH(F5466,Customers!$A$2:$A$805,0))</f>
        <v/>
      </c>
      <c r="W5466">
        <f>INDEX(Customers!$D$2:$D$805,MATCH(F5466,Customers!$A$2:$A$805,0))</f>
        <v/>
      </c>
      <c r="X5466">
        <f>YEAR(C5466)</f>
        <v/>
      </c>
      <c r="Y5466">
        <f>X5466-YEAR(V5466)+1</f>
        <v/>
      </c>
    </row>
    <row r="5467">
      <c r="A5467" t="n">
        <v>5466</v>
      </c>
      <c r="B5467" t="inlineStr">
        <is>
          <t>US-2022-102141</t>
        </is>
      </c>
      <c r="C5467" s="51" t="n">
        <v>44799</v>
      </c>
      <c r="D5467" s="51" t="n">
        <v>44804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inlineStr">
        <is>
          <t>10024</t>
        </is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  <c r="V5467" s="51">
        <f>INDEX(Customers!$C$2:$C$805,MATCH(F5467,Customers!$A$2:$A$805,0))</f>
        <v/>
      </c>
      <c r="W5467">
        <f>INDEX(Customers!$D$2:$D$805,MATCH(F5467,Customers!$A$2:$A$805,0))</f>
        <v/>
      </c>
      <c r="X5467">
        <f>YEAR(C5467)</f>
        <v/>
      </c>
      <c r="Y5467">
        <f>X5467-YEAR(V5467)+1</f>
        <v/>
      </c>
    </row>
    <row r="5468">
      <c r="A5468" t="n">
        <v>5467</v>
      </c>
      <c r="B5468" t="inlineStr">
        <is>
          <t>US-2022-105585</t>
        </is>
      </c>
      <c r="C5468" s="51" t="n">
        <v>44799</v>
      </c>
      <c r="D5468" s="51" t="n">
        <v>44800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inlineStr">
        <is>
          <t>95123</t>
        </is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  <c r="V5468" s="51">
        <f>INDEX(Customers!$C$2:$C$805,MATCH(F5468,Customers!$A$2:$A$805,0))</f>
        <v/>
      </c>
      <c r="W5468">
        <f>INDEX(Customers!$D$2:$D$805,MATCH(F5468,Customers!$A$2:$A$805,0))</f>
        <v/>
      </c>
      <c r="X5468">
        <f>YEAR(C5468)</f>
        <v/>
      </c>
      <c r="Y5468">
        <f>X5468-YEAR(V5468)+1</f>
        <v/>
      </c>
    </row>
    <row r="5469">
      <c r="A5469" t="n">
        <v>5468</v>
      </c>
      <c r="B5469" t="inlineStr">
        <is>
          <t>US-2022-148201</t>
        </is>
      </c>
      <c r="C5469" s="51" t="n">
        <v>44799</v>
      </c>
      <c r="D5469" s="51" t="n">
        <v>44802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98103</t>
        </is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  <c r="V5469" s="51">
        <f>INDEX(Customers!$C$2:$C$805,MATCH(F5469,Customers!$A$2:$A$805,0))</f>
        <v/>
      </c>
      <c r="W5469">
        <f>INDEX(Customers!$D$2:$D$805,MATCH(F5469,Customers!$A$2:$A$805,0))</f>
        <v/>
      </c>
      <c r="X5469">
        <f>YEAR(C5469)</f>
        <v/>
      </c>
      <c r="Y5469">
        <f>X5469-YEAR(V5469)+1</f>
        <v/>
      </c>
    </row>
    <row r="5470">
      <c r="A5470" t="n">
        <v>5469</v>
      </c>
      <c r="B5470" t="inlineStr">
        <is>
          <t>US-2022-114601</t>
        </is>
      </c>
      <c r="C5470" s="51" t="n">
        <v>44799</v>
      </c>
      <c r="D5470" s="51" t="n">
        <v>44806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inlineStr">
        <is>
          <t>48234</t>
        </is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  <c r="V5470" s="51">
        <f>INDEX(Customers!$C$2:$C$805,MATCH(F5470,Customers!$A$2:$A$805,0))</f>
        <v/>
      </c>
      <c r="W5470">
        <f>INDEX(Customers!$D$2:$D$805,MATCH(F5470,Customers!$A$2:$A$805,0))</f>
        <v/>
      </c>
      <c r="X5470">
        <f>YEAR(C5470)</f>
        <v/>
      </c>
      <c r="Y5470">
        <f>X5470-YEAR(V5470)+1</f>
        <v/>
      </c>
    </row>
    <row r="5471">
      <c r="A5471" t="n">
        <v>5470</v>
      </c>
      <c r="B5471" t="inlineStr">
        <is>
          <t>US-2022-160598</t>
        </is>
      </c>
      <c r="C5471" s="51" t="n">
        <v>44799</v>
      </c>
      <c r="D5471" s="51" t="n">
        <v>44801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inlineStr">
        <is>
          <t>33142</t>
        </is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  <c r="V5471" s="51">
        <f>INDEX(Customers!$C$2:$C$805,MATCH(F5471,Customers!$A$2:$A$805,0))</f>
        <v/>
      </c>
      <c r="W5471">
        <f>INDEX(Customers!$D$2:$D$805,MATCH(F5471,Customers!$A$2:$A$805,0))</f>
        <v/>
      </c>
      <c r="X5471">
        <f>YEAR(C5471)</f>
        <v/>
      </c>
      <c r="Y5471">
        <f>X5471-YEAR(V5471)+1</f>
        <v/>
      </c>
    </row>
    <row r="5472">
      <c r="A5472" t="n">
        <v>5471</v>
      </c>
      <c r="B5472" t="inlineStr">
        <is>
          <t>US-2022-105585</t>
        </is>
      </c>
      <c r="C5472" s="51" t="n">
        <v>44799</v>
      </c>
      <c r="D5472" s="51" t="n">
        <v>44800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inlineStr">
        <is>
          <t>95123</t>
        </is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  <c r="V5472" s="51">
        <f>INDEX(Customers!$C$2:$C$805,MATCH(F5472,Customers!$A$2:$A$805,0))</f>
        <v/>
      </c>
      <c r="W5472">
        <f>INDEX(Customers!$D$2:$D$805,MATCH(F5472,Customers!$A$2:$A$805,0))</f>
        <v/>
      </c>
      <c r="X5472">
        <f>YEAR(C5472)</f>
        <v/>
      </c>
      <c r="Y5472">
        <f>X5472-YEAR(V5472)+1</f>
        <v/>
      </c>
    </row>
    <row r="5473">
      <c r="A5473" t="n">
        <v>5472</v>
      </c>
      <c r="B5473" t="inlineStr">
        <is>
          <t>US-2022-132094</t>
        </is>
      </c>
      <c r="C5473" s="51" t="n">
        <v>44799</v>
      </c>
      <c r="D5473" s="51" t="n">
        <v>44806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19140</t>
        </is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  <c r="V5473" s="51">
        <f>INDEX(Customers!$C$2:$C$805,MATCH(F5473,Customers!$A$2:$A$805,0))</f>
        <v/>
      </c>
      <c r="W5473">
        <f>INDEX(Customers!$D$2:$D$805,MATCH(F5473,Customers!$A$2:$A$805,0))</f>
        <v/>
      </c>
      <c r="X5473">
        <f>YEAR(C5473)</f>
        <v/>
      </c>
      <c r="Y5473">
        <f>X5473-YEAR(V5473)+1</f>
        <v/>
      </c>
    </row>
    <row r="5474">
      <c r="A5474" t="n">
        <v>5473</v>
      </c>
      <c r="B5474" t="inlineStr">
        <is>
          <t>US-2022-163538</t>
        </is>
      </c>
      <c r="C5474" s="51" t="n">
        <v>44799</v>
      </c>
      <c r="D5474" s="51" t="n">
        <v>44803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inlineStr">
        <is>
          <t>53132</t>
        </is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  <c r="V5474" s="51">
        <f>INDEX(Customers!$C$2:$C$805,MATCH(F5474,Customers!$A$2:$A$805,0))</f>
        <v/>
      </c>
      <c r="W5474">
        <f>INDEX(Customers!$D$2:$D$805,MATCH(F5474,Customers!$A$2:$A$805,0))</f>
        <v/>
      </c>
      <c r="X5474">
        <f>YEAR(C5474)</f>
        <v/>
      </c>
      <c r="Y5474">
        <f>X5474-YEAR(V5474)+1</f>
        <v/>
      </c>
    </row>
    <row r="5475">
      <c r="A5475" t="n">
        <v>5474</v>
      </c>
      <c r="B5475" t="inlineStr">
        <is>
          <t>US-2022-127425</t>
        </is>
      </c>
      <c r="C5475" s="51" t="n">
        <v>44799</v>
      </c>
      <c r="D5475" s="51" t="n">
        <v>44804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inlineStr">
        <is>
          <t>10035</t>
        </is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  <c r="V5475" s="51">
        <f>INDEX(Customers!$C$2:$C$805,MATCH(F5475,Customers!$A$2:$A$805,0))</f>
        <v/>
      </c>
      <c r="W5475">
        <f>INDEX(Customers!$D$2:$D$805,MATCH(F5475,Customers!$A$2:$A$805,0))</f>
        <v/>
      </c>
      <c r="X5475">
        <f>YEAR(C5475)</f>
        <v/>
      </c>
      <c r="Y5475">
        <f>X5475-YEAR(V5475)+1</f>
        <v/>
      </c>
    </row>
    <row r="5476">
      <c r="A5476" t="n">
        <v>5475</v>
      </c>
      <c r="B5476" t="inlineStr">
        <is>
          <t>US-2022-114601</t>
        </is>
      </c>
      <c r="C5476" s="51" t="n">
        <v>44799</v>
      </c>
      <c r="D5476" s="51" t="n">
        <v>44806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inlineStr">
        <is>
          <t>48234</t>
        </is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  <c r="V5476" s="51">
        <f>INDEX(Customers!$C$2:$C$805,MATCH(F5476,Customers!$A$2:$A$805,0))</f>
        <v/>
      </c>
      <c r="W5476">
        <f>INDEX(Customers!$D$2:$D$805,MATCH(F5476,Customers!$A$2:$A$805,0))</f>
        <v/>
      </c>
      <c r="X5476">
        <f>YEAR(C5476)</f>
        <v/>
      </c>
      <c r="Y5476">
        <f>X5476-YEAR(V5476)+1</f>
        <v/>
      </c>
    </row>
    <row r="5477">
      <c r="A5477" t="n">
        <v>5476</v>
      </c>
      <c r="B5477" t="inlineStr">
        <is>
          <t>US-2022-152289</t>
        </is>
      </c>
      <c r="C5477" s="51" t="n">
        <v>44799</v>
      </c>
      <c r="D5477" s="51" t="n">
        <v>44801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inlineStr">
        <is>
          <t>77506</t>
        </is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  <c r="V5477" s="51">
        <f>INDEX(Customers!$C$2:$C$805,MATCH(F5477,Customers!$A$2:$A$805,0))</f>
        <v/>
      </c>
      <c r="W5477">
        <f>INDEX(Customers!$D$2:$D$805,MATCH(F5477,Customers!$A$2:$A$805,0))</f>
        <v/>
      </c>
      <c r="X5477">
        <f>YEAR(C5477)</f>
        <v/>
      </c>
      <c r="Y5477">
        <f>X5477-YEAR(V5477)+1</f>
        <v/>
      </c>
    </row>
    <row r="5478">
      <c r="A5478" t="n">
        <v>5477</v>
      </c>
      <c r="B5478" t="inlineStr">
        <is>
          <t>US-2022-114601</t>
        </is>
      </c>
      <c r="C5478" s="51" t="n">
        <v>44799</v>
      </c>
      <c r="D5478" s="51" t="n">
        <v>44806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inlineStr">
        <is>
          <t>48234</t>
        </is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  <c r="V5478" s="51">
        <f>INDEX(Customers!$C$2:$C$805,MATCH(F5478,Customers!$A$2:$A$805,0))</f>
        <v/>
      </c>
      <c r="W5478">
        <f>INDEX(Customers!$D$2:$D$805,MATCH(F5478,Customers!$A$2:$A$805,0))</f>
        <v/>
      </c>
      <c r="X5478">
        <f>YEAR(C5478)</f>
        <v/>
      </c>
      <c r="Y5478">
        <f>X5478-YEAR(V5478)+1</f>
        <v/>
      </c>
    </row>
    <row r="5479">
      <c r="A5479" t="n">
        <v>5478</v>
      </c>
      <c r="B5479" t="inlineStr">
        <is>
          <t>US-2022-127425</t>
        </is>
      </c>
      <c r="C5479" s="51" t="n">
        <v>44799</v>
      </c>
      <c r="D5479" s="51" t="n">
        <v>44804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inlineStr">
        <is>
          <t>10035</t>
        </is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  <c r="V5479" s="51">
        <f>INDEX(Customers!$C$2:$C$805,MATCH(F5479,Customers!$A$2:$A$805,0))</f>
        <v/>
      </c>
      <c r="W5479">
        <f>INDEX(Customers!$D$2:$D$805,MATCH(F5479,Customers!$A$2:$A$805,0))</f>
        <v/>
      </c>
      <c r="X5479">
        <f>YEAR(C5479)</f>
        <v/>
      </c>
      <c r="Y5479">
        <f>X5479-YEAR(V5479)+1</f>
        <v/>
      </c>
    </row>
    <row r="5480">
      <c r="A5480" t="n">
        <v>5479</v>
      </c>
      <c r="B5480" t="inlineStr">
        <is>
          <t>US-2022-145982</t>
        </is>
      </c>
      <c r="C5480" s="51" t="n">
        <v>44800</v>
      </c>
      <c r="D5480" s="51" t="n">
        <v>44805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inlineStr">
        <is>
          <t>02169</t>
        </is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  <c r="V5480" s="51">
        <f>INDEX(Customers!$C$2:$C$805,MATCH(F5480,Customers!$A$2:$A$805,0))</f>
        <v/>
      </c>
      <c r="W5480">
        <f>INDEX(Customers!$D$2:$D$805,MATCH(F5480,Customers!$A$2:$A$805,0))</f>
        <v/>
      </c>
      <c r="X5480">
        <f>YEAR(C5480)</f>
        <v/>
      </c>
      <c r="Y5480">
        <f>X5480-YEAR(V5480)+1</f>
        <v/>
      </c>
    </row>
    <row r="5481">
      <c r="A5481" t="n">
        <v>5480</v>
      </c>
      <c r="B5481" t="inlineStr">
        <is>
          <t>US-2022-145982</t>
        </is>
      </c>
      <c r="C5481" s="51" t="n">
        <v>44800</v>
      </c>
      <c r="D5481" s="51" t="n">
        <v>44805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inlineStr">
        <is>
          <t>02169</t>
        </is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  <c r="V5481" s="51">
        <f>INDEX(Customers!$C$2:$C$805,MATCH(F5481,Customers!$A$2:$A$805,0))</f>
        <v/>
      </c>
      <c r="W5481">
        <f>INDEX(Customers!$D$2:$D$805,MATCH(F5481,Customers!$A$2:$A$805,0))</f>
        <v/>
      </c>
      <c r="X5481">
        <f>YEAR(C5481)</f>
        <v/>
      </c>
      <c r="Y5481">
        <f>X5481-YEAR(V5481)+1</f>
        <v/>
      </c>
    </row>
    <row r="5482">
      <c r="A5482" t="n">
        <v>5481</v>
      </c>
      <c r="B5482" t="inlineStr">
        <is>
          <t>US-2022-145982</t>
        </is>
      </c>
      <c r="C5482" s="51" t="n">
        <v>44800</v>
      </c>
      <c r="D5482" s="51" t="n">
        <v>44805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inlineStr">
        <is>
          <t>02169</t>
        </is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  <c r="V5482" s="51">
        <f>INDEX(Customers!$C$2:$C$805,MATCH(F5482,Customers!$A$2:$A$805,0))</f>
        <v/>
      </c>
      <c r="W5482">
        <f>INDEX(Customers!$D$2:$D$805,MATCH(F5482,Customers!$A$2:$A$805,0))</f>
        <v/>
      </c>
      <c r="X5482">
        <f>YEAR(C5482)</f>
        <v/>
      </c>
      <c r="Y5482">
        <f>X5482-YEAR(V5482)+1</f>
        <v/>
      </c>
    </row>
    <row r="5483">
      <c r="A5483" t="n">
        <v>5482</v>
      </c>
      <c r="B5483" t="inlineStr">
        <is>
          <t>US-2022-116764</t>
        </is>
      </c>
      <c r="C5483" s="51" t="n">
        <v>44800</v>
      </c>
      <c r="D5483" s="51" t="n">
        <v>44806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inlineStr">
        <is>
          <t>33021</t>
        </is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  <c r="V5483" s="51">
        <f>INDEX(Customers!$C$2:$C$805,MATCH(F5483,Customers!$A$2:$A$805,0))</f>
        <v/>
      </c>
      <c r="W5483">
        <f>INDEX(Customers!$D$2:$D$805,MATCH(F5483,Customers!$A$2:$A$805,0))</f>
        <v/>
      </c>
      <c r="X5483">
        <f>YEAR(C5483)</f>
        <v/>
      </c>
      <c r="Y5483">
        <f>X5483-YEAR(V5483)+1</f>
        <v/>
      </c>
    </row>
    <row r="5484">
      <c r="A5484" t="n">
        <v>5483</v>
      </c>
      <c r="B5484" t="inlineStr">
        <is>
          <t>US-2022-145982</t>
        </is>
      </c>
      <c r="C5484" s="51" t="n">
        <v>44800</v>
      </c>
      <c r="D5484" s="51" t="n">
        <v>44805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inlineStr">
        <is>
          <t>02169</t>
        </is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  <c r="V5484" s="51">
        <f>INDEX(Customers!$C$2:$C$805,MATCH(F5484,Customers!$A$2:$A$805,0))</f>
        <v/>
      </c>
      <c r="W5484">
        <f>INDEX(Customers!$D$2:$D$805,MATCH(F5484,Customers!$A$2:$A$805,0))</f>
        <v/>
      </c>
      <c r="X5484">
        <f>YEAR(C5484)</f>
        <v/>
      </c>
      <c r="Y5484">
        <f>X5484-YEAR(V5484)+1</f>
        <v/>
      </c>
    </row>
    <row r="5485">
      <c r="A5485" t="n">
        <v>5484</v>
      </c>
      <c r="B5485" t="inlineStr">
        <is>
          <t>US-2022-146710</t>
        </is>
      </c>
      <c r="C5485" s="51" t="n">
        <v>44800</v>
      </c>
      <c r="D5485" s="51" t="n">
        <v>44805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inlineStr">
        <is>
          <t>75220</t>
        </is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  <c r="V5485" s="51">
        <f>INDEX(Customers!$C$2:$C$805,MATCH(F5485,Customers!$A$2:$A$805,0))</f>
        <v/>
      </c>
      <c r="W5485">
        <f>INDEX(Customers!$D$2:$D$805,MATCH(F5485,Customers!$A$2:$A$805,0))</f>
        <v/>
      </c>
      <c r="X5485">
        <f>YEAR(C5485)</f>
        <v/>
      </c>
      <c r="Y5485">
        <f>X5485-YEAR(V5485)+1</f>
        <v/>
      </c>
    </row>
    <row r="5486">
      <c r="A5486" t="n">
        <v>5485</v>
      </c>
      <c r="B5486" t="inlineStr">
        <is>
          <t>US-2022-145982</t>
        </is>
      </c>
      <c r="C5486" s="51" t="n">
        <v>44800</v>
      </c>
      <c r="D5486" s="51" t="n">
        <v>44805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inlineStr">
        <is>
          <t>02169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  <c r="V5486" s="51">
        <f>INDEX(Customers!$C$2:$C$805,MATCH(F5486,Customers!$A$2:$A$805,0))</f>
        <v/>
      </c>
      <c r="W5486">
        <f>INDEX(Customers!$D$2:$D$805,MATCH(F5486,Customers!$A$2:$A$805,0))</f>
        <v/>
      </c>
      <c r="X5486">
        <f>YEAR(C5486)</f>
        <v/>
      </c>
      <c r="Y5486">
        <f>X5486-YEAR(V5486)+1</f>
        <v/>
      </c>
    </row>
    <row r="5487">
      <c r="A5487" t="n">
        <v>5486</v>
      </c>
      <c r="B5487" t="inlineStr">
        <is>
          <t>US-2022-117919</t>
        </is>
      </c>
      <c r="C5487" s="51" t="n">
        <v>44800</v>
      </c>
      <c r="D5487" s="51" t="n">
        <v>44802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inlineStr">
        <is>
          <t>77041</t>
        </is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  <c r="V5487" s="51">
        <f>INDEX(Customers!$C$2:$C$805,MATCH(F5487,Customers!$A$2:$A$805,0))</f>
        <v/>
      </c>
      <c r="W5487">
        <f>INDEX(Customers!$D$2:$D$805,MATCH(F5487,Customers!$A$2:$A$805,0))</f>
        <v/>
      </c>
      <c r="X5487">
        <f>YEAR(C5487)</f>
        <v/>
      </c>
      <c r="Y5487">
        <f>X5487-YEAR(V5487)+1</f>
        <v/>
      </c>
    </row>
    <row r="5488">
      <c r="A5488" t="n">
        <v>5487</v>
      </c>
      <c r="B5488" t="inlineStr">
        <is>
          <t>US-2022-146710</t>
        </is>
      </c>
      <c r="C5488" s="51" t="n">
        <v>44800</v>
      </c>
      <c r="D5488" s="51" t="n">
        <v>44805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inlineStr">
        <is>
          <t>75220</t>
        </is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  <c r="V5488" s="51">
        <f>INDEX(Customers!$C$2:$C$805,MATCH(F5488,Customers!$A$2:$A$805,0))</f>
        <v/>
      </c>
      <c r="W5488">
        <f>INDEX(Customers!$D$2:$D$805,MATCH(F5488,Customers!$A$2:$A$805,0))</f>
        <v/>
      </c>
      <c r="X5488">
        <f>YEAR(C5488)</f>
        <v/>
      </c>
      <c r="Y5488">
        <f>X5488-YEAR(V5488)+1</f>
        <v/>
      </c>
    </row>
    <row r="5489">
      <c r="A5489" t="n">
        <v>5488</v>
      </c>
      <c r="B5489" t="inlineStr">
        <is>
          <t>US-2022-117919</t>
        </is>
      </c>
      <c r="C5489" s="51" t="n">
        <v>44800</v>
      </c>
      <c r="D5489" s="51" t="n">
        <v>44802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inlineStr">
        <is>
          <t>77041</t>
        </is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  <c r="V5489" s="51">
        <f>INDEX(Customers!$C$2:$C$805,MATCH(F5489,Customers!$A$2:$A$805,0))</f>
        <v/>
      </c>
      <c r="W5489">
        <f>INDEX(Customers!$D$2:$D$805,MATCH(F5489,Customers!$A$2:$A$805,0))</f>
        <v/>
      </c>
      <c r="X5489">
        <f>YEAR(C5489)</f>
        <v/>
      </c>
      <c r="Y5489">
        <f>X5489-YEAR(V5489)+1</f>
        <v/>
      </c>
    </row>
    <row r="5490">
      <c r="A5490" t="n">
        <v>5489</v>
      </c>
      <c r="B5490" t="inlineStr">
        <is>
          <t>US-2022-146710</t>
        </is>
      </c>
      <c r="C5490" s="51" t="n">
        <v>44800</v>
      </c>
      <c r="D5490" s="51" t="n">
        <v>44805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inlineStr">
        <is>
          <t>75220</t>
        </is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  <c r="V5490" s="51">
        <f>INDEX(Customers!$C$2:$C$805,MATCH(F5490,Customers!$A$2:$A$805,0))</f>
        <v/>
      </c>
      <c r="W5490">
        <f>INDEX(Customers!$D$2:$D$805,MATCH(F5490,Customers!$A$2:$A$805,0))</f>
        <v/>
      </c>
      <c r="X5490">
        <f>YEAR(C5490)</f>
        <v/>
      </c>
      <c r="Y5490">
        <f>X5490-YEAR(V5490)+1</f>
        <v/>
      </c>
    </row>
    <row r="5491">
      <c r="A5491" t="n">
        <v>5490</v>
      </c>
      <c r="B5491" t="inlineStr">
        <is>
          <t>US-2022-146710</t>
        </is>
      </c>
      <c r="C5491" s="51" t="n">
        <v>44800</v>
      </c>
      <c r="D5491" s="51" t="n">
        <v>44805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inlineStr">
        <is>
          <t>75220</t>
        </is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  <c r="V5491" s="51">
        <f>INDEX(Customers!$C$2:$C$805,MATCH(F5491,Customers!$A$2:$A$805,0))</f>
        <v/>
      </c>
      <c r="W5491">
        <f>INDEX(Customers!$D$2:$D$805,MATCH(F5491,Customers!$A$2:$A$805,0))</f>
        <v/>
      </c>
      <c r="X5491">
        <f>YEAR(C5491)</f>
        <v/>
      </c>
      <c r="Y5491">
        <f>X5491-YEAR(V5491)+1</f>
        <v/>
      </c>
    </row>
    <row r="5492">
      <c r="A5492" t="n">
        <v>5491</v>
      </c>
      <c r="B5492" t="inlineStr">
        <is>
          <t>US-2022-145982</t>
        </is>
      </c>
      <c r="C5492" s="51" t="n">
        <v>44800</v>
      </c>
      <c r="D5492" s="51" t="n">
        <v>44805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inlineStr">
        <is>
          <t>02169</t>
        </is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  <c r="V5492" s="51">
        <f>INDEX(Customers!$C$2:$C$805,MATCH(F5492,Customers!$A$2:$A$805,0))</f>
        <v/>
      </c>
      <c r="W5492">
        <f>INDEX(Customers!$D$2:$D$805,MATCH(F5492,Customers!$A$2:$A$805,0))</f>
        <v/>
      </c>
      <c r="X5492">
        <f>YEAR(C5492)</f>
        <v/>
      </c>
      <c r="Y5492">
        <f>X5492-YEAR(V5492)+1</f>
        <v/>
      </c>
    </row>
    <row r="5493">
      <c r="A5493" t="n">
        <v>5492</v>
      </c>
      <c r="B5493" t="inlineStr">
        <is>
          <t>US-2022-145303</t>
        </is>
      </c>
      <c r="C5493" s="51" t="n">
        <v>44801</v>
      </c>
      <c r="D5493" s="51" t="n">
        <v>44804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inlineStr">
        <is>
          <t>75081</t>
        </is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  <c r="V5493" s="51">
        <f>INDEX(Customers!$C$2:$C$805,MATCH(F5493,Customers!$A$2:$A$805,0))</f>
        <v/>
      </c>
      <c r="W5493">
        <f>INDEX(Customers!$D$2:$D$805,MATCH(F5493,Customers!$A$2:$A$805,0))</f>
        <v/>
      </c>
      <c r="X5493">
        <f>YEAR(C5493)</f>
        <v/>
      </c>
      <c r="Y5493">
        <f>X5493-YEAR(V5493)+1</f>
        <v/>
      </c>
    </row>
    <row r="5494">
      <c r="A5494" t="n">
        <v>5493</v>
      </c>
      <c r="B5494" t="inlineStr">
        <is>
          <t>US-2022-145303</t>
        </is>
      </c>
      <c r="C5494" s="51" t="n">
        <v>44801</v>
      </c>
      <c r="D5494" s="51" t="n">
        <v>44804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inlineStr">
        <is>
          <t>75081</t>
        </is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  <c r="V5494" s="51">
        <f>INDEX(Customers!$C$2:$C$805,MATCH(F5494,Customers!$A$2:$A$805,0))</f>
        <v/>
      </c>
      <c r="W5494">
        <f>INDEX(Customers!$D$2:$D$805,MATCH(F5494,Customers!$A$2:$A$805,0))</f>
        <v/>
      </c>
      <c r="X5494">
        <f>YEAR(C5494)</f>
        <v/>
      </c>
      <c r="Y5494">
        <f>X5494-YEAR(V5494)+1</f>
        <v/>
      </c>
    </row>
    <row r="5495">
      <c r="A5495" t="n">
        <v>5494</v>
      </c>
      <c r="B5495" t="inlineStr">
        <is>
          <t>US-2022-145303</t>
        </is>
      </c>
      <c r="C5495" s="51" t="n">
        <v>44801</v>
      </c>
      <c r="D5495" s="51" t="n">
        <v>44804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inlineStr">
        <is>
          <t>75081</t>
        </is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  <c r="V5495" s="51">
        <f>INDEX(Customers!$C$2:$C$805,MATCH(F5495,Customers!$A$2:$A$805,0))</f>
        <v/>
      </c>
      <c r="W5495">
        <f>INDEX(Customers!$D$2:$D$805,MATCH(F5495,Customers!$A$2:$A$805,0))</f>
        <v/>
      </c>
      <c r="X5495">
        <f>YEAR(C5495)</f>
        <v/>
      </c>
      <c r="Y5495">
        <f>X5495-YEAR(V5495)+1</f>
        <v/>
      </c>
    </row>
    <row r="5496">
      <c r="A5496" t="n">
        <v>5495</v>
      </c>
      <c r="B5496" t="inlineStr">
        <is>
          <t>US-2022-137652</t>
        </is>
      </c>
      <c r="C5496" s="51" t="n">
        <v>44801</v>
      </c>
      <c r="D5496" s="51" t="n">
        <v>44803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inlineStr">
        <is>
          <t>45231</t>
        </is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  <c r="V5496" s="51">
        <f>INDEX(Customers!$C$2:$C$805,MATCH(F5496,Customers!$A$2:$A$805,0))</f>
        <v/>
      </c>
      <c r="W5496">
        <f>INDEX(Customers!$D$2:$D$805,MATCH(F5496,Customers!$A$2:$A$805,0))</f>
        <v/>
      </c>
      <c r="X5496">
        <f>YEAR(C5496)</f>
        <v/>
      </c>
      <c r="Y5496">
        <f>X5496-YEAR(V5496)+1</f>
        <v/>
      </c>
    </row>
    <row r="5497">
      <c r="A5497" t="n">
        <v>5496</v>
      </c>
      <c r="B5497" t="inlineStr">
        <is>
          <t>US-2022-144211</t>
        </is>
      </c>
      <c r="C5497" s="51" t="n">
        <v>44801</v>
      </c>
      <c r="D5497" s="51" t="n">
        <v>44806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inlineStr">
        <is>
          <t>80112</t>
        </is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  <c r="V5497" s="51">
        <f>INDEX(Customers!$C$2:$C$805,MATCH(F5497,Customers!$A$2:$A$805,0))</f>
        <v/>
      </c>
      <c r="W5497">
        <f>INDEX(Customers!$D$2:$D$805,MATCH(F5497,Customers!$A$2:$A$805,0))</f>
        <v/>
      </c>
      <c r="X5497">
        <f>YEAR(C5497)</f>
        <v/>
      </c>
      <c r="Y5497">
        <f>X5497-YEAR(V5497)+1</f>
        <v/>
      </c>
    </row>
    <row r="5498">
      <c r="A5498" t="n">
        <v>5497</v>
      </c>
      <c r="B5498" t="inlineStr">
        <is>
          <t>US-2022-144211</t>
        </is>
      </c>
      <c r="C5498" s="51" t="n">
        <v>44801</v>
      </c>
      <c r="D5498" s="51" t="n">
        <v>44806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inlineStr">
        <is>
          <t>80112</t>
        </is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  <c r="V5498" s="51">
        <f>INDEX(Customers!$C$2:$C$805,MATCH(F5498,Customers!$A$2:$A$805,0))</f>
        <v/>
      </c>
      <c r="W5498">
        <f>INDEX(Customers!$D$2:$D$805,MATCH(F5498,Customers!$A$2:$A$805,0))</f>
        <v/>
      </c>
      <c r="X5498">
        <f>YEAR(C5498)</f>
        <v/>
      </c>
      <c r="Y5498">
        <f>X5498-YEAR(V5498)+1</f>
        <v/>
      </c>
    </row>
    <row r="5499">
      <c r="A5499" t="n">
        <v>5498</v>
      </c>
      <c r="B5499" t="inlineStr">
        <is>
          <t>US-2022-159912</t>
        </is>
      </c>
      <c r="C5499" s="51" t="n">
        <v>44802</v>
      </c>
      <c r="D5499" s="51" t="n">
        <v>44807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19120</t>
        </is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  <c r="V5499" s="51">
        <f>INDEX(Customers!$C$2:$C$805,MATCH(F5499,Customers!$A$2:$A$805,0))</f>
        <v/>
      </c>
      <c r="W5499">
        <f>INDEX(Customers!$D$2:$D$805,MATCH(F5499,Customers!$A$2:$A$805,0))</f>
        <v/>
      </c>
      <c r="X5499">
        <f>YEAR(C5499)</f>
        <v/>
      </c>
      <c r="Y5499">
        <f>X5499-YEAR(V5499)+1</f>
        <v/>
      </c>
    </row>
    <row r="5500">
      <c r="A5500" t="n">
        <v>5499</v>
      </c>
      <c r="B5500" t="inlineStr">
        <is>
          <t>US-2022-159912</t>
        </is>
      </c>
      <c r="C5500" s="51" t="n">
        <v>44802</v>
      </c>
      <c r="D5500" s="51" t="n">
        <v>44807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inlineStr">
        <is>
          <t>19120</t>
        </is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  <c r="V5500" s="51">
        <f>INDEX(Customers!$C$2:$C$805,MATCH(F5500,Customers!$A$2:$A$805,0))</f>
        <v/>
      </c>
      <c r="W5500">
        <f>INDEX(Customers!$D$2:$D$805,MATCH(F5500,Customers!$A$2:$A$805,0))</f>
        <v/>
      </c>
      <c r="X5500">
        <f>YEAR(C5500)</f>
        <v/>
      </c>
      <c r="Y5500">
        <f>X5500-YEAR(V5500)+1</f>
        <v/>
      </c>
    </row>
    <row r="5501">
      <c r="A5501" t="n">
        <v>5500</v>
      </c>
      <c r="B5501" t="inlineStr">
        <is>
          <t>US-2022-159912</t>
        </is>
      </c>
      <c r="C5501" s="51" t="n">
        <v>44802</v>
      </c>
      <c r="D5501" s="51" t="n">
        <v>44807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inlineStr">
        <is>
          <t>19120</t>
        </is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  <c r="V5501" s="51">
        <f>INDEX(Customers!$C$2:$C$805,MATCH(F5501,Customers!$A$2:$A$805,0))</f>
        <v/>
      </c>
      <c r="W5501">
        <f>INDEX(Customers!$D$2:$D$805,MATCH(F5501,Customers!$A$2:$A$805,0))</f>
        <v/>
      </c>
      <c r="X5501">
        <f>YEAR(C5501)</f>
        <v/>
      </c>
      <c r="Y5501">
        <f>X5501-YEAR(V5501)+1</f>
        <v/>
      </c>
    </row>
    <row r="5502">
      <c r="A5502" t="n">
        <v>5501</v>
      </c>
      <c r="B5502" t="inlineStr">
        <is>
          <t>US-2022-158568</t>
        </is>
      </c>
      <c r="C5502" s="51" t="n">
        <v>44802</v>
      </c>
      <c r="D5502" s="51" t="n">
        <v>44806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inlineStr">
        <is>
          <t>60610</t>
        </is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  <c r="V5502" s="51">
        <f>INDEX(Customers!$C$2:$C$805,MATCH(F5502,Customers!$A$2:$A$805,0))</f>
        <v/>
      </c>
      <c r="W5502">
        <f>INDEX(Customers!$D$2:$D$805,MATCH(F5502,Customers!$A$2:$A$805,0))</f>
        <v/>
      </c>
      <c r="X5502">
        <f>YEAR(C5502)</f>
        <v/>
      </c>
      <c r="Y5502">
        <f>X5502-YEAR(V5502)+1</f>
        <v/>
      </c>
    </row>
    <row r="5503">
      <c r="A5503" t="n">
        <v>5502</v>
      </c>
      <c r="B5503" t="inlineStr">
        <is>
          <t>US-2022-159912</t>
        </is>
      </c>
      <c r="C5503" s="51" t="n">
        <v>44802</v>
      </c>
      <c r="D5503" s="51" t="n">
        <v>44807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19120</t>
        </is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  <c r="V5503" s="51">
        <f>INDEX(Customers!$C$2:$C$805,MATCH(F5503,Customers!$A$2:$A$805,0))</f>
        <v/>
      </c>
      <c r="W5503">
        <f>INDEX(Customers!$D$2:$D$805,MATCH(F5503,Customers!$A$2:$A$805,0))</f>
        <v/>
      </c>
      <c r="X5503">
        <f>YEAR(C5503)</f>
        <v/>
      </c>
      <c r="Y5503">
        <f>X5503-YEAR(V5503)+1</f>
        <v/>
      </c>
    </row>
    <row r="5504">
      <c r="A5504" t="n">
        <v>5503</v>
      </c>
      <c r="B5504" t="inlineStr">
        <is>
          <t>US-2022-158568</t>
        </is>
      </c>
      <c r="C5504" s="51" t="n">
        <v>44802</v>
      </c>
      <c r="D5504" s="51" t="n">
        <v>44806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inlineStr">
        <is>
          <t>60610</t>
        </is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  <c r="V5504" s="51">
        <f>INDEX(Customers!$C$2:$C$805,MATCH(F5504,Customers!$A$2:$A$805,0))</f>
        <v/>
      </c>
      <c r="W5504">
        <f>INDEX(Customers!$D$2:$D$805,MATCH(F5504,Customers!$A$2:$A$805,0))</f>
        <v/>
      </c>
      <c r="X5504">
        <f>YEAR(C5504)</f>
        <v/>
      </c>
      <c r="Y5504">
        <f>X5504-YEAR(V5504)+1</f>
        <v/>
      </c>
    </row>
    <row r="5505">
      <c r="A5505" t="n">
        <v>5504</v>
      </c>
      <c r="B5505" t="inlineStr">
        <is>
          <t>US-2022-161207</t>
        </is>
      </c>
      <c r="C5505" s="51" t="n">
        <v>44802</v>
      </c>
      <c r="D5505" s="51" t="n">
        <v>44807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inlineStr">
        <is>
          <t>03301</t>
        </is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  <c r="V5505" s="51">
        <f>INDEX(Customers!$C$2:$C$805,MATCH(F5505,Customers!$A$2:$A$805,0))</f>
        <v/>
      </c>
      <c r="W5505">
        <f>INDEX(Customers!$D$2:$D$805,MATCH(F5505,Customers!$A$2:$A$805,0))</f>
        <v/>
      </c>
      <c r="X5505">
        <f>YEAR(C5505)</f>
        <v/>
      </c>
      <c r="Y5505">
        <f>X5505-YEAR(V5505)+1</f>
        <v/>
      </c>
    </row>
    <row r="5506">
      <c r="A5506" t="n">
        <v>5505</v>
      </c>
      <c r="B5506" t="inlineStr">
        <is>
          <t>US-2022-158568</t>
        </is>
      </c>
      <c r="C5506" s="51" t="n">
        <v>44802</v>
      </c>
      <c r="D5506" s="51" t="n">
        <v>44806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inlineStr">
        <is>
          <t>60610</t>
        </is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  <c r="V5506" s="51">
        <f>INDEX(Customers!$C$2:$C$805,MATCH(F5506,Customers!$A$2:$A$805,0))</f>
        <v/>
      </c>
      <c r="W5506">
        <f>INDEX(Customers!$D$2:$D$805,MATCH(F5506,Customers!$A$2:$A$805,0))</f>
        <v/>
      </c>
      <c r="X5506">
        <f>YEAR(C5506)</f>
        <v/>
      </c>
      <c r="Y5506">
        <f>X5506-YEAR(V5506)+1</f>
        <v/>
      </c>
    </row>
    <row r="5507">
      <c r="A5507" t="n">
        <v>5506</v>
      </c>
      <c r="B5507" t="inlineStr">
        <is>
          <t>US-2022-128727</t>
        </is>
      </c>
      <c r="C5507" s="51" t="n">
        <v>44802</v>
      </c>
      <c r="D5507" s="51" t="n">
        <v>44808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inlineStr">
        <is>
          <t>10024</t>
        </is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  <c r="V5507" s="51">
        <f>INDEX(Customers!$C$2:$C$805,MATCH(F5507,Customers!$A$2:$A$805,0))</f>
        <v/>
      </c>
      <c r="W5507">
        <f>INDEX(Customers!$D$2:$D$805,MATCH(F5507,Customers!$A$2:$A$805,0))</f>
        <v/>
      </c>
      <c r="X5507">
        <f>YEAR(C5507)</f>
        <v/>
      </c>
      <c r="Y5507">
        <f>X5507-YEAR(V5507)+1</f>
        <v/>
      </c>
    </row>
    <row r="5508">
      <c r="A5508" t="n">
        <v>5507</v>
      </c>
      <c r="B5508" t="inlineStr">
        <is>
          <t>US-2022-141544</t>
        </is>
      </c>
      <c r="C5508" s="51" t="n">
        <v>44803</v>
      </c>
      <c r="D5508" s="51" t="n">
        <v>44805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inlineStr">
        <is>
          <t>19143</t>
        </is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  <c r="V5508" s="51">
        <f>INDEX(Customers!$C$2:$C$805,MATCH(F5508,Customers!$A$2:$A$805,0))</f>
        <v/>
      </c>
      <c r="W5508">
        <f>INDEX(Customers!$D$2:$D$805,MATCH(F5508,Customers!$A$2:$A$805,0))</f>
        <v/>
      </c>
      <c r="X5508">
        <f>YEAR(C5508)</f>
        <v/>
      </c>
      <c r="Y5508">
        <f>X5508-YEAR(V5508)+1</f>
        <v/>
      </c>
    </row>
    <row r="5509">
      <c r="A5509" t="n">
        <v>5508</v>
      </c>
      <c r="B5509" t="inlineStr">
        <is>
          <t>US-2022-165995</t>
        </is>
      </c>
      <c r="C5509" s="51" t="n">
        <v>44803</v>
      </c>
      <c r="D5509" s="51" t="n">
        <v>44810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inlineStr">
        <is>
          <t>90008</t>
        </is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  <c r="V5509" s="51">
        <f>INDEX(Customers!$C$2:$C$805,MATCH(F5509,Customers!$A$2:$A$805,0))</f>
        <v/>
      </c>
      <c r="W5509">
        <f>INDEX(Customers!$D$2:$D$805,MATCH(F5509,Customers!$A$2:$A$805,0))</f>
        <v/>
      </c>
      <c r="X5509">
        <f>YEAR(C5509)</f>
        <v/>
      </c>
      <c r="Y5509">
        <f>X5509-YEAR(V5509)+1</f>
        <v/>
      </c>
    </row>
    <row r="5510">
      <c r="A5510" t="n">
        <v>5509</v>
      </c>
      <c r="B5510" t="inlineStr">
        <is>
          <t>US-2022-141544</t>
        </is>
      </c>
      <c r="C5510" s="51" t="n">
        <v>44803</v>
      </c>
      <c r="D5510" s="51" t="n">
        <v>44805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19143</t>
        </is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  <c r="V5510" s="51">
        <f>INDEX(Customers!$C$2:$C$805,MATCH(F5510,Customers!$A$2:$A$805,0))</f>
        <v/>
      </c>
      <c r="W5510">
        <f>INDEX(Customers!$D$2:$D$805,MATCH(F5510,Customers!$A$2:$A$805,0))</f>
        <v/>
      </c>
      <c r="X5510">
        <f>YEAR(C5510)</f>
        <v/>
      </c>
      <c r="Y5510">
        <f>X5510-YEAR(V5510)+1</f>
        <v/>
      </c>
    </row>
    <row r="5511">
      <c r="A5511" t="n">
        <v>5510</v>
      </c>
      <c r="B5511" t="inlineStr">
        <is>
          <t>US-2022-141544</t>
        </is>
      </c>
      <c r="C5511" s="51" t="n">
        <v>44803</v>
      </c>
      <c r="D5511" s="51" t="n">
        <v>44805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inlineStr">
        <is>
          <t>19143</t>
        </is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  <c r="V5511" s="51">
        <f>INDEX(Customers!$C$2:$C$805,MATCH(F5511,Customers!$A$2:$A$805,0))</f>
        <v/>
      </c>
      <c r="W5511">
        <f>INDEX(Customers!$D$2:$D$805,MATCH(F5511,Customers!$A$2:$A$805,0))</f>
        <v/>
      </c>
      <c r="X5511">
        <f>YEAR(C5511)</f>
        <v/>
      </c>
      <c r="Y5511">
        <f>X5511-YEAR(V5511)+1</f>
        <v/>
      </c>
    </row>
    <row r="5512">
      <c r="A5512" t="n">
        <v>5511</v>
      </c>
      <c r="B5512" t="inlineStr">
        <is>
          <t>US-2022-141544</t>
        </is>
      </c>
      <c r="C5512" s="51" t="n">
        <v>44803</v>
      </c>
      <c r="D5512" s="51" t="n">
        <v>44805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inlineStr">
        <is>
          <t>19143</t>
        </is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  <c r="V5512" s="51">
        <f>INDEX(Customers!$C$2:$C$805,MATCH(F5512,Customers!$A$2:$A$805,0))</f>
        <v/>
      </c>
      <c r="W5512">
        <f>INDEX(Customers!$D$2:$D$805,MATCH(F5512,Customers!$A$2:$A$805,0))</f>
        <v/>
      </c>
      <c r="X5512">
        <f>YEAR(C5512)</f>
        <v/>
      </c>
      <c r="Y5512">
        <f>X5512-YEAR(V5512)+1</f>
        <v/>
      </c>
    </row>
    <row r="5513">
      <c r="A5513" t="n">
        <v>5512</v>
      </c>
      <c r="B5513" t="inlineStr">
        <is>
          <t>US-2022-141544</t>
        </is>
      </c>
      <c r="C5513" s="51" t="n">
        <v>44803</v>
      </c>
      <c r="D5513" s="51" t="n">
        <v>44805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19143</t>
        </is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  <c r="V5513" s="51">
        <f>INDEX(Customers!$C$2:$C$805,MATCH(F5513,Customers!$A$2:$A$805,0))</f>
        <v/>
      </c>
      <c r="W5513">
        <f>INDEX(Customers!$D$2:$D$805,MATCH(F5513,Customers!$A$2:$A$805,0))</f>
        <v/>
      </c>
      <c r="X5513">
        <f>YEAR(C5513)</f>
        <v/>
      </c>
      <c r="Y5513">
        <f>X5513-YEAR(V5513)+1</f>
        <v/>
      </c>
    </row>
    <row r="5514">
      <c r="A5514" t="n">
        <v>5513</v>
      </c>
      <c r="B5514" t="inlineStr">
        <is>
          <t>US-2022-165995</t>
        </is>
      </c>
      <c r="C5514" s="51" t="n">
        <v>44803</v>
      </c>
      <c r="D5514" s="51" t="n">
        <v>44810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inlineStr">
        <is>
          <t>90008</t>
        </is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  <c r="V5514" s="51">
        <f>INDEX(Customers!$C$2:$C$805,MATCH(F5514,Customers!$A$2:$A$805,0))</f>
        <v/>
      </c>
      <c r="W5514">
        <f>INDEX(Customers!$D$2:$D$805,MATCH(F5514,Customers!$A$2:$A$805,0))</f>
        <v/>
      </c>
      <c r="X5514">
        <f>YEAR(C5514)</f>
        <v/>
      </c>
      <c r="Y5514">
        <f>X5514-YEAR(V5514)+1</f>
        <v/>
      </c>
    </row>
    <row r="5515">
      <c r="A5515" t="n">
        <v>5514</v>
      </c>
      <c r="B5515" t="inlineStr">
        <is>
          <t>US-2022-117408</t>
        </is>
      </c>
      <c r="C5515" s="51" t="n">
        <v>44804</v>
      </c>
      <c r="D5515" s="51" t="n">
        <v>44810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inlineStr">
        <is>
          <t>76706</t>
        </is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  <c r="V5515" s="51">
        <f>INDEX(Customers!$C$2:$C$805,MATCH(F5515,Customers!$A$2:$A$805,0))</f>
        <v/>
      </c>
      <c r="W5515">
        <f>INDEX(Customers!$D$2:$D$805,MATCH(F5515,Customers!$A$2:$A$805,0))</f>
        <v/>
      </c>
      <c r="X5515">
        <f>YEAR(C5515)</f>
        <v/>
      </c>
      <c r="Y5515">
        <f>X5515-YEAR(V5515)+1</f>
        <v/>
      </c>
    </row>
    <row r="5516">
      <c r="A5516" t="n">
        <v>5515</v>
      </c>
      <c r="B5516" t="inlineStr">
        <is>
          <t>US-2022-151561</t>
        </is>
      </c>
      <c r="C5516" s="51" t="n">
        <v>44805</v>
      </c>
      <c r="D5516" s="51" t="n">
        <v>44811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10011</t>
        </is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  <c r="V5516" s="51">
        <f>INDEX(Customers!$C$2:$C$805,MATCH(F5516,Customers!$A$2:$A$805,0))</f>
        <v/>
      </c>
      <c r="W5516">
        <f>INDEX(Customers!$D$2:$D$805,MATCH(F5516,Customers!$A$2:$A$805,0))</f>
        <v/>
      </c>
      <c r="X5516">
        <f>YEAR(C5516)</f>
        <v/>
      </c>
      <c r="Y5516">
        <f>X5516-YEAR(V5516)+1</f>
        <v/>
      </c>
    </row>
    <row r="5517">
      <c r="A5517" t="n">
        <v>5516</v>
      </c>
      <c r="B5517" t="inlineStr">
        <is>
          <t>US-2022-116526</t>
        </is>
      </c>
      <c r="C5517" s="51" t="n">
        <v>44805</v>
      </c>
      <c r="D5517" s="51" t="n">
        <v>44809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  <c r="V5517" s="51">
        <f>INDEX(Customers!$C$2:$C$805,MATCH(F5517,Customers!$A$2:$A$805,0))</f>
        <v/>
      </c>
      <c r="W5517">
        <f>INDEX(Customers!$D$2:$D$805,MATCH(F5517,Customers!$A$2:$A$805,0))</f>
        <v/>
      </c>
      <c r="X5517">
        <f>YEAR(C5517)</f>
        <v/>
      </c>
      <c r="Y5517">
        <f>X5517-YEAR(V5517)+1</f>
        <v/>
      </c>
    </row>
    <row r="5518">
      <c r="A5518" t="n">
        <v>5517</v>
      </c>
      <c r="B5518" t="inlineStr">
        <is>
          <t>US-2022-116526</t>
        </is>
      </c>
      <c r="C5518" s="51" t="n">
        <v>44805</v>
      </c>
      <c r="D5518" s="51" t="n">
        <v>44809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inlineStr">
        <is>
          <t>48227</t>
        </is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  <c r="V5518" s="51">
        <f>INDEX(Customers!$C$2:$C$805,MATCH(F5518,Customers!$A$2:$A$805,0))</f>
        <v/>
      </c>
      <c r="W5518">
        <f>INDEX(Customers!$D$2:$D$805,MATCH(F5518,Customers!$A$2:$A$805,0))</f>
        <v/>
      </c>
      <c r="X5518">
        <f>YEAR(C5518)</f>
        <v/>
      </c>
      <c r="Y5518">
        <f>X5518-YEAR(V5518)+1</f>
        <v/>
      </c>
    </row>
    <row r="5519">
      <c r="A5519" t="n">
        <v>5518</v>
      </c>
      <c r="B5519" t="inlineStr">
        <is>
          <t>US-2022-116526</t>
        </is>
      </c>
      <c r="C5519" s="51" t="n">
        <v>44805</v>
      </c>
      <c r="D5519" s="51" t="n">
        <v>44809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inlineStr">
        <is>
          <t>48227</t>
        </is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  <c r="V5519" s="51">
        <f>INDEX(Customers!$C$2:$C$805,MATCH(F5519,Customers!$A$2:$A$805,0))</f>
        <v/>
      </c>
      <c r="W5519">
        <f>INDEX(Customers!$D$2:$D$805,MATCH(F5519,Customers!$A$2:$A$805,0))</f>
        <v/>
      </c>
      <c r="X5519">
        <f>YEAR(C5519)</f>
        <v/>
      </c>
      <c r="Y5519">
        <f>X5519-YEAR(V5519)+1</f>
        <v/>
      </c>
    </row>
    <row r="5520">
      <c r="A5520" t="n">
        <v>5519</v>
      </c>
      <c r="B5520" t="inlineStr">
        <is>
          <t>US-2022-116526</t>
        </is>
      </c>
      <c r="C5520" s="51" t="n">
        <v>44805</v>
      </c>
      <c r="D5520" s="51" t="n">
        <v>44809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inlineStr">
        <is>
          <t>48227</t>
        </is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  <c r="V5520" s="51">
        <f>INDEX(Customers!$C$2:$C$805,MATCH(F5520,Customers!$A$2:$A$805,0))</f>
        <v/>
      </c>
      <c r="W5520">
        <f>INDEX(Customers!$D$2:$D$805,MATCH(F5520,Customers!$A$2:$A$805,0))</f>
        <v/>
      </c>
      <c r="X5520">
        <f>YEAR(C5520)</f>
        <v/>
      </c>
      <c r="Y5520">
        <f>X5520-YEAR(V5520)+1</f>
        <v/>
      </c>
    </row>
    <row r="5521">
      <c r="A5521" t="n">
        <v>5520</v>
      </c>
      <c r="B5521" t="inlineStr">
        <is>
          <t>US-2022-129714</t>
        </is>
      </c>
      <c r="C5521" s="51" t="n">
        <v>44805</v>
      </c>
      <c r="D5521" s="51" t="n">
        <v>44807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  <c r="V5521" s="51">
        <f>INDEX(Customers!$C$2:$C$805,MATCH(F5521,Customers!$A$2:$A$805,0))</f>
        <v/>
      </c>
      <c r="W5521">
        <f>INDEX(Customers!$D$2:$D$805,MATCH(F5521,Customers!$A$2:$A$805,0))</f>
        <v/>
      </c>
      <c r="X5521">
        <f>YEAR(C5521)</f>
        <v/>
      </c>
      <c r="Y5521">
        <f>X5521-YEAR(V5521)+1</f>
        <v/>
      </c>
    </row>
    <row r="5522">
      <c r="A5522" t="n">
        <v>5521</v>
      </c>
      <c r="B5522" t="inlineStr">
        <is>
          <t>US-2022-116526</t>
        </is>
      </c>
      <c r="C5522" s="51" t="n">
        <v>44805</v>
      </c>
      <c r="D5522" s="51" t="n">
        <v>44809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inlineStr">
        <is>
          <t>48227</t>
        </is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  <c r="V5522" s="51">
        <f>INDEX(Customers!$C$2:$C$805,MATCH(F5522,Customers!$A$2:$A$805,0))</f>
        <v/>
      </c>
      <c r="W5522">
        <f>INDEX(Customers!$D$2:$D$805,MATCH(F5522,Customers!$A$2:$A$805,0))</f>
        <v/>
      </c>
      <c r="X5522">
        <f>YEAR(C5522)</f>
        <v/>
      </c>
      <c r="Y5522">
        <f>X5522-YEAR(V5522)+1</f>
        <v/>
      </c>
    </row>
    <row r="5523">
      <c r="A5523" t="n">
        <v>5522</v>
      </c>
      <c r="B5523" t="inlineStr">
        <is>
          <t>US-2022-129714</t>
        </is>
      </c>
      <c r="C5523" s="51" t="n">
        <v>44805</v>
      </c>
      <c r="D5523" s="51" t="n">
        <v>44807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inlineStr">
        <is>
          <t>10009</t>
        </is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  <c r="V5523" s="51">
        <f>INDEX(Customers!$C$2:$C$805,MATCH(F5523,Customers!$A$2:$A$805,0))</f>
        <v/>
      </c>
      <c r="W5523">
        <f>INDEX(Customers!$D$2:$D$805,MATCH(F5523,Customers!$A$2:$A$805,0))</f>
        <v/>
      </c>
      <c r="X5523">
        <f>YEAR(C5523)</f>
        <v/>
      </c>
      <c r="Y5523">
        <f>X5523-YEAR(V5523)+1</f>
        <v/>
      </c>
    </row>
    <row r="5524">
      <c r="A5524" t="n">
        <v>5523</v>
      </c>
      <c r="B5524" t="inlineStr">
        <is>
          <t>US-2022-120859</t>
        </is>
      </c>
      <c r="C5524" s="51" t="n">
        <v>44805</v>
      </c>
      <c r="D5524" s="51" t="n">
        <v>44808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inlineStr">
        <is>
          <t>94110</t>
        </is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  <c r="V5524" s="51">
        <f>INDEX(Customers!$C$2:$C$805,MATCH(F5524,Customers!$A$2:$A$805,0))</f>
        <v/>
      </c>
      <c r="W5524">
        <f>INDEX(Customers!$D$2:$D$805,MATCH(F5524,Customers!$A$2:$A$805,0))</f>
        <v/>
      </c>
      <c r="X5524">
        <f>YEAR(C5524)</f>
        <v/>
      </c>
      <c r="Y5524">
        <f>X5524-YEAR(V5524)+1</f>
        <v/>
      </c>
    </row>
    <row r="5525">
      <c r="A5525" t="n">
        <v>5524</v>
      </c>
      <c r="B5525" t="inlineStr">
        <is>
          <t>US-2022-124583</t>
        </is>
      </c>
      <c r="C5525" s="51" t="n">
        <v>44805</v>
      </c>
      <c r="D5525" s="51" t="n">
        <v>44807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inlineStr">
        <is>
          <t>92646</t>
        </is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  <c r="V5525" s="51">
        <f>INDEX(Customers!$C$2:$C$805,MATCH(F5525,Customers!$A$2:$A$805,0))</f>
        <v/>
      </c>
      <c r="W5525">
        <f>INDEX(Customers!$D$2:$D$805,MATCH(F5525,Customers!$A$2:$A$805,0))</f>
        <v/>
      </c>
      <c r="X5525">
        <f>YEAR(C5525)</f>
        <v/>
      </c>
      <c r="Y5525">
        <f>X5525-YEAR(V5525)+1</f>
        <v/>
      </c>
    </row>
    <row r="5526">
      <c r="A5526" t="n">
        <v>5525</v>
      </c>
      <c r="B5526" t="inlineStr">
        <is>
          <t>US-2022-155481</t>
        </is>
      </c>
      <c r="C5526" s="51" t="n">
        <v>44805</v>
      </c>
      <c r="D5526" s="51" t="n">
        <v>44809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inlineStr">
        <is>
          <t>19140</t>
        </is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  <c r="V5526" s="51">
        <f>INDEX(Customers!$C$2:$C$805,MATCH(F5526,Customers!$A$2:$A$805,0))</f>
        <v/>
      </c>
      <c r="W5526">
        <f>INDEX(Customers!$D$2:$D$805,MATCH(F5526,Customers!$A$2:$A$805,0))</f>
        <v/>
      </c>
      <c r="X5526">
        <f>YEAR(C5526)</f>
        <v/>
      </c>
      <c r="Y5526">
        <f>X5526-YEAR(V5526)+1</f>
        <v/>
      </c>
    </row>
    <row r="5527">
      <c r="A5527" t="n">
        <v>5526</v>
      </c>
      <c r="B5527" t="inlineStr">
        <is>
          <t>US-2022-129714</t>
        </is>
      </c>
      <c r="C5527" s="51" t="n">
        <v>44805</v>
      </c>
      <c r="D5527" s="51" t="n">
        <v>44807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inlineStr">
        <is>
          <t>10009</t>
        </is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  <c r="V5527" s="51">
        <f>INDEX(Customers!$C$2:$C$805,MATCH(F5527,Customers!$A$2:$A$805,0))</f>
        <v/>
      </c>
      <c r="W5527">
        <f>INDEX(Customers!$D$2:$D$805,MATCH(F5527,Customers!$A$2:$A$805,0))</f>
        <v/>
      </c>
      <c r="X5527">
        <f>YEAR(C5527)</f>
        <v/>
      </c>
      <c r="Y5527">
        <f>X5527-YEAR(V5527)+1</f>
        <v/>
      </c>
    </row>
    <row r="5528">
      <c r="A5528" t="n">
        <v>5527</v>
      </c>
      <c r="B5528" t="inlineStr">
        <is>
          <t>US-2022-129714</t>
        </is>
      </c>
      <c r="C5528" s="51" t="n">
        <v>44805</v>
      </c>
      <c r="D5528" s="51" t="n">
        <v>44807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  <c r="V5528" s="51">
        <f>INDEX(Customers!$C$2:$C$805,MATCH(F5528,Customers!$A$2:$A$805,0))</f>
        <v/>
      </c>
      <c r="W5528">
        <f>INDEX(Customers!$D$2:$D$805,MATCH(F5528,Customers!$A$2:$A$805,0))</f>
        <v/>
      </c>
      <c r="X5528">
        <f>YEAR(C5528)</f>
        <v/>
      </c>
      <c r="Y5528">
        <f>X5528-YEAR(V5528)+1</f>
        <v/>
      </c>
    </row>
    <row r="5529">
      <c r="A5529" t="n">
        <v>5528</v>
      </c>
      <c r="B5529" t="inlineStr">
        <is>
          <t>US-2022-155481</t>
        </is>
      </c>
      <c r="C5529" s="51" t="n">
        <v>44805</v>
      </c>
      <c r="D5529" s="51" t="n">
        <v>44809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19140</t>
        </is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  <c r="V5529" s="51">
        <f>INDEX(Customers!$C$2:$C$805,MATCH(F5529,Customers!$A$2:$A$805,0))</f>
        <v/>
      </c>
      <c r="W5529">
        <f>INDEX(Customers!$D$2:$D$805,MATCH(F5529,Customers!$A$2:$A$805,0))</f>
        <v/>
      </c>
      <c r="X5529">
        <f>YEAR(C5529)</f>
        <v/>
      </c>
      <c r="Y5529">
        <f>X5529-YEAR(V5529)+1</f>
        <v/>
      </c>
    </row>
    <row r="5530">
      <c r="A5530" t="n">
        <v>5529</v>
      </c>
      <c r="B5530" t="inlineStr">
        <is>
          <t>US-2022-151561</t>
        </is>
      </c>
      <c r="C5530" s="51" t="n">
        <v>44805</v>
      </c>
      <c r="D5530" s="51" t="n">
        <v>44811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inlineStr">
        <is>
          <t>10011</t>
        </is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  <c r="V5530" s="51">
        <f>INDEX(Customers!$C$2:$C$805,MATCH(F5530,Customers!$A$2:$A$805,0))</f>
        <v/>
      </c>
      <c r="W5530">
        <f>INDEX(Customers!$D$2:$D$805,MATCH(F5530,Customers!$A$2:$A$805,0))</f>
        <v/>
      </c>
      <c r="X5530">
        <f>YEAR(C5530)</f>
        <v/>
      </c>
      <c r="Y5530">
        <f>X5530-YEAR(V5530)+1</f>
        <v/>
      </c>
    </row>
    <row r="5531">
      <c r="A5531" t="n">
        <v>5530</v>
      </c>
      <c r="B5531" t="inlineStr">
        <is>
          <t>US-2022-129714</t>
        </is>
      </c>
      <c r="C5531" s="51" t="n">
        <v>44805</v>
      </c>
      <c r="D5531" s="51" t="n">
        <v>44807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inlineStr">
        <is>
          <t>10009</t>
        </is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  <c r="V5531" s="51">
        <f>INDEX(Customers!$C$2:$C$805,MATCH(F5531,Customers!$A$2:$A$805,0))</f>
        <v/>
      </c>
      <c r="W5531">
        <f>INDEX(Customers!$D$2:$D$805,MATCH(F5531,Customers!$A$2:$A$805,0))</f>
        <v/>
      </c>
      <c r="X5531">
        <f>YEAR(C5531)</f>
        <v/>
      </c>
      <c r="Y5531">
        <f>X5531-YEAR(V5531)+1</f>
        <v/>
      </c>
    </row>
    <row r="5532">
      <c r="A5532" t="n">
        <v>5531</v>
      </c>
      <c r="B5532" t="inlineStr">
        <is>
          <t>US-2022-151561</t>
        </is>
      </c>
      <c r="C5532" s="51" t="n">
        <v>44805</v>
      </c>
      <c r="D5532" s="51" t="n">
        <v>44811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inlineStr">
        <is>
          <t>10011</t>
        </is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  <c r="V5532" s="51">
        <f>INDEX(Customers!$C$2:$C$805,MATCH(F5532,Customers!$A$2:$A$805,0))</f>
        <v/>
      </c>
      <c r="W5532">
        <f>INDEX(Customers!$D$2:$D$805,MATCH(F5532,Customers!$A$2:$A$805,0))</f>
        <v/>
      </c>
      <c r="X5532">
        <f>YEAR(C5532)</f>
        <v/>
      </c>
      <c r="Y5532">
        <f>X5532-YEAR(V5532)+1</f>
        <v/>
      </c>
    </row>
    <row r="5533">
      <c r="A5533" t="n">
        <v>5532</v>
      </c>
      <c r="B5533" t="inlineStr">
        <is>
          <t>US-2022-151561</t>
        </is>
      </c>
      <c r="C5533" s="51" t="n">
        <v>44805</v>
      </c>
      <c r="D5533" s="51" t="n">
        <v>44811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inlineStr">
        <is>
          <t>10011</t>
        </is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  <c r="V5533" s="51">
        <f>INDEX(Customers!$C$2:$C$805,MATCH(F5533,Customers!$A$2:$A$805,0))</f>
        <v/>
      </c>
      <c r="W5533">
        <f>INDEX(Customers!$D$2:$D$805,MATCH(F5533,Customers!$A$2:$A$805,0))</f>
        <v/>
      </c>
      <c r="X5533">
        <f>YEAR(C5533)</f>
        <v/>
      </c>
      <c r="Y5533">
        <f>X5533-YEAR(V5533)+1</f>
        <v/>
      </c>
    </row>
    <row r="5534">
      <c r="A5534" t="n">
        <v>5533</v>
      </c>
      <c r="B5534" t="inlineStr">
        <is>
          <t>US-2022-155481</t>
        </is>
      </c>
      <c r="C5534" s="51" t="n">
        <v>44805</v>
      </c>
      <c r="D5534" s="51" t="n">
        <v>44809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inlineStr">
        <is>
          <t>19140</t>
        </is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  <c r="V5534" s="51">
        <f>INDEX(Customers!$C$2:$C$805,MATCH(F5534,Customers!$A$2:$A$805,0))</f>
        <v/>
      </c>
      <c r="W5534">
        <f>INDEX(Customers!$D$2:$D$805,MATCH(F5534,Customers!$A$2:$A$805,0))</f>
        <v/>
      </c>
      <c r="X5534">
        <f>YEAR(C5534)</f>
        <v/>
      </c>
      <c r="Y5534">
        <f>X5534-YEAR(V5534)+1</f>
        <v/>
      </c>
    </row>
    <row r="5535">
      <c r="A5535" t="n">
        <v>5534</v>
      </c>
      <c r="B5535" t="inlineStr">
        <is>
          <t>US-2022-116526</t>
        </is>
      </c>
      <c r="C5535" s="51" t="n">
        <v>44805</v>
      </c>
      <c r="D5535" s="51" t="n">
        <v>44809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inlineStr">
        <is>
          <t>48227</t>
        </is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  <c r="V5535" s="51">
        <f>INDEX(Customers!$C$2:$C$805,MATCH(F5535,Customers!$A$2:$A$805,0))</f>
        <v/>
      </c>
      <c r="W5535">
        <f>INDEX(Customers!$D$2:$D$805,MATCH(F5535,Customers!$A$2:$A$805,0))</f>
        <v/>
      </c>
      <c r="X5535">
        <f>YEAR(C5535)</f>
        <v/>
      </c>
      <c r="Y5535">
        <f>X5535-YEAR(V5535)+1</f>
        <v/>
      </c>
    </row>
    <row r="5536">
      <c r="A5536" t="n">
        <v>5535</v>
      </c>
      <c r="B5536" t="inlineStr">
        <is>
          <t>US-2022-106278</t>
        </is>
      </c>
      <c r="C5536" s="51" t="n">
        <v>44806</v>
      </c>
      <c r="D5536" s="51" t="n">
        <v>44809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inlineStr">
        <is>
          <t>98198</t>
        </is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  <c r="V5536" s="51">
        <f>INDEX(Customers!$C$2:$C$805,MATCH(F5536,Customers!$A$2:$A$805,0))</f>
        <v/>
      </c>
      <c r="W5536">
        <f>INDEX(Customers!$D$2:$D$805,MATCH(F5536,Customers!$A$2:$A$805,0))</f>
        <v/>
      </c>
      <c r="X5536">
        <f>YEAR(C5536)</f>
        <v/>
      </c>
      <c r="Y5536">
        <f>X5536-YEAR(V5536)+1</f>
        <v/>
      </c>
    </row>
    <row r="5537">
      <c r="A5537" t="n">
        <v>5536</v>
      </c>
      <c r="B5537" t="inlineStr">
        <is>
          <t>US-2022-129847</t>
        </is>
      </c>
      <c r="C5537" s="51" t="n">
        <v>44806</v>
      </c>
      <c r="D5537" s="51" t="n">
        <v>44808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60653</t>
        </is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  <c r="V5537" s="51">
        <f>INDEX(Customers!$C$2:$C$805,MATCH(F5537,Customers!$A$2:$A$805,0))</f>
        <v/>
      </c>
      <c r="W5537">
        <f>INDEX(Customers!$D$2:$D$805,MATCH(F5537,Customers!$A$2:$A$805,0))</f>
        <v/>
      </c>
      <c r="X5537">
        <f>YEAR(C5537)</f>
        <v/>
      </c>
      <c r="Y5537">
        <f>X5537-YEAR(V5537)+1</f>
        <v/>
      </c>
    </row>
    <row r="5538">
      <c r="A5538" t="n">
        <v>5537</v>
      </c>
      <c r="B5538" t="inlineStr">
        <is>
          <t>US-2022-126732</t>
        </is>
      </c>
      <c r="C5538" s="51" t="n">
        <v>44806</v>
      </c>
      <c r="D5538" s="51" t="n">
        <v>44810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inlineStr">
        <is>
          <t>90036</t>
        </is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  <c r="V5538" s="51">
        <f>INDEX(Customers!$C$2:$C$805,MATCH(F5538,Customers!$A$2:$A$805,0))</f>
        <v/>
      </c>
      <c r="W5538">
        <f>INDEX(Customers!$D$2:$D$805,MATCH(F5538,Customers!$A$2:$A$805,0))</f>
        <v/>
      </c>
      <c r="X5538">
        <f>YEAR(C5538)</f>
        <v/>
      </c>
      <c r="Y5538">
        <f>X5538-YEAR(V5538)+1</f>
        <v/>
      </c>
    </row>
    <row r="5539">
      <c r="A5539" t="n">
        <v>5538</v>
      </c>
      <c r="B5539" t="inlineStr">
        <is>
          <t>US-2022-130407</t>
        </is>
      </c>
      <c r="C5539" s="51" t="n">
        <v>44806</v>
      </c>
      <c r="D5539" s="51" t="n">
        <v>44810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inlineStr">
        <is>
          <t>10024</t>
        </is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  <c r="V5539" s="51">
        <f>INDEX(Customers!$C$2:$C$805,MATCH(F5539,Customers!$A$2:$A$805,0))</f>
        <v/>
      </c>
      <c r="W5539">
        <f>INDEX(Customers!$D$2:$D$805,MATCH(F5539,Customers!$A$2:$A$805,0))</f>
        <v/>
      </c>
      <c r="X5539">
        <f>YEAR(C5539)</f>
        <v/>
      </c>
      <c r="Y5539">
        <f>X5539-YEAR(V5539)+1</f>
        <v/>
      </c>
    </row>
    <row r="5540">
      <c r="A5540" t="n">
        <v>5539</v>
      </c>
      <c r="B5540" t="inlineStr">
        <is>
          <t>US-2022-126732</t>
        </is>
      </c>
      <c r="C5540" s="51" t="n">
        <v>44806</v>
      </c>
      <c r="D5540" s="51" t="n">
        <v>44810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inlineStr">
        <is>
          <t>90036</t>
        </is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  <c r="V5540" s="51">
        <f>INDEX(Customers!$C$2:$C$805,MATCH(F5540,Customers!$A$2:$A$805,0))</f>
        <v/>
      </c>
      <c r="W5540">
        <f>INDEX(Customers!$D$2:$D$805,MATCH(F5540,Customers!$A$2:$A$805,0))</f>
        <v/>
      </c>
      <c r="X5540">
        <f>YEAR(C5540)</f>
        <v/>
      </c>
      <c r="Y5540">
        <f>X5540-YEAR(V5540)+1</f>
        <v/>
      </c>
    </row>
    <row r="5541">
      <c r="A5541" t="n">
        <v>5540</v>
      </c>
      <c r="B5541" t="inlineStr">
        <is>
          <t>US-2022-106950</t>
        </is>
      </c>
      <c r="C5541" s="51" t="n">
        <v>44806</v>
      </c>
      <c r="D5541" s="51" t="n">
        <v>44810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inlineStr">
        <is>
          <t>28205</t>
        </is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  <c r="V5541" s="51">
        <f>INDEX(Customers!$C$2:$C$805,MATCH(F5541,Customers!$A$2:$A$805,0))</f>
        <v/>
      </c>
      <c r="W5541">
        <f>INDEX(Customers!$D$2:$D$805,MATCH(F5541,Customers!$A$2:$A$805,0))</f>
        <v/>
      </c>
      <c r="X5541">
        <f>YEAR(C5541)</f>
        <v/>
      </c>
      <c r="Y5541">
        <f>X5541-YEAR(V5541)+1</f>
        <v/>
      </c>
    </row>
    <row r="5542">
      <c r="A5542" t="n">
        <v>5541</v>
      </c>
      <c r="B5542" t="inlineStr">
        <is>
          <t>US-2022-106950</t>
        </is>
      </c>
      <c r="C5542" s="51" t="n">
        <v>44806</v>
      </c>
      <c r="D5542" s="51" t="n">
        <v>44810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inlineStr">
        <is>
          <t>28205</t>
        </is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  <c r="V5542" s="51">
        <f>INDEX(Customers!$C$2:$C$805,MATCH(F5542,Customers!$A$2:$A$805,0))</f>
        <v/>
      </c>
      <c r="W5542">
        <f>INDEX(Customers!$D$2:$D$805,MATCH(F5542,Customers!$A$2:$A$805,0))</f>
        <v/>
      </c>
      <c r="X5542">
        <f>YEAR(C5542)</f>
        <v/>
      </c>
      <c r="Y5542">
        <f>X5542-YEAR(V5542)+1</f>
        <v/>
      </c>
    </row>
    <row r="5543">
      <c r="A5543" t="n">
        <v>5542</v>
      </c>
      <c r="B5543" t="inlineStr">
        <is>
          <t>US-2022-130407</t>
        </is>
      </c>
      <c r="C5543" s="51" t="n">
        <v>44806</v>
      </c>
      <c r="D5543" s="51" t="n">
        <v>44810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inlineStr">
        <is>
          <t>10024</t>
        </is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  <c r="V5543" s="51">
        <f>INDEX(Customers!$C$2:$C$805,MATCH(F5543,Customers!$A$2:$A$805,0))</f>
        <v/>
      </c>
      <c r="W5543">
        <f>INDEX(Customers!$D$2:$D$805,MATCH(F5543,Customers!$A$2:$A$805,0))</f>
        <v/>
      </c>
      <c r="X5543">
        <f>YEAR(C5543)</f>
        <v/>
      </c>
      <c r="Y5543">
        <f>X5543-YEAR(V5543)+1</f>
        <v/>
      </c>
    </row>
    <row r="5544">
      <c r="A5544" t="n">
        <v>5543</v>
      </c>
      <c r="B5544" t="inlineStr">
        <is>
          <t>US-2022-106950</t>
        </is>
      </c>
      <c r="C5544" s="51" t="n">
        <v>44806</v>
      </c>
      <c r="D5544" s="51" t="n">
        <v>44810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inlineStr">
        <is>
          <t>28205</t>
        </is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  <c r="V5544" s="51">
        <f>INDEX(Customers!$C$2:$C$805,MATCH(F5544,Customers!$A$2:$A$805,0))</f>
        <v/>
      </c>
      <c r="W5544">
        <f>INDEX(Customers!$D$2:$D$805,MATCH(F5544,Customers!$A$2:$A$805,0))</f>
        <v/>
      </c>
      <c r="X5544">
        <f>YEAR(C5544)</f>
        <v/>
      </c>
      <c r="Y5544">
        <f>X5544-YEAR(V5544)+1</f>
        <v/>
      </c>
    </row>
    <row r="5545">
      <c r="A5545" t="n">
        <v>5544</v>
      </c>
      <c r="B5545" t="inlineStr">
        <is>
          <t>US-2022-126732</t>
        </is>
      </c>
      <c r="C5545" s="51" t="n">
        <v>44806</v>
      </c>
      <c r="D5545" s="51" t="n">
        <v>44810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inlineStr">
        <is>
          <t>90036</t>
        </is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  <c r="V5545" s="51">
        <f>INDEX(Customers!$C$2:$C$805,MATCH(F5545,Customers!$A$2:$A$805,0))</f>
        <v/>
      </c>
      <c r="W5545">
        <f>INDEX(Customers!$D$2:$D$805,MATCH(F5545,Customers!$A$2:$A$805,0))</f>
        <v/>
      </c>
      <c r="X5545">
        <f>YEAR(C5545)</f>
        <v/>
      </c>
      <c r="Y5545">
        <f>X5545-YEAR(V5545)+1</f>
        <v/>
      </c>
    </row>
    <row r="5546">
      <c r="A5546" t="n">
        <v>5545</v>
      </c>
      <c r="B5546" t="inlineStr">
        <is>
          <t>US-2022-106950</t>
        </is>
      </c>
      <c r="C5546" s="51" t="n">
        <v>44806</v>
      </c>
      <c r="D5546" s="51" t="n">
        <v>44810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inlineStr">
        <is>
          <t>28205</t>
        </is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  <c r="V5546" s="51">
        <f>INDEX(Customers!$C$2:$C$805,MATCH(F5546,Customers!$A$2:$A$805,0))</f>
        <v/>
      </c>
      <c r="W5546">
        <f>INDEX(Customers!$D$2:$D$805,MATCH(F5546,Customers!$A$2:$A$805,0))</f>
        <v/>
      </c>
      <c r="X5546">
        <f>YEAR(C5546)</f>
        <v/>
      </c>
      <c r="Y5546">
        <f>X5546-YEAR(V5546)+1</f>
        <v/>
      </c>
    </row>
    <row r="5547">
      <c r="A5547" t="n">
        <v>5546</v>
      </c>
      <c r="B5547" t="inlineStr">
        <is>
          <t>US-2022-112739</t>
        </is>
      </c>
      <c r="C5547" s="51" t="n">
        <v>44806</v>
      </c>
      <c r="D5547" s="51" t="n">
        <v>44811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inlineStr">
        <is>
          <t>77070</t>
        </is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  <c r="V5547" s="51">
        <f>INDEX(Customers!$C$2:$C$805,MATCH(F5547,Customers!$A$2:$A$805,0))</f>
        <v/>
      </c>
      <c r="W5547">
        <f>INDEX(Customers!$D$2:$D$805,MATCH(F5547,Customers!$A$2:$A$805,0))</f>
        <v/>
      </c>
      <c r="X5547">
        <f>YEAR(C5547)</f>
        <v/>
      </c>
      <c r="Y5547">
        <f>X5547-YEAR(V5547)+1</f>
        <v/>
      </c>
    </row>
    <row r="5548">
      <c r="A5548" t="n">
        <v>5547</v>
      </c>
      <c r="B5548" t="inlineStr">
        <is>
          <t>US-2022-126732</t>
        </is>
      </c>
      <c r="C5548" s="51" t="n">
        <v>44806</v>
      </c>
      <c r="D5548" s="51" t="n">
        <v>44810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inlineStr">
        <is>
          <t>90036</t>
        </is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  <c r="V5548" s="51">
        <f>INDEX(Customers!$C$2:$C$805,MATCH(F5548,Customers!$A$2:$A$805,0))</f>
        <v/>
      </c>
      <c r="W5548">
        <f>INDEX(Customers!$D$2:$D$805,MATCH(F5548,Customers!$A$2:$A$805,0))</f>
        <v/>
      </c>
      <c r="X5548">
        <f>YEAR(C5548)</f>
        <v/>
      </c>
      <c r="Y5548">
        <f>X5548-YEAR(V5548)+1</f>
        <v/>
      </c>
    </row>
    <row r="5549">
      <c r="A5549" t="n">
        <v>5548</v>
      </c>
      <c r="B5549" t="inlineStr">
        <is>
          <t>US-2022-106950</t>
        </is>
      </c>
      <c r="C5549" s="51" t="n">
        <v>44806</v>
      </c>
      <c r="D5549" s="51" t="n">
        <v>44810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inlineStr">
        <is>
          <t>28205</t>
        </is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  <c r="V5549" s="51">
        <f>INDEX(Customers!$C$2:$C$805,MATCH(F5549,Customers!$A$2:$A$805,0))</f>
        <v/>
      </c>
      <c r="W5549">
        <f>INDEX(Customers!$D$2:$D$805,MATCH(F5549,Customers!$A$2:$A$805,0))</f>
        <v/>
      </c>
      <c r="X5549">
        <f>YEAR(C5549)</f>
        <v/>
      </c>
      <c r="Y5549">
        <f>X5549-YEAR(V5549)+1</f>
        <v/>
      </c>
    </row>
    <row r="5550">
      <c r="A5550" t="n">
        <v>5549</v>
      </c>
      <c r="B5550" t="inlineStr">
        <is>
          <t>US-2022-116540</t>
        </is>
      </c>
      <c r="C5550" s="51" t="n">
        <v>44806</v>
      </c>
      <c r="D5550" s="51" t="n">
        <v>44806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inlineStr">
        <is>
          <t>53711</t>
        </is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  <c r="V5550" s="51">
        <f>INDEX(Customers!$C$2:$C$805,MATCH(F5550,Customers!$A$2:$A$805,0))</f>
        <v/>
      </c>
      <c r="W5550">
        <f>INDEX(Customers!$D$2:$D$805,MATCH(F5550,Customers!$A$2:$A$805,0))</f>
        <v/>
      </c>
      <c r="X5550">
        <f>YEAR(C5550)</f>
        <v/>
      </c>
      <c r="Y5550">
        <f>X5550-YEAR(V5550)+1</f>
        <v/>
      </c>
    </row>
    <row r="5551">
      <c r="A5551" t="n">
        <v>5550</v>
      </c>
      <c r="B5551" t="inlineStr">
        <is>
          <t>US-2022-106278</t>
        </is>
      </c>
      <c r="C5551" s="51" t="n">
        <v>44806</v>
      </c>
      <c r="D5551" s="51" t="n">
        <v>44809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inlineStr">
        <is>
          <t>98198</t>
        </is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  <c r="V5551" s="51">
        <f>INDEX(Customers!$C$2:$C$805,MATCH(F5551,Customers!$A$2:$A$805,0))</f>
        <v/>
      </c>
      <c r="W5551">
        <f>INDEX(Customers!$D$2:$D$805,MATCH(F5551,Customers!$A$2:$A$805,0))</f>
        <v/>
      </c>
      <c r="X5551">
        <f>YEAR(C5551)</f>
        <v/>
      </c>
      <c r="Y5551">
        <f>X5551-YEAR(V5551)+1</f>
        <v/>
      </c>
    </row>
    <row r="5552">
      <c r="A5552" t="n">
        <v>5551</v>
      </c>
      <c r="B5552" t="inlineStr">
        <is>
          <t>US-2022-116540</t>
        </is>
      </c>
      <c r="C5552" s="51" t="n">
        <v>44806</v>
      </c>
      <c r="D5552" s="51" t="n">
        <v>44806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inlineStr">
        <is>
          <t>53711</t>
        </is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  <c r="V5552" s="51">
        <f>INDEX(Customers!$C$2:$C$805,MATCH(F5552,Customers!$A$2:$A$805,0))</f>
        <v/>
      </c>
      <c r="W5552">
        <f>INDEX(Customers!$D$2:$D$805,MATCH(F5552,Customers!$A$2:$A$805,0))</f>
        <v/>
      </c>
      <c r="X5552">
        <f>YEAR(C5552)</f>
        <v/>
      </c>
      <c r="Y5552">
        <f>X5552-YEAR(V5552)+1</f>
        <v/>
      </c>
    </row>
    <row r="5553">
      <c r="A5553" t="n">
        <v>5552</v>
      </c>
      <c r="B5553" t="inlineStr">
        <is>
          <t>US-2022-144764</t>
        </is>
      </c>
      <c r="C5553" s="51" t="n">
        <v>44806</v>
      </c>
      <c r="D5553" s="51" t="n">
        <v>44812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inlineStr">
        <is>
          <t>60623</t>
        </is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  <c r="V5553" s="51">
        <f>INDEX(Customers!$C$2:$C$805,MATCH(F5553,Customers!$A$2:$A$805,0))</f>
        <v/>
      </c>
      <c r="W5553">
        <f>INDEX(Customers!$D$2:$D$805,MATCH(F5553,Customers!$A$2:$A$805,0))</f>
        <v/>
      </c>
      <c r="X5553">
        <f>YEAR(C5553)</f>
        <v/>
      </c>
      <c r="Y5553">
        <f>X5553-YEAR(V5553)+1</f>
        <v/>
      </c>
    </row>
    <row r="5554">
      <c r="A5554" t="n">
        <v>5553</v>
      </c>
      <c r="B5554" t="inlineStr">
        <is>
          <t>US-2022-126732</t>
        </is>
      </c>
      <c r="C5554" s="51" t="n">
        <v>44806</v>
      </c>
      <c r="D5554" s="51" t="n">
        <v>44810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inlineStr">
        <is>
          <t>90036</t>
        </is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  <c r="V5554" s="51">
        <f>INDEX(Customers!$C$2:$C$805,MATCH(F5554,Customers!$A$2:$A$805,0))</f>
        <v/>
      </c>
      <c r="W5554">
        <f>INDEX(Customers!$D$2:$D$805,MATCH(F5554,Customers!$A$2:$A$805,0))</f>
        <v/>
      </c>
      <c r="X5554">
        <f>YEAR(C5554)</f>
        <v/>
      </c>
      <c r="Y5554">
        <f>X5554-YEAR(V5554)+1</f>
        <v/>
      </c>
    </row>
    <row r="5555">
      <c r="A5555" t="n">
        <v>5554</v>
      </c>
      <c r="B5555" t="inlineStr">
        <is>
          <t>US-2022-144764</t>
        </is>
      </c>
      <c r="C5555" s="51" t="n">
        <v>44806</v>
      </c>
      <c r="D5555" s="51" t="n">
        <v>44812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inlineStr">
        <is>
          <t>60623</t>
        </is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  <c r="V5555" s="51">
        <f>INDEX(Customers!$C$2:$C$805,MATCH(F5555,Customers!$A$2:$A$805,0))</f>
        <v/>
      </c>
      <c r="W5555">
        <f>INDEX(Customers!$D$2:$D$805,MATCH(F5555,Customers!$A$2:$A$805,0))</f>
        <v/>
      </c>
      <c r="X5555">
        <f>YEAR(C5555)</f>
        <v/>
      </c>
      <c r="Y5555">
        <f>X5555-YEAR(V5555)+1</f>
        <v/>
      </c>
    </row>
    <row r="5556">
      <c r="A5556" t="n">
        <v>5555</v>
      </c>
      <c r="B5556" t="inlineStr">
        <is>
          <t>US-2022-113096</t>
        </is>
      </c>
      <c r="C5556" s="51" t="n">
        <v>44806</v>
      </c>
      <c r="D5556" s="51" t="n">
        <v>44808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inlineStr">
        <is>
          <t>94122</t>
        </is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  <c r="V5556" s="51">
        <f>INDEX(Customers!$C$2:$C$805,MATCH(F5556,Customers!$A$2:$A$805,0))</f>
        <v/>
      </c>
      <c r="W5556">
        <f>INDEX(Customers!$D$2:$D$805,MATCH(F5556,Customers!$A$2:$A$805,0))</f>
        <v/>
      </c>
      <c r="X5556">
        <f>YEAR(C5556)</f>
        <v/>
      </c>
      <c r="Y5556">
        <f>X5556-YEAR(V5556)+1</f>
        <v/>
      </c>
    </row>
    <row r="5557">
      <c r="A5557" t="n">
        <v>5556</v>
      </c>
      <c r="B5557" t="inlineStr">
        <is>
          <t>US-2022-112739</t>
        </is>
      </c>
      <c r="C5557" s="51" t="n">
        <v>44806</v>
      </c>
      <c r="D5557" s="51" t="n">
        <v>44811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inlineStr">
        <is>
          <t>77070</t>
        </is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  <c r="V5557" s="51">
        <f>INDEX(Customers!$C$2:$C$805,MATCH(F5557,Customers!$A$2:$A$805,0))</f>
        <v/>
      </c>
      <c r="W5557">
        <f>INDEX(Customers!$D$2:$D$805,MATCH(F5557,Customers!$A$2:$A$805,0))</f>
        <v/>
      </c>
      <c r="X5557">
        <f>YEAR(C5557)</f>
        <v/>
      </c>
      <c r="Y5557">
        <f>X5557-YEAR(V5557)+1</f>
        <v/>
      </c>
    </row>
    <row r="5558">
      <c r="A5558" t="n">
        <v>5557</v>
      </c>
      <c r="B5558" t="inlineStr">
        <is>
          <t>US-2022-106950</t>
        </is>
      </c>
      <c r="C5558" s="51" t="n">
        <v>44806</v>
      </c>
      <c r="D5558" s="51" t="n">
        <v>44810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inlineStr">
        <is>
          <t>28205</t>
        </is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  <c r="V5558" s="51">
        <f>INDEX(Customers!$C$2:$C$805,MATCH(F5558,Customers!$A$2:$A$805,0))</f>
        <v/>
      </c>
      <c r="W5558">
        <f>INDEX(Customers!$D$2:$D$805,MATCH(F5558,Customers!$A$2:$A$805,0))</f>
        <v/>
      </c>
      <c r="X5558">
        <f>YEAR(C5558)</f>
        <v/>
      </c>
      <c r="Y5558">
        <f>X5558-YEAR(V5558)+1</f>
        <v/>
      </c>
    </row>
    <row r="5559">
      <c r="A5559" t="n">
        <v>5558</v>
      </c>
      <c r="B5559" t="inlineStr">
        <is>
          <t>US-2022-166429</t>
        </is>
      </c>
      <c r="C5559" s="51" t="n">
        <v>44806</v>
      </c>
      <c r="D5559" s="51" t="n">
        <v>44812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inlineStr">
        <is>
          <t>98198</t>
        </is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  <c r="V5559" s="51">
        <f>INDEX(Customers!$C$2:$C$805,MATCH(F5559,Customers!$A$2:$A$805,0))</f>
        <v/>
      </c>
      <c r="W5559">
        <f>INDEX(Customers!$D$2:$D$805,MATCH(F5559,Customers!$A$2:$A$805,0))</f>
        <v/>
      </c>
      <c r="X5559">
        <f>YEAR(C5559)</f>
        <v/>
      </c>
      <c r="Y5559">
        <f>X5559-YEAR(V5559)+1</f>
        <v/>
      </c>
    </row>
    <row r="5560">
      <c r="A5560" t="n">
        <v>5559</v>
      </c>
      <c r="B5560" t="inlineStr">
        <is>
          <t>US-2022-144764</t>
        </is>
      </c>
      <c r="C5560" s="51" t="n">
        <v>44806</v>
      </c>
      <c r="D5560" s="51" t="n">
        <v>44812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inlineStr">
        <is>
          <t>60623</t>
        </is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  <c r="V5560" s="51">
        <f>INDEX(Customers!$C$2:$C$805,MATCH(F5560,Customers!$A$2:$A$805,0))</f>
        <v/>
      </c>
      <c r="W5560">
        <f>INDEX(Customers!$D$2:$D$805,MATCH(F5560,Customers!$A$2:$A$805,0))</f>
        <v/>
      </c>
      <c r="X5560">
        <f>YEAR(C5560)</f>
        <v/>
      </c>
      <c r="Y5560">
        <f>X5560-YEAR(V5560)+1</f>
        <v/>
      </c>
    </row>
    <row r="5561">
      <c r="A5561" t="n">
        <v>5560</v>
      </c>
      <c r="B5561" t="inlineStr">
        <is>
          <t>US-2022-126732</t>
        </is>
      </c>
      <c r="C5561" s="51" t="n">
        <v>44806</v>
      </c>
      <c r="D5561" s="51" t="n">
        <v>44810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inlineStr">
        <is>
          <t>90036</t>
        </is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  <c r="V5561" s="51">
        <f>INDEX(Customers!$C$2:$C$805,MATCH(F5561,Customers!$A$2:$A$805,0))</f>
        <v/>
      </c>
      <c r="W5561">
        <f>INDEX(Customers!$D$2:$D$805,MATCH(F5561,Customers!$A$2:$A$805,0))</f>
        <v/>
      </c>
      <c r="X5561">
        <f>YEAR(C5561)</f>
        <v/>
      </c>
      <c r="Y5561">
        <f>X5561-YEAR(V5561)+1</f>
        <v/>
      </c>
    </row>
    <row r="5562">
      <c r="A5562" t="n">
        <v>5561</v>
      </c>
      <c r="B5562" t="inlineStr">
        <is>
          <t>US-2022-147711</t>
        </is>
      </c>
      <c r="C5562" s="51" t="n">
        <v>44807</v>
      </c>
      <c r="D5562" s="51" t="n">
        <v>44812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inlineStr">
        <is>
          <t>21215</t>
        </is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  <c r="V5562" s="51">
        <f>INDEX(Customers!$C$2:$C$805,MATCH(F5562,Customers!$A$2:$A$805,0))</f>
        <v/>
      </c>
      <c r="W5562">
        <f>INDEX(Customers!$D$2:$D$805,MATCH(F5562,Customers!$A$2:$A$805,0))</f>
        <v/>
      </c>
      <c r="X5562">
        <f>YEAR(C5562)</f>
        <v/>
      </c>
      <c r="Y5562">
        <f>X5562-YEAR(V5562)+1</f>
        <v/>
      </c>
    </row>
    <row r="5563">
      <c r="A5563" t="n">
        <v>5562</v>
      </c>
      <c r="B5563" t="inlineStr">
        <is>
          <t>US-2022-104815</t>
        </is>
      </c>
      <c r="C5563" s="51" t="n">
        <v>44807</v>
      </c>
      <c r="D5563" s="51" t="n">
        <v>44811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inlineStr">
        <is>
          <t>60610</t>
        </is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  <c r="V5563" s="51">
        <f>INDEX(Customers!$C$2:$C$805,MATCH(F5563,Customers!$A$2:$A$805,0))</f>
        <v/>
      </c>
      <c r="W5563">
        <f>INDEX(Customers!$D$2:$D$805,MATCH(F5563,Customers!$A$2:$A$805,0))</f>
        <v/>
      </c>
      <c r="X5563">
        <f>YEAR(C5563)</f>
        <v/>
      </c>
      <c r="Y5563">
        <f>X5563-YEAR(V5563)+1</f>
        <v/>
      </c>
    </row>
    <row r="5564">
      <c r="A5564" t="n">
        <v>5563</v>
      </c>
      <c r="B5564" t="inlineStr">
        <is>
          <t>US-2022-147711</t>
        </is>
      </c>
      <c r="C5564" s="51" t="n">
        <v>44807</v>
      </c>
      <c r="D5564" s="51" t="n">
        <v>44812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inlineStr">
        <is>
          <t>21215</t>
        </is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  <c r="V5564" s="51">
        <f>INDEX(Customers!$C$2:$C$805,MATCH(F5564,Customers!$A$2:$A$805,0))</f>
        <v/>
      </c>
      <c r="W5564">
        <f>INDEX(Customers!$D$2:$D$805,MATCH(F5564,Customers!$A$2:$A$805,0))</f>
        <v/>
      </c>
      <c r="X5564">
        <f>YEAR(C5564)</f>
        <v/>
      </c>
      <c r="Y5564">
        <f>X5564-YEAR(V5564)+1</f>
        <v/>
      </c>
    </row>
    <row r="5565">
      <c r="A5565" t="n">
        <v>5564</v>
      </c>
      <c r="B5565" t="inlineStr">
        <is>
          <t>US-2022-100566</t>
        </is>
      </c>
      <c r="C5565" s="51" t="n">
        <v>44807</v>
      </c>
      <c r="D5565" s="51" t="n">
        <v>44813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inlineStr">
        <is>
          <t>60505</t>
        </is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  <c r="V5565" s="51">
        <f>INDEX(Customers!$C$2:$C$805,MATCH(F5565,Customers!$A$2:$A$805,0))</f>
        <v/>
      </c>
      <c r="W5565">
        <f>INDEX(Customers!$D$2:$D$805,MATCH(F5565,Customers!$A$2:$A$805,0))</f>
        <v/>
      </c>
      <c r="X5565">
        <f>YEAR(C5565)</f>
        <v/>
      </c>
      <c r="Y5565">
        <f>X5565-YEAR(V5565)+1</f>
        <v/>
      </c>
    </row>
    <row r="5566">
      <c r="A5566" t="n">
        <v>5565</v>
      </c>
      <c r="B5566" t="inlineStr">
        <is>
          <t>US-2022-101616</t>
        </is>
      </c>
      <c r="C5566" s="51" t="n">
        <v>44807</v>
      </c>
      <c r="D5566" s="51" t="n">
        <v>44810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inlineStr">
        <is>
          <t>71203</t>
        </is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  <c r="V5566" s="51">
        <f>INDEX(Customers!$C$2:$C$805,MATCH(F5566,Customers!$A$2:$A$805,0))</f>
        <v/>
      </c>
      <c r="W5566">
        <f>INDEX(Customers!$D$2:$D$805,MATCH(F5566,Customers!$A$2:$A$805,0))</f>
        <v/>
      </c>
      <c r="X5566">
        <f>YEAR(C5566)</f>
        <v/>
      </c>
      <c r="Y5566">
        <f>X5566-YEAR(V5566)+1</f>
        <v/>
      </c>
    </row>
    <row r="5567">
      <c r="A5567" t="n">
        <v>5566</v>
      </c>
      <c r="B5567" t="inlineStr">
        <is>
          <t>US-2022-158099</t>
        </is>
      </c>
      <c r="C5567" s="51" t="n">
        <v>44807</v>
      </c>
      <c r="D5567" s="51" t="n">
        <v>44809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inlineStr">
        <is>
          <t>19143</t>
        </is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  <c r="V5567" s="51">
        <f>INDEX(Customers!$C$2:$C$805,MATCH(F5567,Customers!$A$2:$A$805,0))</f>
        <v/>
      </c>
      <c r="W5567">
        <f>INDEX(Customers!$D$2:$D$805,MATCH(F5567,Customers!$A$2:$A$805,0))</f>
        <v/>
      </c>
      <c r="X5567">
        <f>YEAR(C5567)</f>
        <v/>
      </c>
      <c r="Y5567">
        <f>X5567-YEAR(V5567)+1</f>
        <v/>
      </c>
    </row>
    <row r="5568">
      <c r="A5568" t="n">
        <v>5567</v>
      </c>
      <c r="B5568" t="inlineStr">
        <is>
          <t>US-2022-147711</t>
        </is>
      </c>
      <c r="C5568" s="51" t="n">
        <v>44807</v>
      </c>
      <c r="D5568" s="51" t="n">
        <v>44812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inlineStr">
        <is>
          <t>21215</t>
        </is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  <c r="V5568" s="51">
        <f>INDEX(Customers!$C$2:$C$805,MATCH(F5568,Customers!$A$2:$A$805,0))</f>
        <v/>
      </c>
      <c r="W5568">
        <f>INDEX(Customers!$D$2:$D$805,MATCH(F5568,Customers!$A$2:$A$805,0))</f>
        <v/>
      </c>
      <c r="X5568">
        <f>YEAR(C5568)</f>
        <v/>
      </c>
      <c r="Y5568">
        <f>X5568-YEAR(V5568)+1</f>
        <v/>
      </c>
    </row>
    <row r="5569">
      <c r="A5569" t="n">
        <v>5568</v>
      </c>
      <c r="B5569" t="inlineStr">
        <is>
          <t>US-2022-159737</t>
        </is>
      </c>
      <c r="C5569" s="51" t="n">
        <v>44807</v>
      </c>
      <c r="D5569" s="51" t="n">
        <v>44813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  <c r="V5569" s="51">
        <f>INDEX(Customers!$C$2:$C$805,MATCH(F5569,Customers!$A$2:$A$805,0))</f>
        <v/>
      </c>
      <c r="W5569">
        <f>INDEX(Customers!$D$2:$D$805,MATCH(F5569,Customers!$A$2:$A$805,0))</f>
        <v/>
      </c>
      <c r="X5569">
        <f>YEAR(C5569)</f>
        <v/>
      </c>
      <c r="Y5569">
        <f>X5569-YEAR(V5569)+1</f>
        <v/>
      </c>
    </row>
    <row r="5570">
      <c r="A5570" t="n">
        <v>5569</v>
      </c>
      <c r="B5570" t="inlineStr">
        <is>
          <t>US-2022-147711</t>
        </is>
      </c>
      <c r="C5570" s="51" t="n">
        <v>44807</v>
      </c>
      <c r="D5570" s="51" t="n">
        <v>44812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inlineStr">
        <is>
          <t>21215</t>
        </is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  <c r="V5570" s="51">
        <f>INDEX(Customers!$C$2:$C$805,MATCH(F5570,Customers!$A$2:$A$805,0))</f>
        <v/>
      </c>
      <c r="W5570">
        <f>INDEX(Customers!$D$2:$D$805,MATCH(F5570,Customers!$A$2:$A$805,0))</f>
        <v/>
      </c>
      <c r="X5570">
        <f>YEAR(C5570)</f>
        <v/>
      </c>
      <c r="Y5570">
        <f>X5570-YEAR(V5570)+1</f>
        <v/>
      </c>
    </row>
    <row r="5571">
      <c r="A5571" t="n">
        <v>5570</v>
      </c>
      <c r="B5571" t="inlineStr">
        <is>
          <t>US-2022-153185</t>
        </is>
      </c>
      <c r="C5571" s="51" t="n">
        <v>44807</v>
      </c>
      <c r="D5571" s="51" t="n">
        <v>44812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inlineStr">
        <is>
          <t>45231</t>
        </is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  <c r="V5571" s="51">
        <f>INDEX(Customers!$C$2:$C$805,MATCH(F5571,Customers!$A$2:$A$805,0))</f>
        <v/>
      </c>
      <c r="W5571">
        <f>INDEX(Customers!$D$2:$D$805,MATCH(F5571,Customers!$A$2:$A$805,0))</f>
        <v/>
      </c>
      <c r="X5571">
        <f>YEAR(C5571)</f>
        <v/>
      </c>
      <c r="Y5571">
        <f>X5571-YEAR(V5571)+1</f>
        <v/>
      </c>
    </row>
    <row r="5572">
      <c r="A5572" t="n">
        <v>5571</v>
      </c>
      <c r="B5572" t="inlineStr">
        <is>
          <t>US-2022-132143</t>
        </is>
      </c>
      <c r="C5572" s="51" t="n">
        <v>44807</v>
      </c>
      <c r="D5572" s="51" t="n">
        <v>44809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inlineStr">
        <is>
          <t>06457</t>
        </is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  <c r="V5572" s="51">
        <f>INDEX(Customers!$C$2:$C$805,MATCH(F5572,Customers!$A$2:$A$805,0))</f>
        <v/>
      </c>
      <c r="W5572">
        <f>INDEX(Customers!$D$2:$D$805,MATCH(F5572,Customers!$A$2:$A$805,0))</f>
        <v/>
      </c>
      <c r="X5572">
        <f>YEAR(C5572)</f>
        <v/>
      </c>
      <c r="Y5572">
        <f>X5572-YEAR(V5572)+1</f>
        <v/>
      </c>
    </row>
    <row r="5573">
      <c r="A5573" t="n">
        <v>5572</v>
      </c>
      <c r="B5573" t="inlineStr">
        <is>
          <t>US-2022-163986</t>
        </is>
      </c>
      <c r="C5573" s="51" t="n">
        <v>44807</v>
      </c>
      <c r="D5573" s="51" t="n">
        <v>44814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inlineStr">
        <is>
          <t>53186</t>
        </is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  <c r="V5573" s="51">
        <f>INDEX(Customers!$C$2:$C$805,MATCH(F5573,Customers!$A$2:$A$805,0))</f>
        <v/>
      </c>
      <c r="W5573">
        <f>INDEX(Customers!$D$2:$D$805,MATCH(F5573,Customers!$A$2:$A$805,0))</f>
        <v/>
      </c>
      <c r="X5573">
        <f>YEAR(C5573)</f>
        <v/>
      </c>
      <c r="Y5573">
        <f>X5573-YEAR(V5573)+1</f>
        <v/>
      </c>
    </row>
    <row r="5574">
      <c r="A5574" t="n">
        <v>5573</v>
      </c>
      <c r="B5574" t="inlineStr">
        <is>
          <t>US-2022-158099</t>
        </is>
      </c>
      <c r="C5574" s="51" t="n">
        <v>44807</v>
      </c>
      <c r="D5574" s="51" t="n">
        <v>44809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19143</t>
        </is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  <c r="V5574" s="51">
        <f>INDEX(Customers!$C$2:$C$805,MATCH(F5574,Customers!$A$2:$A$805,0))</f>
        <v/>
      </c>
      <c r="W5574">
        <f>INDEX(Customers!$D$2:$D$805,MATCH(F5574,Customers!$A$2:$A$805,0))</f>
        <v/>
      </c>
      <c r="X5574">
        <f>YEAR(C5574)</f>
        <v/>
      </c>
      <c r="Y5574">
        <f>X5574-YEAR(V5574)+1</f>
        <v/>
      </c>
    </row>
    <row r="5575">
      <c r="A5575" t="n">
        <v>5574</v>
      </c>
      <c r="B5575" t="inlineStr">
        <is>
          <t>US-2022-129630</t>
        </is>
      </c>
      <c r="C5575" s="51" t="n">
        <v>44808</v>
      </c>
      <c r="D5575" s="51" t="n">
        <v>44808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inlineStr">
        <is>
          <t>94122</t>
        </is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  <c r="V5575" s="51">
        <f>INDEX(Customers!$C$2:$C$805,MATCH(F5575,Customers!$A$2:$A$805,0))</f>
        <v/>
      </c>
      <c r="W5575">
        <f>INDEX(Customers!$D$2:$D$805,MATCH(F5575,Customers!$A$2:$A$805,0))</f>
        <v/>
      </c>
      <c r="X5575">
        <f>YEAR(C5575)</f>
        <v/>
      </c>
      <c r="Y5575">
        <f>X5575-YEAR(V5575)+1</f>
        <v/>
      </c>
    </row>
    <row r="5576">
      <c r="A5576" t="n">
        <v>5575</v>
      </c>
      <c r="B5576" t="inlineStr">
        <is>
          <t>US-2022-131205</t>
        </is>
      </c>
      <c r="C5576" s="51" t="n">
        <v>44808</v>
      </c>
      <c r="D5576" s="51" t="n">
        <v>44812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inlineStr">
        <is>
          <t>40324</t>
        </is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  <c r="V5576" s="51">
        <f>INDEX(Customers!$C$2:$C$805,MATCH(F5576,Customers!$A$2:$A$805,0))</f>
        <v/>
      </c>
      <c r="W5576">
        <f>INDEX(Customers!$D$2:$D$805,MATCH(F5576,Customers!$A$2:$A$805,0))</f>
        <v/>
      </c>
      <c r="X5576">
        <f>YEAR(C5576)</f>
        <v/>
      </c>
      <c r="Y5576">
        <f>X5576-YEAR(V5576)+1</f>
        <v/>
      </c>
    </row>
    <row r="5577">
      <c r="A5577" t="n">
        <v>5576</v>
      </c>
      <c r="B5577" t="inlineStr">
        <is>
          <t>US-2022-123120</t>
        </is>
      </c>
      <c r="C5577" s="51" t="n">
        <v>44808</v>
      </c>
      <c r="D5577" s="51" t="n">
        <v>44812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inlineStr">
        <is>
          <t>10011</t>
        </is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  <c r="V5577" s="51">
        <f>INDEX(Customers!$C$2:$C$805,MATCH(F5577,Customers!$A$2:$A$805,0))</f>
        <v/>
      </c>
      <c r="W5577">
        <f>INDEX(Customers!$D$2:$D$805,MATCH(F5577,Customers!$A$2:$A$805,0))</f>
        <v/>
      </c>
      <c r="X5577">
        <f>YEAR(C5577)</f>
        <v/>
      </c>
      <c r="Y5577">
        <f>X5577-YEAR(V5577)+1</f>
        <v/>
      </c>
    </row>
    <row r="5578">
      <c r="A5578" t="n">
        <v>5577</v>
      </c>
      <c r="B5578" t="inlineStr">
        <is>
          <t>US-2022-149783</t>
        </is>
      </c>
      <c r="C5578" s="51" t="n">
        <v>44808</v>
      </c>
      <c r="D5578" s="51" t="n">
        <v>44811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inlineStr">
        <is>
          <t>37918</t>
        </is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  <c r="V5578" s="51">
        <f>INDEX(Customers!$C$2:$C$805,MATCH(F5578,Customers!$A$2:$A$805,0))</f>
        <v/>
      </c>
      <c r="W5578">
        <f>INDEX(Customers!$D$2:$D$805,MATCH(F5578,Customers!$A$2:$A$805,0))</f>
        <v/>
      </c>
      <c r="X5578">
        <f>YEAR(C5578)</f>
        <v/>
      </c>
      <c r="Y5578">
        <f>X5578-YEAR(V5578)+1</f>
        <v/>
      </c>
    </row>
    <row r="5579">
      <c r="A5579" t="n">
        <v>5578</v>
      </c>
      <c r="B5579" t="inlineStr">
        <is>
          <t>US-2022-169971</t>
        </is>
      </c>
      <c r="C5579" s="51" t="n">
        <v>44808</v>
      </c>
      <c r="D5579" s="51" t="n">
        <v>44813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inlineStr">
        <is>
          <t>77041</t>
        </is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  <c r="V5579" s="51">
        <f>INDEX(Customers!$C$2:$C$805,MATCH(F5579,Customers!$A$2:$A$805,0))</f>
        <v/>
      </c>
      <c r="W5579">
        <f>INDEX(Customers!$D$2:$D$805,MATCH(F5579,Customers!$A$2:$A$805,0))</f>
        <v/>
      </c>
      <c r="X5579">
        <f>YEAR(C5579)</f>
        <v/>
      </c>
      <c r="Y5579">
        <f>X5579-YEAR(V5579)+1</f>
        <v/>
      </c>
    </row>
    <row r="5580">
      <c r="A5580" t="n">
        <v>5579</v>
      </c>
      <c r="B5580" t="inlineStr">
        <is>
          <t>US-2022-169971</t>
        </is>
      </c>
      <c r="C5580" s="51" t="n">
        <v>44808</v>
      </c>
      <c r="D5580" s="51" t="n">
        <v>44813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inlineStr">
        <is>
          <t>77041</t>
        </is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  <c r="V5580" s="51">
        <f>INDEX(Customers!$C$2:$C$805,MATCH(F5580,Customers!$A$2:$A$805,0))</f>
        <v/>
      </c>
      <c r="W5580">
        <f>INDEX(Customers!$D$2:$D$805,MATCH(F5580,Customers!$A$2:$A$805,0))</f>
        <v/>
      </c>
      <c r="X5580">
        <f>YEAR(C5580)</f>
        <v/>
      </c>
      <c r="Y5580">
        <f>X5580-YEAR(V5580)+1</f>
        <v/>
      </c>
    </row>
    <row r="5581">
      <c r="A5581" t="n">
        <v>5580</v>
      </c>
      <c r="B5581" t="inlineStr">
        <is>
          <t>US-2022-149783</t>
        </is>
      </c>
      <c r="C5581" s="51" t="n">
        <v>44808</v>
      </c>
      <c r="D5581" s="51" t="n">
        <v>44811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inlineStr">
        <is>
          <t>37918</t>
        </is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  <c r="V5581" s="51">
        <f>INDEX(Customers!$C$2:$C$805,MATCH(F5581,Customers!$A$2:$A$805,0))</f>
        <v/>
      </c>
      <c r="W5581">
        <f>INDEX(Customers!$D$2:$D$805,MATCH(F5581,Customers!$A$2:$A$805,0))</f>
        <v/>
      </c>
      <c r="X5581">
        <f>YEAR(C5581)</f>
        <v/>
      </c>
      <c r="Y5581">
        <f>X5581-YEAR(V5581)+1</f>
        <v/>
      </c>
    </row>
    <row r="5582">
      <c r="A5582" t="n">
        <v>5581</v>
      </c>
      <c r="B5582" t="inlineStr">
        <is>
          <t>US-2022-131205</t>
        </is>
      </c>
      <c r="C5582" s="51" t="n">
        <v>44808</v>
      </c>
      <c r="D5582" s="51" t="n">
        <v>44812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inlineStr">
        <is>
          <t>40324</t>
        </is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  <c r="V5582" s="51">
        <f>INDEX(Customers!$C$2:$C$805,MATCH(F5582,Customers!$A$2:$A$805,0))</f>
        <v/>
      </c>
      <c r="W5582">
        <f>INDEX(Customers!$D$2:$D$805,MATCH(F5582,Customers!$A$2:$A$805,0))</f>
        <v/>
      </c>
      <c r="X5582">
        <f>YEAR(C5582)</f>
        <v/>
      </c>
      <c r="Y5582">
        <f>X5582-YEAR(V5582)+1</f>
        <v/>
      </c>
    </row>
    <row r="5583">
      <c r="A5583" t="n">
        <v>5582</v>
      </c>
      <c r="B5583" t="inlineStr">
        <is>
          <t>US-2022-131205</t>
        </is>
      </c>
      <c r="C5583" s="51" t="n">
        <v>44808</v>
      </c>
      <c r="D5583" s="51" t="n">
        <v>44812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inlineStr">
        <is>
          <t>40324</t>
        </is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  <c r="V5583" s="51">
        <f>INDEX(Customers!$C$2:$C$805,MATCH(F5583,Customers!$A$2:$A$805,0))</f>
        <v/>
      </c>
      <c r="W5583">
        <f>INDEX(Customers!$D$2:$D$805,MATCH(F5583,Customers!$A$2:$A$805,0))</f>
        <v/>
      </c>
      <c r="X5583">
        <f>YEAR(C5583)</f>
        <v/>
      </c>
      <c r="Y5583">
        <f>X5583-YEAR(V5583)+1</f>
        <v/>
      </c>
    </row>
    <row r="5584">
      <c r="A5584" t="n">
        <v>5583</v>
      </c>
      <c r="B5584" t="inlineStr">
        <is>
          <t>US-2022-123120</t>
        </is>
      </c>
      <c r="C5584" s="51" t="n">
        <v>44808</v>
      </c>
      <c r="D5584" s="51" t="n">
        <v>44812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10011</t>
        </is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  <c r="V5584" s="51">
        <f>INDEX(Customers!$C$2:$C$805,MATCH(F5584,Customers!$A$2:$A$805,0))</f>
        <v/>
      </c>
      <c r="W5584">
        <f>INDEX(Customers!$D$2:$D$805,MATCH(F5584,Customers!$A$2:$A$805,0))</f>
        <v/>
      </c>
      <c r="X5584">
        <f>YEAR(C5584)</f>
        <v/>
      </c>
      <c r="Y5584">
        <f>X5584-YEAR(V5584)+1</f>
        <v/>
      </c>
    </row>
    <row r="5585">
      <c r="A5585" t="n">
        <v>5584</v>
      </c>
      <c r="B5585" t="inlineStr">
        <is>
          <t>US-2022-142524</t>
        </is>
      </c>
      <c r="C5585" s="51" t="n">
        <v>44808</v>
      </c>
      <c r="D5585" s="51" t="n">
        <v>44812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inlineStr">
        <is>
          <t>65807</t>
        </is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  <c r="V5585" s="51">
        <f>INDEX(Customers!$C$2:$C$805,MATCH(F5585,Customers!$A$2:$A$805,0))</f>
        <v/>
      </c>
      <c r="W5585">
        <f>INDEX(Customers!$D$2:$D$805,MATCH(F5585,Customers!$A$2:$A$805,0))</f>
        <v/>
      </c>
      <c r="X5585">
        <f>YEAR(C5585)</f>
        <v/>
      </c>
      <c r="Y5585">
        <f>X5585-YEAR(V5585)+1</f>
        <v/>
      </c>
    </row>
    <row r="5586">
      <c r="A5586" t="n">
        <v>5585</v>
      </c>
      <c r="B5586" t="inlineStr">
        <is>
          <t>US-2022-117604</t>
        </is>
      </c>
      <c r="C5586" s="51" t="n">
        <v>44808</v>
      </c>
      <c r="D5586" s="51" t="n">
        <v>44813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inlineStr">
        <is>
          <t>72401</t>
        </is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  <c r="V5586" s="51">
        <f>INDEX(Customers!$C$2:$C$805,MATCH(F5586,Customers!$A$2:$A$805,0))</f>
        <v/>
      </c>
      <c r="W5586">
        <f>INDEX(Customers!$D$2:$D$805,MATCH(F5586,Customers!$A$2:$A$805,0))</f>
        <v/>
      </c>
      <c r="X5586">
        <f>YEAR(C5586)</f>
        <v/>
      </c>
      <c r="Y5586">
        <f>X5586-YEAR(V5586)+1</f>
        <v/>
      </c>
    </row>
    <row r="5587">
      <c r="A5587" t="n">
        <v>5586</v>
      </c>
      <c r="B5587" t="inlineStr">
        <is>
          <t>US-2022-149783</t>
        </is>
      </c>
      <c r="C5587" s="51" t="n">
        <v>44808</v>
      </c>
      <c r="D5587" s="51" t="n">
        <v>44811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inlineStr">
        <is>
          <t>37918</t>
        </is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  <c r="V5587" s="51">
        <f>INDEX(Customers!$C$2:$C$805,MATCH(F5587,Customers!$A$2:$A$805,0))</f>
        <v/>
      </c>
      <c r="W5587">
        <f>INDEX(Customers!$D$2:$D$805,MATCH(F5587,Customers!$A$2:$A$805,0))</f>
        <v/>
      </c>
      <c r="X5587">
        <f>YEAR(C5587)</f>
        <v/>
      </c>
      <c r="Y5587">
        <f>X5587-YEAR(V5587)+1</f>
        <v/>
      </c>
    </row>
    <row r="5588">
      <c r="A5588" t="n">
        <v>5587</v>
      </c>
      <c r="B5588" t="inlineStr">
        <is>
          <t>US-2022-168774</t>
        </is>
      </c>
      <c r="C5588" s="51" t="n">
        <v>44808</v>
      </c>
      <c r="D5588" s="51" t="n">
        <v>44813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inlineStr">
        <is>
          <t>55125</t>
        </is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  <c r="V5588" s="51">
        <f>INDEX(Customers!$C$2:$C$805,MATCH(F5588,Customers!$A$2:$A$805,0))</f>
        <v/>
      </c>
      <c r="W5588">
        <f>INDEX(Customers!$D$2:$D$805,MATCH(F5588,Customers!$A$2:$A$805,0))</f>
        <v/>
      </c>
      <c r="X5588">
        <f>YEAR(C5588)</f>
        <v/>
      </c>
      <c r="Y5588">
        <f>X5588-YEAR(V5588)+1</f>
        <v/>
      </c>
    </row>
    <row r="5589">
      <c r="A5589" t="n">
        <v>5588</v>
      </c>
      <c r="B5589" t="inlineStr">
        <is>
          <t>US-2022-131205</t>
        </is>
      </c>
      <c r="C5589" s="51" t="n">
        <v>44808</v>
      </c>
      <c r="D5589" s="51" t="n">
        <v>44812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inlineStr">
        <is>
          <t>40324</t>
        </is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  <c r="V5589" s="51">
        <f>INDEX(Customers!$C$2:$C$805,MATCH(F5589,Customers!$A$2:$A$805,0))</f>
        <v/>
      </c>
      <c r="W5589">
        <f>INDEX(Customers!$D$2:$D$805,MATCH(F5589,Customers!$A$2:$A$805,0))</f>
        <v/>
      </c>
      <c r="X5589">
        <f>YEAR(C5589)</f>
        <v/>
      </c>
      <c r="Y5589">
        <f>X5589-YEAR(V5589)+1</f>
        <v/>
      </c>
    </row>
    <row r="5590">
      <c r="A5590" t="n">
        <v>5589</v>
      </c>
      <c r="B5590" t="inlineStr">
        <is>
          <t>US-2022-123120</t>
        </is>
      </c>
      <c r="C5590" s="51" t="n">
        <v>44808</v>
      </c>
      <c r="D5590" s="51" t="n">
        <v>44812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inlineStr">
        <is>
          <t>10011</t>
        </is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  <c r="V5590" s="51">
        <f>INDEX(Customers!$C$2:$C$805,MATCH(F5590,Customers!$A$2:$A$805,0))</f>
        <v/>
      </c>
      <c r="W5590">
        <f>INDEX(Customers!$D$2:$D$805,MATCH(F5590,Customers!$A$2:$A$805,0))</f>
        <v/>
      </c>
      <c r="X5590">
        <f>YEAR(C5590)</f>
        <v/>
      </c>
      <c r="Y5590">
        <f>X5590-YEAR(V5590)+1</f>
        <v/>
      </c>
    </row>
    <row r="5591">
      <c r="A5591" t="n">
        <v>5590</v>
      </c>
      <c r="B5591" t="inlineStr">
        <is>
          <t>US-2022-142524</t>
        </is>
      </c>
      <c r="C5591" s="51" t="n">
        <v>44808</v>
      </c>
      <c r="D5591" s="51" t="n">
        <v>44812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inlineStr">
        <is>
          <t>65807</t>
        </is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  <c r="V5591" s="51">
        <f>INDEX(Customers!$C$2:$C$805,MATCH(F5591,Customers!$A$2:$A$805,0))</f>
        <v/>
      </c>
      <c r="W5591">
        <f>INDEX(Customers!$D$2:$D$805,MATCH(F5591,Customers!$A$2:$A$805,0))</f>
        <v/>
      </c>
      <c r="X5591">
        <f>YEAR(C5591)</f>
        <v/>
      </c>
      <c r="Y5591">
        <f>X5591-YEAR(V5591)+1</f>
        <v/>
      </c>
    </row>
    <row r="5592">
      <c r="A5592" t="n">
        <v>5591</v>
      </c>
      <c r="B5592" t="inlineStr">
        <is>
          <t>US-2022-129630</t>
        </is>
      </c>
      <c r="C5592" s="51" t="n">
        <v>44808</v>
      </c>
      <c r="D5592" s="51" t="n">
        <v>44808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94122</t>
        </is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  <c r="V5592" s="51">
        <f>INDEX(Customers!$C$2:$C$805,MATCH(F5592,Customers!$A$2:$A$805,0))</f>
        <v/>
      </c>
      <c r="W5592">
        <f>INDEX(Customers!$D$2:$D$805,MATCH(F5592,Customers!$A$2:$A$805,0))</f>
        <v/>
      </c>
      <c r="X5592">
        <f>YEAR(C5592)</f>
        <v/>
      </c>
      <c r="Y5592">
        <f>X5592-YEAR(V5592)+1</f>
        <v/>
      </c>
    </row>
    <row r="5593">
      <c r="A5593" t="n">
        <v>5592</v>
      </c>
      <c r="B5593" t="inlineStr">
        <is>
          <t>US-2022-158778</t>
        </is>
      </c>
      <c r="C5593" s="51" t="n">
        <v>44809</v>
      </c>
      <c r="D5593" s="51" t="n">
        <v>44813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inlineStr">
        <is>
          <t>19134</t>
        </is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  <c r="V5593" s="51">
        <f>INDEX(Customers!$C$2:$C$805,MATCH(F5593,Customers!$A$2:$A$805,0))</f>
        <v/>
      </c>
      <c r="W5593">
        <f>INDEX(Customers!$D$2:$D$805,MATCH(F5593,Customers!$A$2:$A$805,0))</f>
        <v/>
      </c>
      <c r="X5593">
        <f>YEAR(C5593)</f>
        <v/>
      </c>
      <c r="Y5593">
        <f>X5593-YEAR(V5593)+1</f>
        <v/>
      </c>
    </row>
    <row r="5594">
      <c r="A5594" t="n">
        <v>5593</v>
      </c>
      <c r="B5594" t="inlineStr">
        <is>
          <t>US-2022-158778</t>
        </is>
      </c>
      <c r="C5594" s="51" t="n">
        <v>44809</v>
      </c>
      <c r="D5594" s="51" t="n">
        <v>44813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inlineStr">
        <is>
          <t>19134</t>
        </is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  <c r="V5594" s="51">
        <f>INDEX(Customers!$C$2:$C$805,MATCH(F5594,Customers!$A$2:$A$805,0))</f>
        <v/>
      </c>
      <c r="W5594">
        <f>INDEX(Customers!$D$2:$D$805,MATCH(F5594,Customers!$A$2:$A$805,0))</f>
        <v/>
      </c>
      <c r="X5594">
        <f>YEAR(C5594)</f>
        <v/>
      </c>
      <c r="Y5594">
        <f>X5594-YEAR(V5594)+1</f>
        <v/>
      </c>
    </row>
    <row r="5595">
      <c r="A5595" t="n">
        <v>5594</v>
      </c>
      <c r="B5595" t="inlineStr">
        <is>
          <t>US-2022-115756</t>
        </is>
      </c>
      <c r="C5595" s="51" t="n">
        <v>44809</v>
      </c>
      <c r="D5595" s="51" t="n">
        <v>44811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inlineStr">
        <is>
          <t>48227</t>
        </is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  <c r="V5595" s="51">
        <f>INDEX(Customers!$C$2:$C$805,MATCH(F5595,Customers!$A$2:$A$805,0))</f>
        <v/>
      </c>
      <c r="W5595">
        <f>INDEX(Customers!$D$2:$D$805,MATCH(F5595,Customers!$A$2:$A$805,0))</f>
        <v/>
      </c>
      <c r="X5595">
        <f>YEAR(C5595)</f>
        <v/>
      </c>
      <c r="Y5595">
        <f>X5595-YEAR(V5595)+1</f>
        <v/>
      </c>
    </row>
    <row r="5596">
      <c r="A5596" t="n">
        <v>5595</v>
      </c>
      <c r="B5596" t="inlineStr">
        <is>
          <t>US-2022-148110</t>
        </is>
      </c>
      <c r="C5596" s="51" t="n">
        <v>44809</v>
      </c>
      <c r="D5596" s="51" t="n">
        <v>44815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inlineStr">
        <is>
          <t>78745</t>
        </is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  <c r="V5596" s="51">
        <f>INDEX(Customers!$C$2:$C$805,MATCH(F5596,Customers!$A$2:$A$805,0))</f>
        <v/>
      </c>
      <c r="W5596">
        <f>INDEX(Customers!$D$2:$D$805,MATCH(F5596,Customers!$A$2:$A$805,0))</f>
        <v/>
      </c>
      <c r="X5596">
        <f>YEAR(C5596)</f>
        <v/>
      </c>
      <c r="Y5596">
        <f>X5596-YEAR(V5596)+1</f>
        <v/>
      </c>
    </row>
    <row r="5597">
      <c r="A5597" t="n">
        <v>5596</v>
      </c>
      <c r="B5597" t="inlineStr">
        <is>
          <t>US-2022-162383</t>
        </is>
      </c>
      <c r="C5597" s="51" t="n">
        <v>44809</v>
      </c>
      <c r="D5597" s="51" t="n">
        <v>44815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inlineStr">
        <is>
          <t>43130</t>
        </is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  <c r="V5597" s="51">
        <f>INDEX(Customers!$C$2:$C$805,MATCH(F5597,Customers!$A$2:$A$805,0))</f>
        <v/>
      </c>
      <c r="W5597">
        <f>INDEX(Customers!$D$2:$D$805,MATCH(F5597,Customers!$A$2:$A$805,0))</f>
        <v/>
      </c>
      <c r="X5597">
        <f>YEAR(C5597)</f>
        <v/>
      </c>
      <c r="Y5597">
        <f>X5597-YEAR(V5597)+1</f>
        <v/>
      </c>
    </row>
    <row r="5598">
      <c r="A5598" t="n">
        <v>5597</v>
      </c>
      <c r="B5598" t="inlineStr">
        <is>
          <t>US-2022-115756</t>
        </is>
      </c>
      <c r="C5598" s="51" t="n">
        <v>44809</v>
      </c>
      <c r="D5598" s="51" t="n">
        <v>44811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inlineStr">
        <is>
          <t>48227</t>
        </is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  <c r="V5598" s="51">
        <f>INDEX(Customers!$C$2:$C$805,MATCH(F5598,Customers!$A$2:$A$805,0))</f>
        <v/>
      </c>
      <c r="W5598">
        <f>INDEX(Customers!$D$2:$D$805,MATCH(F5598,Customers!$A$2:$A$805,0))</f>
        <v/>
      </c>
      <c r="X5598">
        <f>YEAR(C5598)</f>
        <v/>
      </c>
      <c r="Y5598">
        <f>X5598-YEAR(V5598)+1</f>
        <v/>
      </c>
    </row>
    <row r="5599">
      <c r="A5599" t="n">
        <v>5598</v>
      </c>
      <c r="B5599" t="inlineStr">
        <is>
          <t>US-2022-158778</t>
        </is>
      </c>
      <c r="C5599" s="51" t="n">
        <v>44809</v>
      </c>
      <c r="D5599" s="51" t="n">
        <v>44813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inlineStr">
        <is>
          <t>19134</t>
        </is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  <c r="V5599" s="51">
        <f>INDEX(Customers!$C$2:$C$805,MATCH(F5599,Customers!$A$2:$A$805,0))</f>
        <v/>
      </c>
      <c r="W5599">
        <f>INDEX(Customers!$D$2:$D$805,MATCH(F5599,Customers!$A$2:$A$805,0))</f>
        <v/>
      </c>
      <c r="X5599">
        <f>YEAR(C5599)</f>
        <v/>
      </c>
      <c r="Y5599">
        <f>X5599-YEAR(V5599)+1</f>
        <v/>
      </c>
    </row>
    <row r="5600">
      <c r="A5600" t="n">
        <v>5599</v>
      </c>
      <c r="B5600" t="inlineStr">
        <is>
          <t>US-2022-136595</t>
        </is>
      </c>
      <c r="C5600" s="51" t="n">
        <v>44809</v>
      </c>
      <c r="D5600" s="51" t="n">
        <v>44811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77036</t>
        </is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  <c r="V5600" s="51">
        <f>INDEX(Customers!$C$2:$C$805,MATCH(F5600,Customers!$A$2:$A$805,0))</f>
        <v/>
      </c>
      <c r="W5600">
        <f>INDEX(Customers!$D$2:$D$805,MATCH(F5600,Customers!$A$2:$A$805,0))</f>
        <v/>
      </c>
      <c r="X5600">
        <f>YEAR(C5600)</f>
        <v/>
      </c>
      <c r="Y5600">
        <f>X5600-YEAR(V5600)+1</f>
        <v/>
      </c>
    </row>
    <row r="5601">
      <c r="A5601" t="n">
        <v>5600</v>
      </c>
      <c r="B5601" t="inlineStr">
        <is>
          <t>US-2022-110366</t>
        </is>
      </c>
      <c r="C5601" s="51" t="n">
        <v>44809</v>
      </c>
      <c r="D5601" s="51" t="n">
        <v>44811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inlineStr">
        <is>
          <t>19140</t>
        </is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  <c r="V5601" s="51">
        <f>INDEX(Customers!$C$2:$C$805,MATCH(F5601,Customers!$A$2:$A$805,0))</f>
        <v/>
      </c>
      <c r="W5601">
        <f>INDEX(Customers!$D$2:$D$805,MATCH(F5601,Customers!$A$2:$A$805,0))</f>
        <v/>
      </c>
      <c r="X5601">
        <f>YEAR(C5601)</f>
        <v/>
      </c>
      <c r="Y5601">
        <f>X5601-YEAR(V5601)+1</f>
        <v/>
      </c>
    </row>
    <row r="5602">
      <c r="A5602" t="n">
        <v>5601</v>
      </c>
      <c r="B5602" t="inlineStr">
        <is>
          <t>US-2022-121013</t>
        </is>
      </c>
      <c r="C5602" s="51" t="n">
        <v>44809</v>
      </c>
      <c r="D5602" s="51" t="n">
        <v>44814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inlineStr">
        <is>
          <t>23320</t>
        </is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  <c r="V5602" s="51">
        <f>INDEX(Customers!$C$2:$C$805,MATCH(F5602,Customers!$A$2:$A$805,0))</f>
        <v/>
      </c>
      <c r="W5602">
        <f>INDEX(Customers!$D$2:$D$805,MATCH(F5602,Customers!$A$2:$A$805,0))</f>
        <v/>
      </c>
      <c r="X5602">
        <f>YEAR(C5602)</f>
        <v/>
      </c>
      <c r="Y5602">
        <f>X5602-YEAR(V5602)+1</f>
        <v/>
      </c>
    </row>
    <row r="5603">
      <c r="A5603" t="n">
        <v>5602</v>
      </c>
      <c r="B5603" t="inlineStr">
        <is>
          <t>US-2022-144540</t>
        </is>
      </c>
      <c r="C5603" s="51" t="n">
        <v>44809</v>
      </c>
      <c r="D5603" s="51" t="n">
        <v>44814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77070</t>
        </is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  <c r="V5603" s="51">
        <f>INDEX(Customers!$C$2:$C$805,MATCH(F5603,Customers!$A$2:$A$805,0))</f>
        <v/>
      </c>
      <c r="W5603">
        <f>INDEX(Customers!$D$2:$D$805,MATCH(F5603,Customers!$A$2:$A$805,0))</f>
        <v/>
      </c>
      <c r="X5603">
        <f>YEAR(C5603)</f>
        <v/>
      </c>
      <c r="Y5603">
        <f>X5603-YEAR(V5603)+1</f>
        <v/>
      </c>
    </row>
    <row r="5604">
      <c r="A5604" t="n">
        <v>5603</v>
      </c>
      <c r="B5604" t="inlineStr">
        <is>
          <t>US-2022-158778</t>
        </is>
      </c>
      <c r="C5604" s="51" t="n">
        <v>44809</v>
      </c>
      <c r="D5604" s="51" t="n">
        <v>44813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inlineStr">
        <is>
          <t>19134</t>
        </is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  <c r="V5604" s="51">
        <f>INDEX(Customers!$C$2:$C$805,MATCH(F5604,Customers!$A$2:$A$805,0))</f>
        <v/>
      </c>
      <c r="W5604">
        <f>INDEX(Customers!$D$2:$D$805,MATCH(F5604,Customers!$A$2:$A$805,0))</f>
        <v/>
      </c>
      <c r="X5604">
        <f>YEAR(C5604)</f>
        <v/>
      </c>
      <c r="Y5604">
        <f>X5604-YEAR(V5604)+1</f>
        <v/>
      </c>
    </row>
    <row r="5605">
      <c r="A5605" t="n">
        <v>5604</v>
      </c>
      <c r="B5605" t="inlineStr">
        <is>
          <t>US-2022-140774</t>
        </is>
      </c>
      <c r="C5605" s="51" t="n">
        <v>44809</v>
      </c>
      <c r="D5605" s="51" t="n">
        <v>44814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inlineStr">
        <is>
          <t>66062</t>
        </is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  <c r="V5605" s="51">
        <f>INDEX(Customers!$C$2:$C$805,MATCH(F5605,Customers!$A$2:$A$805,0))</f>
        <v/>
      </c>
      <c r="W5605">
        <f>INDEX(Customers!$D$2:$D$805,MATCH(F5605,Customers!$A$2:$A$805,0))</f>
        <v/>
      </c>
      <c r="X5605">
        <f>YEAR(C5605)</f>
        <v/>
      </c>
      <c r="Y5605">
        <f>X5605-YEAR(V5605)+1</f>
        <v/>
      </c>
    </row>
    <row r="5606">
      <c r="A5606" t="n">
        <v>5605</v>
      </c>
      <c r="B5606" t="inlineStr">
        <is>
          <t>US-2022-151372</t>
        </is>
      </c>
      <c r="C5606" s="51" t="n">
        <v>44809</v>
      </c>
      <c r="D5606" s="51" t="n">
        <v>44810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inlineStr">
        <is>
          <t>90278</t>
        </is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  <c r="V5606" s="51">
        <f>INDEX(Customers!$C$2:$C$805,MATCH(F5606,Customers!$A$2:$A$805,0))</f>
        <v/>
      </c>
      <c r="W5606">
        <f>INDEX(Customers!$D$2:$D$805,MATCH(F5606,Customers!$A$2:$A$805,0))</f>
        <v/>
      </c>
      <c r="X5606">
        <f>YEAR(C5606)</f>
        <v/>
      </c>
      <c r="Y5606">
        <f>X5606-YEAR(V5606)+1</f>
        <v/>
      </c>
    </row>
    <row r="5607">
      <c r="A5607" t="n">
        <v>5606</v>
      </c>
      <c r="B5607" t="inlineStr">
        <is>
          <t>US-2022-136231</t>
        </is>
      </c>
      <c r="C5607" s="51" t="n">
        <v>44809</v>
      </c>
      <c r="D5607" s="51" t="n">
        <v>44811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inlineStr">
        <is>
          <t>37604</t>
        </is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  <c r="V5607" s="51">
        <f>INDEX(Customers!$C$2:$C$805,MATCH(F5607,Customers!$A$2:$A$805,0))</f>
        <v/>
      </c>
      <c r="W5607">
        <f>INDEX(Customers!$D$2:$D$805,MATCH(F5607,Customers!$A$2:$A$805,0))</f>
        <v/>
      </c>
      <c r="X5607">
        <f>YEAR(C5607)</f>
        <v/>
      </c>
      <c r="Y5607">
        <f>X5607-YEAR(V5607)+1</f>
        <v/>
      </c>
    </row>
    <row r="5608">
      <c r="A5608" t="n">
        <v>5607</v>
      </c>
      <c r="B5608" t="inlineStr">
        <is>
          <t>US-2022-162383</t>
        </is>
      </c>
      <c r="C5608" s="51" t="n">
        <v>44809</v>
      </c>
      <c r="D5608" s="51" t="n">
        <v>44815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inlineStr">
        <is>
          <t>43130</t>
        </is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  <c r="V5608" s="51">
        <f>INDEX(Customers!$C$2:$C$805,MATCH(F5608,Customers!$A$2:$A$805,0))</f>
        <v/>
      </c>
      <c r="W5608">
        <f>INDEX(Customers!$D$2:$D$805,MATCH(F5608,Customers!$A$2:$A$805,0))</f>
        <v/>
      </c>
      <c r="X5608">
        <f>YEAR(C5608)</f>
        <v/>
      </c>
      <c r="Y5608">
        <f>X5608-YEAR(V5608)+1</f>
        <v/>
      </c>
    </row>
    <row r="5609">
      <c r="A5609" t="n">
        <v>5608</v>
      </c>
      <c r="B5609" t="inlineStr">
        <is>
          <t>US-2022-162383</t>
        </is>
      </c>
      <c r="C5609" s="51" t="n">
        <v>44809</v>
      </c>
      <c r="D5609" s="51" t="n">
        <v>44815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inlineStr">
        <is>
          <t>43130</t>
        </is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  <c r="V5609" s="51">
        <f>INDEX(Customers!$C$2:$C$805,MATCH(F5609,Customers!$A$2:$A$805,0))</f>
        <v/>
      </c>
      <c r="W5609">
        <f>INDEX(Customers!$D$2:$D$805,MATCH(F5609,Customers!$A$2:$A$805,0))</f>
        <v/>
      </c>
      <c r="X5609">
        <f>YEAR(C5609)</f>
        <v/>
      </c>
      <c r="Y5609">
        <f>X5609-YEAR(V5609)+1</f>
        <v/>
      </c>
    </row>
    <row r="5610">
      <c r="A5610" t="n">
        <v>5609</v>
      </c>
      <c r="B5610" t="inlineStr">
        <is>
          <t>US-2022-154536</t>
        </is>
      </c>
      <c r="C5610" s="51" t="n">
        <v>44809</v>
      </c>
      <c r="D5610" s="51" t="n">
        <v>44813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inlineStr">
        <is>
          <t>19120</t>
        </is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  <c r="V5610" s="51">
        <f>INDEX(Customers!$C$2:$C$805,MATCH(F5610,Customers!$A$2:$A$805,0))</f>
        <v/>
      </c>
      <c r="W5610">
        <f>INDEX(Customers!$D$2:$D$805,MATCH(F5610,Customers!$A$2:$A$805,0))</f>
        <v/>
      </c>
      <c r="X5610">
        <f>YEAR(C5610)</f>
        <v/>
      </c>
      <c r="Y5610">
        <f>X5610-YEAR(V5610)+1</f>
        <v/>
      </c>
    </row>
    <row r="5611">
      <c r="A5611" t="n">
        <v>5610</v>
      </c>
      <c r="B5611" t="inlineStr">
        <is>
          <t>US-2022-136231</t>
        </is>
      </c>
      <c r="C5611" s="51" t="n">
        <v>44809</v>
      </c>
      <c r="D5611" s="51" t="n">
        <v>44811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inlineStr">
        <is>
          <t>37604</t>
        </is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  <c r="V5611" s="51">
        <f>INDEX(Customers!$C$2:$C$805,MATCH(F5611,Customers!$A$2:$A$805,0))</f>
        <v/>
      </c>
      <c r="W5611">
        <f>INDEX(Customers!$D$2:$D$805,MATCH(F5611,Customers!$A$2:$A$805,0))</f>
        <v/>
      </c>
      <c r="X5611">
        <f>YEAR(C5611)</f>
        <v/>
      </c>
      <c r="Y5611">
        <f>X5611-YEAR(V5611)+1</f>
        <v/>
      </c>
    </row>
    <row r="5612">
      <c r="A5612" t="n">
        <v>5611</v>
      </c>
      <c r="B5612" t="inlineStr">
        <is>
          <t>US-2022-151372</t>
        </is>
      </c>
      <c r="C5612" s="51" t="n">
        <v>44809</v>
      </c>
      <c r="D5612" s="51" t="n">
        <v>44810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inlineStr">
        <is>
          <t>90278</t>
        </is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  <c r="V5612" s="51">
        <f>INDEX(Customers!$C$2:$C$805,MATCH(F5612,Customers!$A$2:$A$805,0))</f>
        <v/>
      </c>
      <c r="W5612">
        <f>INDEX(Customers!$D$2:$D$805,MATCH(F5612,Customers!$A$2:$A$805,0))</f>
        <v/>
      </c>
      <c r="X5612">
        <f>YEAR(C5612)</f>
        <v/>
      </c>
      <c r="Y5612">
        <f>X5612-YEAR(V5612)+1</f>
        <v/>
      </c>
    </row>
    <row r="5613">
      <c r="A5613" t="n">
        <v>5612</v>
      </c>
      <c r="B5613" t="inlineStr">
        <is>
          <t>US-2022-149195</t>
        </is>
      </c>
      <c r="C5613" s="51" t="n">
        <v>44809</v>
      </c>
      <c r="D5613" s="51" t="n">
        <v>44811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inlineStr">
        <is>
          <t>77070</t>
        </is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  <c r="V5613" s="51">
        <f>INDEX(Customers!$C$2:$C$805,MATCH(F5613,Customers!$A$2:$A$805,0))</f>
        <v/>
      </c>
      <c r="W5613">
        <f>INDEX(Customers!$D$2:$D$805,MATCH(F5613,Customers!$A$2:$A$805,0))</f>
        <v/>
      </c>
      <c r="X5613">
        <f>YEAR(C5613)</f>
        <v/>
      </c>
      <c r="Y5613">
        <f>X5613-YEAR(V5613)+1</f>
        <v/>
      </c>
    </row>
    <row r="5614">
      <c r="A5614" t="n">
        <v>5613</v>
      </c>
      <c r="B5614" t="inlineStr">
        <is>
          <t>US-2022-144540</t>
        </is>
      </c>
      <c r="C5614" s="51" t="n">
        <v>44809</v>
      </c>
      <c r="D5614" s="51" t="n">
        <v>44814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inlineStr">
        <is>
          <t>77070</t>
        </is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  <c r="V5614" s="51">
        <f>INDEX(Customers!$C$2:$C$805,MATCH(F5614,Customers!$A$2:$A$805,0))</f>
        <v/>
      </c>
      <c r="W5614">
        <f>INDEX(Customers!$D$2:$D$805,MATCH(F5614,Customers!$A$2:$A$805,0))</f>
        <v/>
      </c>
      <c r="X5614">
        <f>YEAR(C5614)</f>
        <v/>
      </c>
      <c r="Y5614">
        <f>X5614-YEAR(V5614)+1</f>
        <v/>
      </c>
    </row>
    <row r="5615">
      <c r="A5615" t="n">
        <v>5614</v>
      </c>
      <c r="B5615" t="inlineStr">
        <is>
          <t>US-2022-115756</t>
        </is>
      </c>
      <c r="C5615" s="51" t="n">
        <v>44809</v>
      </c>
      <c r="D5615" s="51" t="n">
        <v>44811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inlineStr">
        <is>
          <t>48227</t>
        </is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  <c r="V5615" s="51">
        <f>INDEX(Customers!$C$2:$C$805,MATCH(F5615,Customers!$A$2:$A$805,0))</f>
        <v/>
      </c>
      <c r="W5615">
        <f>INDEX(Customers!$D$2:$D$805,MATCH(F5615,Customers!$A$2:$A$805,0))</f>
        <v/>
      </c>
      <c r="X5615">
        <f>YEAR(C5615)</f>
        <v/>
      </c>
      <c r="Y5615">
        <f>X5615-YEAR(V5615)+1</f>
        <v/>
      </c>
    </row>
    <row r="5616">
      <c r="A5616" t="n">
        <v>5615</v>
      </c>
      <c r="B5616" t="inlineStr">
        <is>
          <t>US-2022-121013</t>
        </is>
      </c>
      <c r="C5616" s="51" t="n">
        <v>44809</v>
      </c>
      <c r="D5616" s="51" t="n">
        <v>44814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inlineStr">
        <is>
          <t>23320</t>
        </is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  <c r="V5616" s="51">
        <f>INDEX(Customers!$C$2:$C$805,MATCH(F5616,Customers!$A$2:$A$805,0))</f>
        <v/>
      </c>
      <c r="W5616">
        <f>INDEX(Customers!$D$2:$D$805,MATCH(F5616,Customers!$A$2:$A$805,0))</f>
        <v/>
      </c>
      <c r="X5616">
        <f>YEAR(C5616)</f>
        <v/>
      </c>
      <c r="Y5616">
        <f>X5616-YEAR(V5616)+1</f>
        <v/>
      </c>
    </row>
    <row r="5617">
      <c r="A5617" t="n">
        <v>5616</v>
      </c>
      <c r="B5617" t="inlineStr">
        <is>
          <t>US-2022-136231</t>
        </is>
      </c>
      <c r="C5617" s="51" t="n">
        <v>44809</v>
      </c>
      <c r="D5617" s="51" t="n">
        <v>44811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inlineStr">
        <is>
          <t>37604</t>
        </is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  <c r="V5617" s="51">
        <f>INDEX(Customers!$C$2:$C$805,MATCH(F5617,Customers!$A$2:$A$805,0))</f>
        <v/>
      </c>
      <c r="W5617">
        <f>INDEX(Customers!$D$2:$D$805,MATCH(F5617,Customers!$A$2:$A$805,0))</f>
        <v/>
      </c>
      <c r="X5617">
        <f>YEAR(C5617)</f>
        <v/>
      </c>
      <c r="Y5617">
        <f>X5617-YEAR(V5617)+1</f>
        <v/>
      </c>
    </row>
    <row r="5618">
      <c r="A5618" t="n">
        <v>5617</v>
      </c>
      <c r="B5618" t="inlineStr">
        <is>
          <t>US-2022-133319</t>
        </is>
      </c>
      <c r="C5618" s="51" t="n">
        <v>44809</v>
      </c>
      <c r="D5618" s="51" t="n">
        <v>44815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10011</t>
        </is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  <c r="V5618" s="51">
        <f>INDEX(Customers!$C$2:$C$805,MATCH(F5618,Customers!$A$2:$A$805,0))</f>
        <v/>
      </c>
      <c r="W5618">
        <f>INDEX(Customers!$D$2:$D$805,MATCH(F5618,Customers!$A$2:$A$805,0))</f>
        <v/>
      </c>
      <c r="X5618">
        <f>YEAR(C5618)</f>
        <v/>
      </c>
      <c r="Y5618">
        <f>X5618-YEAR(V5618)+1</f>
        <v/>
      </c>
    </row>
    <row r="5619">
      <c r="A5619" t="n">
        <v>5618</v>
      </c>
      <c r="B5619" t="inlineStr">
        <is>
          <t>US-2022-149195</t>
        </is>
      </c>
      <c r="C5619" s="51" t="n">
        <v>44809</v>
      </c>
      <c r="D5619" s="51" t="n">
        <v>44811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inlineStr">
        <is>
          <t>77070</t>
        </is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  <c r="V5619" s="51">
        <f>INDEX(Customers!$C$2:$C$805,MATCH(F5619,Customers!$A$2:$A$805,0))</f>
        <v/>
      </c>
      <c r="W5619">
        <f>INDEX(Customers!$D$2:$D$805,MATCH(F5619,Customers!$A$2:$A$805,0))</f>
        <v/>
      </c>
      <c r="X5619">
        <f>YEAR(C5619)</f>
        <v/>
      </c>
      <c r="Y5619">
        <f>X5619-YEAR(V5619)+1</f>
        <v/>
      </c>
    </row>
    <row r="5620">
      <c r="A5620" t="n">
        <v>5619</v>
      </c>
      <c r="B5620" t="inlineStr">
        <is>
          <t>US-2022-149195</t>
        </is>
      </c>
      <c r="C5620" s="51" t="n">
        <v>44809</v>
      </c>
      <c r="D5620" s="51" t="n">
        <v>44811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77070</t>
        </is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  <c r="V5620" s="51">
        <f>INDEX(Customers!$C$2:$C$805,MATCH(F5620,Customers!$A$2:$A$805,0))</f>
        <v/>
      </c>
      <c r="W5620">
        <f>INDEX(Customers!$D$2:$D$805,MATCH(F5620,Customers!$A$2:$A$805,0))</f>
        <v/>
      </c>
      <c r="X5620">
        <f>YEAR(C5620)</f>
        <v/>
      </c>
      <c r="Y5620">
        <f>X5620-YEAR(V5620)+1</f>
        <v/>
      </c>
    </row>
    <row r="5621">
      <c r="A5621" t="n">
        <v>5620</v>
      </c>
      <c r="B5621" t="inlineStr">
        <is>
          <t>US-2022-115756</t>
        </is>
      </c>
      <c r="C5621" s="51" t="n">
        <v>44809</v>
      </c>
      <c r="D5621" s="51" t="n">
        <v>44811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inlineStr">
        <is>
          <t>48227</t>
        </is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  <c r="V5621" s="51">
        <f>INDEX(Customers!$C$2:$C$805,MATCH(F5621,Customers!$A$2:$A$805,0))</f>
        <v/>
      </c>
      <c r="W5621">
        <f>INDEX(Customers!$D$2:$D$805,MATCH(F5621,Customers!$A$2:$A$805,0))</f>
        <v/>
      </c>
      <c r="X5621">
        <f>YEAR(C5621)</f>
        <v/>
      </c>
      <c r="Y5621">
        <f>X5621-YEAR(V5621)+1</f>
        <v/>
      </c>
    </row>
    <row r="5622">
      <c r="A5622" t="n">
        <v>5621</v>
      </c>
      <c r="B5622" t="inlineStr">
        <is>
          <t>US-2022-151372</t>
        </is>
      </c>
      <c r="C5622" s="51" t="n">
        <v>44809</v>
      </c>
      <c r="D5622" s="51" t="n">
        <v>44810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inlineStr">
        <is>
          <t>90278</t>
        </is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  <c r="V5622" s="51">
        <f>INDEX(Customers!$C$2:$C$805,MATCH(F5622,Customers!$A$2:$A$805,0))</f>
        <v/>
      </c>
      <c r="W5622">
        <f>INDEX(Customers!$D$2:$D$805,MATCH(F5622,Customers!$A$2:$A$805,0))</f>
        <v/>
      </c>
      <c r="X5622">
        <f>YEAR(C5622)</f>
        <v/>
      </c>
      <c r="Y5622">
        <f>X5622-YEAR(V5622)+1</f>
        <v/>
      </c>
    </row>
    <row r="5623">
      <c r="A5623" t="n">
        <v>5622</v>
      </c>
      <c r="B5623" t="inlineStr">
        <is>
          <t>US-2022-164490</t>
        </is>
      </c>
      <c r="C5623" s="51" t="n">
        <v>44809</v>
      </c>
      <c r="D5623" s="51" t="n">
        <v>44814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inlineStr">
        <is>
          <t>60653</t>
        </is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  <c r="V5623" s="51">
        <f>INDEX(Customers!$C$2:$C$805,MATCH(F5623,Customers!$A$2:$A$805,0))</f>
        <v/>
      </c>
      <c r="W5623">
        <f>INDEX(Customers!$D$2:$D$805,MATCH(F5623,Customers!$A$2:$A$805,0))</f>
        <v/>
      </c>
      <c r="X5623">
        <f>YEAR(C5623)</f>
        <v/>
      </c>
      <c r="Y5623">
        <f>X5623-YEAR(V5623)+1</f>
        <v/>
      </c>
    </row>
    <row r="5624">
      <c r="A5624" t="n">
        <v>5623</v>
      </c>
      <c r="B5624" t="inlineStr">
        <is>
          <t>US-2022-115756</t>
        </is>
      </c>
      <c r="C5624" s="51" t="n">
        <v>44809</v>
      </c>
      <c r="D5624" s="51" t="n">
        <v>44811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inlineStr">
        <is>
          <t>48227</t>
        </is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  <c r="V5624" s="51">
        <f>INDEX(Customers!$C$2:$C$805,MATCH(F5624,Customers!$A$2:$A$805,0))</f>
        <v/>
      </c>
      <c r="W5624">
        <f>INDEX(Customers!$D$2:$D$805,MATCH(F5624,Customers!$A$2:$A$805,0))</f>
        <v/>
      </c>
      <c r="X5624">
        <f>YEAR(C5624)</f>
        <v/>
      </c>
      <c r="Y5624">
        <f>X5624-YEAR(V5624)+1</f>
        <v/>
      </c>
    </row>
    <row r="5625">
      <c r="A5625" t="n">
        <v>5624</v>
      </c>
      <c r="B5625" t="inlineStr">
        <is>
          <t>US-2022-115756</t>
        </is>
      </c>
      <c r="C5625" s="51" t="n">
        <v>44809</v>
      </c>
      <c r="D5625" s="51" t="n">
        <v>44811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inlineStr">
        <is>
          <t>48227</t>
        </is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  <c r="V5625" s="51">
        <f>INDEX(Customers!$C$2:$C$805,MATCH(F5625,Customers!$A$2:$A$805,0))</f>
        <v/>
      </c>
      <c r="W5625">
        <f>INDEX(Customers!$D$2:$D$805,MATCH(F5625,Customers!$A$2:$A$805,0))</f>
        <v/>
      </c>
      <c r="X5625">
        <f>YEAR(C5625)</f>
        <v/>
      </c>
      <c r="Y5625">
        <f>X5625-YEAR(V5625)+1</f>
        <v/>
      </c>
    </row>
    <row r="5626">
      <c r="A5626" t="n">
        <v>5625</v>
      </c>
      <c r="B5626" t="inlineStr">
        <is>
          <t>US-2022-152373</t>
        </is>
      </c>
      <c r="C5626" s="51" t="n">
        <v>44809</v>
      </c>
      <c r="D5626" s="51" t="n">
        <v>44815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inlineStr">
        <is>
          <t>78207</t>
        </is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  <c r="V5626" s="51">
        <f>INDEX(Customers!$C$2:$C$805,MATCH(F5626,Customers!$A$2:$A$805,0))</f>
        <v/>
      </c>
      <c r="W5626">
        <f>INDEX(Customers!$D$2:$D$805,MATCH(F5626,Customers!$A$2:$A$805,0))</f>
        <v/>
      </c>
      <c r="X5626">
        <f>YEAR(C5626)</f>
        <v/>
      </c>
      <c r="Y5626">
        <f>X5626-YEAR(V5626)+1</f>
        <v/>
      </c>
    </row>
    <row r="5627">
      <c r="A5627" t="n">
        <v>5626</v>
      </c>
      <c r="B5627" t="inlineStr">
        <is>
          <t>US-2022-137673</t>
        </is>
      </c>
      <c r="C5627" s="51" t="n">
        <v>44809</v>
      </c>
      <c r="D5627" s="51" t="n">
        <v>44814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inlineStr">
        <is>
          <t>92105</t>
        </is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  <c r="V5627" s="51">
        <f>INDEX(Customers!$C$2:$C$805,MATCH(F5627,Customers!$A$2:$A$805,0))</f>
        <v/>
      </c>
      <c r="W5627">
        <f>INDEX(Customers!$D$2:$D$805,MATCH(F5627,Customers!$A$2:$A$805,0))</f>
        <v/>
      </c>
      <c r="X5627">
        <f>YEAR(C5627)</f>
        <v/>
      </c>
      <c r="Y5627">
        <f>X5627-YEAR(V5627)+1</f>
        <v/>
      </c>
    </row>
    <row r="5628">
      <c r="A5628" t="n">
        <v>5627</v>
      </c>
      <c r="B5628" t="inlineStr">
        <is>
          <t>US-2022-136231</t>
        </is>
      </c>
      <c r="C5628" s="51" t="n">
        <v>44809</v>
      </c>
      <c r="D5628" s="51" t="n">
        <v>44811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inlineStr">
        <is>
          <t>37604</t>
        </is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  <c r="V5628" s="51">
        <f>INDEX(Customers!$C$2:$C$805,MATCH(F5628,Customers!$A$2:$A$805,0))</f>
        <v/>
      </c>
      <c r="W5628">
        <f>INDEX(Customers!$D$2:$D$805,MATCH(F5628,Customers!$A$2:$A$805,0))</f>
        <v/>
      </c>
      <c r="X5628">
        <f>YEAR(C5628)</f>
        <v/>
      </c>
      <c r="Y5628">
        <f>X5628-YEAR(V5628)+1</f>
        <v/>
      </c>
    </row>
    <row r="5629">
      <c r="A5629" t="n">
        <v>5628</v>
      </c>
      <c r="B5629" t="inlineStr">
        <is>
          <t>US-2022-160815</t>
        </is>
      </c>
      <c r="C5629" s="51" t="n">
        <v>44809</v>
      </c>
      <c r="D5629" s="51" t="n">
        <v>44810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inlineStr">
        <is>
          <t>52402</t>
        </is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  <c r="V5629" s="51">
        <f>INDEX(Customers!$C$2:$C$805,MATCH(F5629,Customers!$A$2:$A$805,0))</f>
        <v/>
      </c>
      <c r="W5629">
        <f>INDEX(Customers!$D$2:$D$805,MATCH(F5629,Customers!$A$2:$A$805,0))</f>
        <v/>
      </c>
      <c r="X5629">
        <f>YEAR(C5629)</f>
        <v/>
      </c>
      <c r="Y5629">
        <f>X5629-YEAR(V5629)+1</f>
        <v/>
      </c>
    </row>
    <row r="5630">
      <c r="A5630" t="n">
        <v>5629</v>
      </c>
      <c r="B5630" t="inlineStr">
        <is>
          <t>US-2022-139409</t>
        </is>
      </c>
      <c r="C5630" s="51" t="n">
        <v>44809</v>
      </c>
      <c r="D5630" s="51" t="n">
        <v>44811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10011</t>
        </is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  <c r="V5630" s="51">
        <f>INDEX(Customers!$C$2:$C$805,MATCH(F5630,Customers!$A$2:$A$805,0))</f>
        <v/>
      </c>
      <c r="W5630">
        <f>INDEX(Customers!$D$2:$D$805,MATCH(F5630,Customers!$A$2:$A$805,0))</f>
        <v/>
      </c>
      <c r="X5630">
        <f>YEAR(C5630)</f>
        <v/>
      </c>
      <c r="Y5630">
        <f>X5630-YEAR(V5630)+1</f>
        <v/>
      </c>
    </row>
    <row r="5631">
      <c r="A5631" t="n">
        <v>5630</v>
      </c>
      <c r="B5631" t="inlineStr">
        <is>
          <t>US-2022-102981</t>
        </is>
      </c>
      <c r="C5631" s="51" t="n">
        <v>44810</v>
      </c>
      <c r="D5631" s="51" t="n">
        <v>44813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inlineStr">
        <is>
          <t>10035</t>
        </is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  <c r="V5631" s="51">
        <f>INDEX(Customers!$C$2:$C$805,MATCH(F5631,Customers!$A$2:$A$805,0))</f>
        <v/>
      </c>
      <c r="W5631">
        <f>INDEX(Customers!$D$2:$D$805,MATCH(F5631,Customers!$A$2:$A$805,0))</f>
        <v/>
      </c>
      <c r="X5631">
        <f>YEAR(C5631)</f>
        <v/>
      </c>
      <c r="Y5631">
        <f>X5631-YEAR(V5631)+1</f>
        <v/>
      </c>
    </row>
    <row r="5632">
      <c r="A5632" t="n">
        <v>5631</v>
      </c>
      <c r="B5632" t="inlineStr">
        <is>
          <t>US-2022-149223</t>
        </is>
      </c>
      <c r="C5632" s="51" t="n">
        <v>44810</v>
      </c>
      <c r="D5632" s="51" t="n">
        <v>44815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inlineStr">
        <is>
          <t>55106</t>
        </is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  <c r="V5632" s="51">
        <f>INDEX(Customers!$C$2:$C$805,MATCH(F5632,Customers!$A$2:$A$805,0))</f>
        <v/>
      </c>
      <c r="W5632">
        <f>INDEX(Customers!$D$2:$D$805,MATCH(F5632,Customers!$A$2:$A$805,0))</f>
        <v/>
      </c>
      <c r="X5632">
        <f>YEAR(C5632)</f>
        <v/>
      </c>
      <c r="Y5632">
        <f>X5632-YEAR(V5632)+1</f>
        <v/>
      </c>
    </row>
    <row r="5633">
      <c r="A5633" t="n">
        <v>5632</v>
      </c>
      <c r="B5633" t="inlineStr">
        <is>
          <t>US-2022-133123</t>
        </is>
      </c>
      <c r="C5633" s="51" t="n">
        <v>44810</v>
      </c>
      <c r="D5633" s="51" t="n">
        <v>44815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inlineStr">
        <is>
          <t>27360</t>
        </is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  <c r="V5633" s="51">
        <f>INDEX(Customers!$C$2:$C$805,MATCH(F5633,Customers!$A$2:$A$805,0))</f>
        <v/>
      </c>
      <c r="W5633">
        <f>INDEX(Customers!$D$2:$D$805,MATCH(F5633,Customers!$A$2:$A$805,0))</f>
        <v/>
      </c>
      <c r="X5633">
        <f>YEAR(C5633)</f>
        <v/>
      </c>
      <c r="Y5633">
        <f>X5633-YEAR(V5633)+1</f>
        <v/>
      </c>
    </row>
    <row r="5634">
      <c r="A5634" t="n">
        <v>5633</v>
      </c>
      <c r="B5634" t="inlineStr">
        <is>
          <t>US-2022-133123</t>
        </is>
      </c>
      <c r="C5634" s="51" t="n">
        <v>44810</v>
      </c>
      <c r="D5634" s="51" t="n">
        <v>44815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inlineStr">
        <is>
          <t>27360</t>
        </is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  <c r="V5634" s="51">
        <f>INDEX(Customers!$C$2:$C$805,MATCH(F5634,Customers!$A$2:$A$805,0))</f>
        <v/>
      </c>
      <c r="W5634">
        <f>INDEX(Customers!$D$2:$D$805,MATCH(F5634,Customers!$A$2:$A$805,0))</f>
        <v/>
      </c>
      <c r="X5634">
        <f>YEAR(C5634)</f>
        <v/>
      </c>
      <c r="Y5634">
        <f>X5634-YEAR(V5634)+1</f>
        <v/>
      </c>
    </row>
    <row r="5635">
      <c r="A5635" t="n">
        <v>5634</v>
      </c>
      <c r="B5635" t="inlineStr">
        <is>
          <t>US-2022-123932</t>
        </is>
      </c>
      <c r="C5635" s="51" t="n">
        <v>44810</v>
      </c>
      <c r="D5635" s="51" t="n">
        <v>44816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inlineStr">
        <is>
          <t>75217</t>
        </is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  <c r="V5635" s="51">
        <f>INDEX(Customers!$C$2:$C$805,MATCH(F5635,Customers!$A$2:$A$805,0))</f>
        <v/>
      </c>
      <c r="W5635">
        <f>INDEX(Customers!$D$2:$D$805,MATCH(F5635,Customers!$A$2:$A$805,0))</f>
        <v/>
      </c>
      <c r="X5635">
        <f>YEAR(C5635)</f>
        <v/>
      </c>
      <c r="Y5635">
        <f>X5635-YEAR(V5635)+1</f>
        <v/>
      </c>
    </row>
    <row r="5636">
      <c r="A5636" t="n">
        <v>5635</v>
      </c>
      <c r="B5636" t="inlineStr">
        <is>
          <t>US-2022-145240</t>
        </is>
      </c>
      <c r="C5636" s="51" t="n">
        <v>44810</v>
      </c>
      <c r="D5636" s="51" t="n">
        <v>44812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inlineStr">
        <is>
          <t>77070</t>
        </is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  <c r="V5636" s="51">
        <f>INDEX(Customers!$C$2:$C$805,MATCH(F5636,Customers!$A$2:$A$805,0))</f>
        <v/>
      </c>
      <c r="W5636">
        <f>INDEX(Customers!$D$2:$D$805,MATCH(F5636,Customers!$A$2:$A$805,0))</f>
        <v/>
      </c>
      <c r="X5636">
        <f>YEAR(C5636)</f>
        <v/>
      </c>
      <c r="Y5636">
        <f>X5636-YEAR(V5636)+1</f>
        <v/>
      </c>
    </row>
    <row r="5637">
      <c r="A5637" t="n">
        <v>5636</v>
      </c>
      <c r="B5637" t="inlineStr">
        <is>
          <t>US-2022-102981</t>
        </is>
      </c>
      <c r="C5637" s="51" t="n">
        <v>44810</v>
      </c>
      <c r="D5637" s="51" t="n">
        <v>44813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inlineStr">
        <is>
          <t>10035</t>
        </is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  <c r="V5637" s="51">
        <f>INDEX(Customers!$C$2:$C$805,MATCH(F5637,Customers!$A$2:$A$805,0))</f>
        <v/>
      </c>
      <c r="W5637">
        <f>INDEX(Customers!$D$2:$D$805,MATCH(F5637,Customers!$A$2:$A$805,0))</f>
        <v/>
      </c>
      <c r="X5637">
        <f>YEAR(C5637)</f>
        <v/>
      </c>
      <c r="Y5637">
        <f>X5637-YEAR(V5637)+1</f>
        <v/>
      </c>
    </row>
    <row r="5638">
      <c r="A5638" t="n">
        <v>5637</v>
      </c>
      <c r="B5638" t="inlineStr">
        <is>
          <t>US-2022-123932</t>
        </is>
      </c>
      <c r="C5638" s="51" t="n">
        <v>44810</v>
      </c>
      <c r="D5638" s="51" t="n">
        <v>44816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inlineStr">
        <is>
          <t>75217</t>
        </is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  <c r="V5638" s="51">
        <f>INDEX(Customers!$C$2:$C$805,MATCH(F5638,Customers!$A$2:$A$805,0))</f>
        <v/>
      </c>
      <c r="W5638">
        <f>INDEX(Customers!$D$2:$D$805,MATCH(F5638,Customers!$A$2:$A$805,0))</f>
        <v/>
      </c>
      <c r="X5638">
        <f>YEAR(C5638)</f>
        <v/>
      </c>
      <c r="Y5638">
        <f>X5638-YEAR(V5638)+1</f>
        <v/>
      </c>
    </row>
    <row r="5639">
      <c r="A5639" t="n">
        <v>5638</v>
      </c>
      <c r="B5639" t="inlineStr">
        <is>
          <t>US-2022-114174</t>
        </is>
      </c>
      <c r="C5639" s="51" t="n">
        <v>44812</v>
      </c>
      <c r="D5639" s="51" t="n">
        <v>44818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inlineStr">
        <is>
          <t>02148</t>
        </is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  <c r="V5639" s="51">
        <f>INDEX(Customers!$C$2:$C$805,MATCH(F5639,Customers!$A$2:$A$805,0))</f>
        <v/>
      </c>
      <c r="W5639">
        <f>INDEX(Customers!$D$2:$D$805,MATCH(F5639,Customers!$A$2:$A$805,0))</f>
        <v/>
      </c>
      <c r="X5639">
        <f>YEAR(C5639)</f>
        <v/>
      </c>
      <c r="Y5639">
        <f>X5639-YEAR(V5639)+1</f>
        <v/>
      </c>
    </row>
    <row r="5640">
      <c r="A5640" t="n">
        <v>5639</v>
      </c>
      <c r="B5640" t="inlineStr">
        <is>
          <t>US-2022-108987</t>
        </is>
      </c>
      <c r="C5640" s="51" t="n">
        <v>44812</v>
      </c>
      <c r="D5640" s="51" t="n">
        <v>44814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inlineStr">
        <is>
          <t>77036</t>
        </is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  <c r="V5640" s="51">
        <f>INDEX(Customers!$C$2:$C$805,MATCH(F5640,Customers!$A$2:$A$805,0))</f>
        <v/>
      </c>
      <c r="W5640">
        <f>INDEX(Customers!$D$2:$D$805,MATCH(F5640,Customers!$A$2:$A$805,0))</f>
        <v/>
      </c>
      <c r="X5640">
        <f>YEAR(C5640)</f>
        <v/>
      </c>
      <c r="Y5640">
        <f>X5640-YEAR(V5640)+1</f>
        <v/>
      </c>
    </row>
    <row r="5641">
      <c r="A5641" t="n">
        <v>5640</v>
      </c>
      <c r="B5641" t="inlineStr">
        <is>
          <t>US-2022-110009</t>
        </is>
      </c>
      <c r="C5641" s="51" t="n">
        <v>44812</v>
      </c>
      <c r="D5641" s="51" t="n">
        <v>44817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98103</t>
        </is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  <c r="V5641" s="51">
        <f>INDEX(Customers!$C$2:$C$805,MATCH(F5641,Customers!$A$2:$A$805,0))</f>
        <v/>
      </c>
      <c r="W5641">
        <f>INDEX(Customers!$D$2:$D$805,MATCH(F5641,Customers!$A$2:$A$805,0))</f>
        <v/>
      </c>
      <c r="X5641">
        <f>YEAR(C5641)</f>
        <v/>
      </c>
      <c r="Y5641">
        <f>X5641-YEAR(V5641)+1</f>
        <v/>
      </c>
    </row>
    <row r="5642">
      <c r="A5642" t="n">
        <v>5641</v>
      </c>
      <c r="B5642" t="inlineStr">
        <is>
          <t>US-2022-115455</t>
        </is>
      </c>
      <c r="C5642" s="51" t="n">
        <v>44812</v>
      </c>
      <c r="D5642" s="51" t="n">
        <v>44818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inlineStr">
        <is>
          <t>60090</t>
        </is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  <c r="V5642" s="51">
        <f>INDEX(Customers!$C$2:$C$805,MATCH(F5642,Customers!$A$2:$A$805,0))</f>
        <v/>
      </c>
      <c r="W5642">
        <f>INDEX(Customers!$D$2:$D$805,MATCH(F5642,Customers!$A$2:$A$805,0))</f>
        <v/>
      </c>
      <c r="X5642">
        <f>YEAR(C5642)</f>
        <v/>
      </c>
      <c r="Y5642">
        <f>X5642-YEAR(V5642)+1</f>
        <v/>
      </c>
    </row>
    <row r="5643">
      <c r="A5643" t="n">
        <v>5642</v>
      </c>
      <c r="B5643" t="inlineStr">
        <is>
          <t>US-2022-153101</t>
        </is>
      </c>
      <c r="C5643" s="51" t="n">
        <v>44812</v>
      </c>
      <c r="D5643" s="51" t="n">
        <v>44812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inlineStr">
        <is>
          <t>92704</t>
        </is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  <c r="V5643" s="51">
        <f>INDEX(Customers!$C$2:$C$805,MATCH(F5643,Customers!$A$2:$A$805,0))</f>
        <v/>
      </c>
      <c r="W5643">
        <f>INDEX(Customers!$D$2:$D$805,MATCH(F5643,Customers!$A$2:$A$805,0))</f>
        <v/>
      </c>
      <c r="X5643">
        <f>YEAR(C5643)</f>
        <v/>
      </c>
      <c r="Y5643">
        <f>X5643-YEAR(V5643)+1</f>
        <v/>
      </c>
    </row>
    <row r="5644">
      <c r="A5644" t="n">
        <v>5643</v>
      </c>
      <c r="B5644" t="inlineStr">
        <is>
          <t>US-2022-115455</t>
        </is>
      </c>
      <c r="C5644" s="51" t="n">
        <v>44812</v>
      </c>
      <c r="D5644" s="51" t="n">
        <v>44818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inlineStr">
        <is>
          <t>60090</t>
        </is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  <c r="V5644" s="51">
        <f>INDEX(Customers!$C$2:$C$805,MATCH(F5644,Customers!$A$2:$A$805,0))</f>
        <v/>
      </c>
      <c r="W5644">
        <f>INDEX(Customers!$D$2:$D$805,MATCH(F5644,Customers!$A$2:$A$805,0))</f>
        <v/>
      </c>
      <c r="X5644">
        <f>YEAR(C5644)</f>
        <v/>
      </c>
      <c r="Y5644">
        <f>X5644-YEAR(V5644)+1</f>
        <v/>
      </c>
    </row>
    <row r="5645">
      <c r="A5645" t="n">
        <v>5644</v>
      </c>
      <c r="B5645" t="inlineStr">
        <is>
          <t>US-2022-131499</t>
        </is>
      </c>
      <c r="C5645" s="51" t="n">
        <v>44812</v>
      </c>
      <c r="D5645" s="51" t="n">
        <v>44814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inlineStr">
        <is>
          <t>10011</t>
        </is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  <c r="V5645" s="51">
        <f>INDEX(Customers!$C$2:$C$805,MATCH(F5645,Customers!$A$2:$A$805,0))</f>
        <v/>
      </c>
      <c r="W5645">
        <f>INDEX(Customers!$D$2:$D$805,MATCH(F5645,Customers!$A$2:$A$805,0))</f>
        <v/>
      </c>
      <c r="X5645">
        <f>YEAR(C5645)</f>
        <v/>
      </c>
      <c r="Y5645">
        <f>X5645-YEAR(V5645)+1</f>
        <v/>
      </c>
    </row>
    <row r="5646">
      <c r="A5646" t="n">
        <v>5645</v>
      </c>
      <c r="B5646" t="inlineStr">
        <is>
          <t>US-2022-108868</t>
        </is>
      </c>
      <c r="C5646" s="51" t="n">
        <v>44812</v>
      </c>
      <c r="D5646" s="51" t="n">
        <v>44816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inlineStr">
        <is>
          <t>75081</t>
        </is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  <c r="V5646" s="51">
        <f>INDEX(Customers!$C$2:$C$805,MATCH(F5646,Customers!$A$2:$A$805,0))</f>
        <v/>
      </c>
      <c r="W5646">
        <f>INDEX(Customers!$D$2:$D$805,MATCH(F5646,Customers!$A$2:$A$805,0))</f>
        <v/>
      </c>
      <c r="X5646">
        <f>YEAR(C5646)</f>
        <v/>
      </c>
      <c r="Y5646">
        <f>X5646-YEAR(V5646)+1</f>
        <v/>
      </c>
    </row>
    <row r="5647">
      <c r="A5647" t="n">
        <v>5646</v>
      </c>
      <c r="B5647" t="inlineStr">
        <is>
          <t>US-2022-103709</t>
        </is>
      </c>
      <c r="C5647" s="51" t="n">
        <v>44812</v>
      </c>
      <c r="D5647" s="51" t="n">
        <v>44819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inlineStr">
        <is>
          <t>93277</t>
        </is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  <c r="V5647" s="51">
        <f>INDEX(Customers!$C$2:$C$805,MATCH(F5647,Customers!$A$2:$A$805,0))</f>
        <v/>
      </c>
      <c r="W5647">
        <f>INDEX(Customers!$D$2:$D$805,MATCH(F5647,Customers!$A$2:$A$805,0))</f>
        <v/>
      </c>
      <c r="X5647">
        <f>YEAR(C5647)</f>
        <v/>
      </c>
      <c r="Y5647">
        <f>X5647-YEAR(V5647)+1</f>
        <v/>
      </c>
    </row>
    <row r="5648">
      <c r="A5648" t="n">
        <v>5647</v>
      </c>
      <c r="B5648" t="inlineStr">
        <is>
          <t>US-2022-113516</t>
        </is>
      </c>
      <c r="C5648" s="51" t="n">
        <v>44812</v>
      </c>
      <c r="D5648" s="51" t="n">
        <v>44814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inlineStr">
        <is>
          <t>93534</t>
        </is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  <c r="V5648" s="51">
        <f>INDEX(Customers!$C$2:$C$805,MATCH(F5648,Customers!$A$2:$A$805,0))</f>
        <v/>
      </c>
      <c r="W5648">
        <f>INDEX(Customers!$D$2:$D$805,MATCH(F5648,Customers!$A$2:$A$805,0))</f>
        <v/>
      </c>
      <c r="X5648">
        <f>YEAR(C5648)</f>
        <v/>
      </c>
      <c r="Y5648">
        <f>X5648-YEAR(V5648)+1</f>
        <v/>
      </c>
    </row>
    <row r="5649">
      <c r="A5649" t="n">
        <v>5648</v>
      </c>
      <c r="B5649" t="inlineStr">
        <is>
          <t>US-2022-113516</t>
        </is>
      </c>
      <c r="C5649" s="51" t="n">
        <v>44812</v>
      </c>
      <c r="D5649" s="51" t="n">
        <v>44814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inlineStr">
        <is>
          <t>93534</t>
        </is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  <c r="V5649" s="51">
        <f>INDEX(Customers!$C$2:$C$805,MATCH(F5649,Customers!$A$2:$A$805,0))</f>
        <v/>
      </c>
      <c r="W5649">
        <f>INDEX(Customers!$D$2:$D$805,MATCH(F5649,Customers!$A$2:$A$805,0))</f>
        <v/>
      </c>
      <c r="X5649">
        <f>YEAR(C5649)</f>
        <v/>
      </c>
      <c r="Y5649">
        <f>X5649-YEAR(V5649)+1</f>
        <v/>
      </c>
    </row>
    <row r="5650">
      <c r="A5650" t="n">
        <v>5649</v>
      </c>
      <c r="B5650" t="inlineStr">
        <is>
          <t>US-2022-114174</t>
        </is>
      </c>
      <c r="C5650" s="51" t="n">
        <v>44812</v>
      </c>
      <c r="D5650" s="51" t="n">
        <v>44818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inlineStr">
        <is>
          <t>02148</t>
        </is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  <c r="V5650" s="51">
        <f>INDEX(Customers!$C$2:$C$805,MATCH(F5650,Customers!$A$2:$A$805,0))</f>
        <v/>
      </c>
      <c r="W5650">
        <f>INDEX(Customers!$D$2:$D$805,MATCH(F5650,Customers!$A$2:$A$805,0))</f>
        <v/>
      </c>
      <c r="X5650">
        <f>YEAR(C5650)</f>
        <v/>
      </c>
      <c r="Y5650">
        <f>X5650-YEAR(V5650)+1</f>
        <v/>
      </c>
    </row>
    <row r="5651">
      <c r="A5651" t="n">
        <v>5650</v>
      </c>
      <c r="B5651" t="inlineStr">
        <is>
          <t>US-2022-155138</t>
        </is>
      </c>
      <c r="C5651" s="51" t="n">
        <v>44812</v>
      </c>
      <c r="D5651" s="51" t="n">
        <v>44816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inlineStr">
        <is>
          <t>28110</t>
        </is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  <c r="V5651" s="51">
        <f>INDEX(Customers!$C$2:$C$805,MATCH(F5651,Customers!$A$2:$A$805,0))</f>
        <v/>
      </c>
      <c r="W5651">
        <f>INDEX(Customers!$D$2:$D$805,MATCH(F5651,Customers!$A$2:$A$805,0))</f>
        <v/>
      </c>
      <c r="X5651">
        <f>YEAR(C5651)</f>
        <v/>
      </c>
      <c r="Y5651">
        <f>X5651-YEAR(V5651)+1</f>
        <v/>
      </c>
    </row>
    <row r="5652">
      <c r="A5652" t="n">
        <v>5651</v>
      </c>
      <c r="B5652" t="inlineStr">
        <is>
          <t>US-2022-110009</t>
        </is>
      </c>
      <c r="C5652" s="51" t="n">
        <v>44812</v>
      </c>
      <c r="D5652" s="51" t="n">
        <v>44817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inlineStr">
        <is>
          <t>98103</t>
        </is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  <c r="V5652" s="51">
        <f>INDEX(Customers!$C$2:$C$805,MATCH(F5652,Customers!$A$2:$A$805,0))</f>
        <v/>
      </c>
      <c r="W5652">
        <f>INDEX(Customers!$D$2:$D$805,MATCH(F5652,Customers!$A$2:$A$805,0))</f>
        <v/>
      </c>
      <c r="X5652">
        <f>YEAR(C5652)</f>
        <v/>
      </c>
      <c r="Y5652">
        <f>X5652-YEAR(V5652)+1</f>
        <v/>
      </c>
    </row>
    <row r="5653">
      <c r="A5653" t="n">
        <v>5652</v>
      </c>
      <c r="B5653" t="inlineStr">
        <is>
          <t>US-2022-103709</t>
        </is>
      </c>
      <c r="C5653" s="51" t="n">
        <v>44812</v>
      </c>
      <c r="D5653" s="51" t="n">
        <v>44819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inlineStr">
        <is>
          <t>93277</t>
        </is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  <c r="V5653" s="51">
        <f>INDEX(Customers!$C$2:$C$805,MATCH(F5653,Customers!$A$2:$A$805,0))</f>
        <v/>
      </c>
      <c r="W5653">
        <f>INDEX(Customers!$D$2:$D$805,MATCH(F5653,Customers!$A$2:$A$805,0))</f>
        <v/>
      </c>
      <c r="X5653">
        <f>YEAR(C5653)</f>
        <v/>
      </c>
      <c r="Y5653">
        <f>X5653-YEAR(V5653)+1</f>
        <v/>
      </c>
    </row>
    <row r="5654">
      <c r="A5654" t="n">
        <v>5653</v>
      </c>
      <c r="B5654" t="inlineStr">
        <is>
          <t>US-2022-108987</t>
        </is>
      </c>
      <c r="C5654" s="51" t="n">
        <v>44812</v>
      </c>
      <c r="D5654" s="51" t="n">
        <v>44814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inlineStr">
        <is>
          <t>77036</t>
        </is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  <c r="V5654" s="51">
        <f>INDEX(Customers!$C$2:$C$805,MATCH(F5654,Customers!$A$2:$A$805,0))</f>
        <v/>
      </c>
      <c r="W5654">
        <f>INDEX(Customers!$D$2:$D$805,MATCH(F5654,Customers!$A$2:$A$805,0))</f>
        <v/>
      </c>
      <c r="X5654">
        <f>YEAR(C5654)</f>
        <v/>
      </c>
      <c r="Y5654">
        <f>X5654-YEAR(V5654)+1</f>
        <v/>
      </c>
    </row>
    <row r="5655">
      <c r="A5655" t="n">
        <v>5654</v>
      </c>
      <c r="B5655" t="inlineStr">
        <is>
          <t>US-2022-103709</t>
        </is>
      </c>
      <c r="C5655" s="51" t="n">
        <v>44812</v>
      </c>
      <c r="D5655" s="51" t="n">
        <v>44819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inlineStr">
        <is>
          <t>93277</t>
        </is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  <c r="V5655" s="51">
        <f>INDEX(Customers!$C$2:$C$805,MATCH(F5655,Customers!$A$2:$A$805,0))</f>
        <v/>
      </c>
      <c r="W5655">
        <f>INDEX(Customers!$D$2:$D$805,MATCH(F5655,Customers!$A$2:$A$805,0))</f>
        <v/>
      </c>
      <c r="X5655">
        <f>YEAR(C5655)</f>
        <v/>
      </c>
      <c r="Y5655">
        <f>X5655-YEAR(V5655)+1</f>
        <v/>
      </c>
    </row>
    <row r="5656">
      <c r="A5656" t="n">
        <v>5655</v>
      </c>
      <c r="B5656" t="inlineStr">
        <is>
          <t>US-2022-108987</t>
        </is>
      </c>
      <c r="C5656" s="51" t="n">
        <v>44812</v>
      </c>
      <c r="D5656" s="51" t="n">
        <v>44814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inlineStr">
        <is>
          <t>77036</t>
        </is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  <c r="V5656" s="51">
        <f>INDEX(Customers!$C$2:$C$805,MATCH(F5656,Customers!$A$2:$A$805,0))</f>
        <v/>
      </c>
      <c r="W5656">
        <f>INDEX(Customers!$D$2:$D$805,MATCH(F5656,Customers!$A$2:$A$805,0))</f>
        <v/>
      </c>
      <c r="X5656">
        <f>YEAR(C5656)</f>
        <v/>
      </c>
      <c r="Y5656">
        <f>X5656-YEAR(V5656)+1</f>
        <v/>
      </c>
    </row>
    <row r="5657">
      <c r="A5657" t="n">
        <v>5656</v>
      </c>
      <c r="B5657" t="inlineStr">
        <is>
          <t>US-2022-108987</t>
        </is>
      </c>
      <c r="C5657" s="51" t="n">
        <v>44812</v>
      </c>
      <c r="D5657" s="51" t="n">
        <v>44814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inlineStr">
        <is>
          <t>77036</t>
        </is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  <c r="V5657" s="51">
        <f>INDEX(Customers!$C$2:$C$805,MATCH(F5657,Customers!$A$2:$A$805,0))</f>
        <v/>
      </c>
      <c r="W5657">
        <f>INDEX(Customers!$D$2:$D$805,MATCH(F5657,Customers!$A$2:$A$805,0))</f>
        <v/>
      </c>
      <c r="X5657">
        <f>YEAR(C5657)</f>
        <v/>
      </c>
      <c r="Y5657">
        <f>X5657-YEAR(V5657)+1</f>
        <v/>
      </c>
    </row>
    <row r="5658">
      <c r="A5658" t="n">
        <v>5657</v>
      </c>
      <c r="B5658" t="inlineStr">
        <is>
          <t>US-2022-155138</t>
        </is>
      </c>
      <c r="C5658" s="51" t="n">
        <v>44812</v>
      </c>
      <c r="D5658" s="51" t="n">
        <v>44816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inlineStr">
        <is>
          <t>28110</t>
        </is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  <c r="V5658" s="51">
        <f>INDEX(Customers!$C$2:$C$805,MATCH(F5658,Customers!$A$2:$A$805,0))</f>
        <v/>
      </c>
      <c r="W5658">
        <f>INDEX(Customers!$D$2:$D$805,MATCH(F5658,Customers!$A$2:$A$805,0))</f>
        <v/>
      </c>
      <c r="X5658">
        <f>YEAR(C5658)</f>
        <v/>
      </c>
      <c r="Y5658">
        <f>X5658-YEAR(V5658)+1</f>
        <v/>
      </c>
    </row>
    <row r="5659">
      <c r="A5659" t="n">
        <v>5658</v>
      </c>
      <c r="B5659" t="inlineStr">
        <is>
          <t>US-2022-108868</t>
        </is>
      </c>
      <c r="C5659" s="51" t="n">
        <v>44812</v>
      </c>
      <c r="D5659" s="51" t="n">
        <v>44816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inlineStr">
        <is>
          <t>75081</t>
        </is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  <c r="V5659" s="51">
        <f>INDEX(Customers!$C$2:$C$805,MATCH(F5659,Customers!$A$2:$A$805,0))</f>
        <v/>
      </c>
      <c r="W5659">
        <f>INDEX(Customers!$D$2:$D$805,MATCH(F5659,Customers!$A$2:$A$805,0))</f>
        <v/>
      </c>
      <c r="X5659">
        <f>YEAR(C5659)</f>
        <v/>
      </c>
      <c r="Y5659">
        <f>X5659-YEAR(V5659)+1</f>
        <v/>
      </c>
    </row>
    <row r="5660">
      <c r="A5660" t="n">
        <v>5659</v>
      </c>
      <c r="B5660" t="inlineStr">
        <is>
          <t>US-2022-137176</t>
        </is>
      </c>
      <c r="C5660" s="51" t="n">
        <v>44813</v>
      </c>
      <c r="D5660" s="51" t="n">
        <v>44818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inlineStr">
        <is>
          <t>75220</t>
        </is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  <c r="V5660" s="51">
        <f>INDEX(Customers!$C$2:$C$805,MATCH(F5660,Customers!$A$2:$A$805,0))</f>
        <v/>
      </c>
      <c r="W5660">
        <f>INDEX(Customers!$D$2:$D$805,MATCH(F5660,Customers!$A$2:$A$805,0))</f>
        <v/>
      </c>
      <c r="X5660">
        <f>YEAR(C5660)</f>
        <v/>
      </c>
      <c r="Y5660">
        <f>X5660-YEAR(V5660)+1</f>
        <v/>
      </c>
    </row>
    <row r="5661">
      <c r="A5661" t="n">
        <v>5660</v>
      </c>
      <c r="B5661" t="inlineStr">
        <is>
          <t>US-2022-110023</t>
        </is>
      </c>
      <c r="C5661" s="51" t="n">
        <v>44813</v>
      </c>
      <c r="D5661" s="51" t="n">
        <v>44815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10024</t>
        </is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  <c r="V5661" s="51">
        <f>INDEX(Customers!$C$2:$C$805,MATCH(F5661,Customers!$A$2:$A$805,0))</f>
        <v/>
      </c>
      <c r="W5661">
        <f>INDEX(Customers!$D$2:$D$805,MATCH(F5661,Customers!$A$2:$A$805,0))</f>
        <v/>
      </c>
      <c r="X5661">
        <f>YEAR(C5661)</f>
        <v/>
      </c>
      <c r="Y5661">
        <f>X5661-YEAR(V5661)+1</f>
        <v/>
      </c>
    </row>
    <row r="5662">
      <c r="A5662" t="n">
        <v>5661</v>
      </c>
      <c r="B5662" t="inlineStr">
        <is>
          <t>US-2022-112893</t>
        </is>
      </c>
      <c r="C5662" s="51" t="n">
        <v>44813</v>
      </c>
      <c r="D5662" s="51" t="n">
        <v>44817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inlineStr">
        <is>
          <t>95207</t>
        </is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  <c r="V5662" s="51">
        <f>INDEX(Customers!$C$2:$C$805,MATCH(F5662,Customers!$A$2:$A$805,0))</f>
        <v/>
      </c>
      <c r="W5662">
        <f>INDEX(Customers!$D$2:$D$805,MATCH(F5662,Customers!$A$2:$A$805,0))</f>
        <v/>
      </c>
      <c r="X5662">
        <f>YEAR(C5662)</f>
        <v/>
      </c>
      <c r="Y5662">
        <f>X5662-YEAR(V5662)+1</f>
        <v/>
      </c>
    </row>
    <row r="5663">
      <c r="A5663" t="n">
        <v>5662</v>
      </c>
      <c r="B5663" t="inlineStr">
        <is>
          <t>US-2022-146206</t>
        </is>
      </c>
      <c r="C5663" s="51" t="n">
        <v>44814</v>
      </c>
      <c r="D5663" s="51" t="n">
        <v>44818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inlineStr">
        <is>
          <t>77095</t>
        </is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  <c r="V5663" s="51">
        <f>INDEX(Customers!$C$2:$C$805,MATCH(F5663,Customers!$A$2:$A$805,0))</f>
        <v/>
      </c>
      <c r="W5663">
        <f>INDEX(Customers!$D$2:$D$805,MATCH(F5663,Customers!$A$2:$A$805,0))</f>
        <v/>
      </c>
      <c r="X5663">
        <f>YEAR(C5663)</f>
        <v/>
      </c>
      <c r="Y5663">
        <f>X5663-YEAR(V5663)+1</f>
        <v/>
      </c>
    </row>
    <row r="5664">
      <c r="A5664" t="n">
        <v>5663</v>
      </c>
      <c r="B5664" t="inlineStr">
        <is>
          <t>US-2022-164350</t>
        </is>
      </c>
      <c r="C5664" s="51" t="n">
        <v>44814</v>
      </c>
      <c r="D5664" s="51" t="n">
        <v>44816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inlineStr">
        <is>
          <t>37620</t>
        </is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  <c r="V5664" s="51">
        <f>INDEX(Customers!$C$2:$C$805,MATCH(F5664,Customers!$A$2:$A$805,0))</f>
        <v/>
      </c>
      <c r="W5664">
        <f>INDEX(Customers!$D$2:$D$805,MATCH(F5664,Customers!$A$2:$A$805,0))</f>
        <v/>
      </c>
      <c r="X5664">
        <f>YEAR(C5664)</f>
        <v/>
      </c>
      <c r="Y5664">
        <f>X5664-YEAR(V5664)+1</f>
        <v/>
      </c>
    </row>
    <row r="5665">
      <c r="A5665" t="n">
        <v>5664</v>
      </c>
      <c r="B5665" t="inlineStr">
        <is>
          <t>US-2022-126102</t>
        </is>
      </c>
      <c r="C5665" s="51" t="n">
        <v>44814</v>
      </c>
      <c r="D5665" s="51" t="n">
        <v>44816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inlineStr">
        <is>
          <t>90049</t>
        </is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  <c r="V5665" s="51">
        <f>INDEX(Customers!$C$2:$C$805,MATCH(F5665,Customers!$A$2:$A$805,0))</f>
        <v/>
      </c>
      <c r="W5665">
        <f>INDEX(Customers!$D$2:$D$805,MATCH(F5665,Customers!$A$2:$A$805,0))</f>
        <v/>
      </c>
      <c r="X5665">
        <f>YEAR(C5665)</f>
        <v/>
      </c>
      <c r="Y5665">
        <f>X5665-YEAR(V5665)+1</f>
        <v/>
      </c>
    </row>
    <row r="5666">
      <c r="A5666" t="n">
        <v>5665</v>
      </c>
      <c r="B5666" t="inlineStr">
        <is>
          <t>US-2022-165918</t>
        </is>
      </c>
      <c r="C5666" s="51" t="n">
        <v>44814</v>
      </c>
      <c r="D5666" s="51" t="n">
        <v>44818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inlineStr">
        <is>
          <t>98026</t>
        </is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  <c r="V5666" s="51">
        <f>INDEX(Customers!$C$2:$C$805,MATCH(F5666,Customers!$A$2:$A$805,0))</f>
        <v/>
      </c>
      <c r="W5666">
        <f>INDEX(Customers!$D$2:$D$805,MATCH(F5666,Customers!$A$2:$A$805,0))</f>
        <v/>
      </c>
      <c r="X5666">
        <f>YEAR(C5666)</f>
        <v/>
      </c>
      <c r="Y5666">
        <f>X5666-YEAR(V5666)+1</f>
        <v/>
      </c>
    </row>
    <row r="5667">
      <c r="A5667" t="n">
        <v>5666</v>
      </c>
      <c r="B5667" t="inlineStr">
        <is>
          <t>US-2022-165918</t>
        </is>
      </c>
      <c r="C5667" s="51" t="n">
        <v>44814</v>
      </c>
      <c r="D5667" s="51" t="n">
        <v>44818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inlineStr">
        <is>
          <t>98026</t>
        </is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  <c r="V5667" s="51">
        <f>INDEX(Customers!$C$2:$C$805,MATCH(F5667,Customers!$A$2:$A$805,0))</f>
        <v/>
      </c>
      <c r="W5667">
        <f>INDEX(Customers!$D$2:$D$805,MATCH(F5667,Customers!$A$2:$A$805,0))</f>
        <v/>
      </c>
      <c r="X5667">
        <f>YEAR(C5667)</f>
        <v/>
      </c>
      <c r="Y5667">
        <f>X5667-YEAR(V5667)+1</f>
        <v/>
      </c>
    </row>
    <row r="5668">
      <c r="A5668" t="n">
        <v>5667</v>
      </c>
      <c r="B5668" t="inlineStr">
        <is>
          <t>US-2022-165918</t>
        </is>
      </c>
      <c r="C5668" s="51" t="n">
        <v>44814</v>
      </c>
      <c r="D5668" s="51" t="n">
        <v>44818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inlineStr">
        <is>
          <t>98026</t>
        </is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  <c r="V5668" s="51">
        <f>INDEX(Customers!$C$2:$C$805,MATCH(F5668,Customers!$A$2:$A$805,0))</f>
        <v/>
      </c>
      <c r="W5668">
        <f>INDEX(Customers!$D$2:$D$805,MATCH(F5668,Customers!$A$2:$A$805,0))</f>
        <v/>
      </c>
      <c r="X5668">
        <f>YEAR(C5668)</f>
        <v/>
      </c>
      <c r="Y5668">
        <f>X5668-YEAR(V5668)+1</f>
        <v/>
      </c>
    </row>
    <row r="5669">
      <c r="A5669" t="n">
        <v>5668</v>
      </c>
      <c r="B5669" t="inlineStr">
        <is>
          <t>US-2022-165918</t>
        </is>
      </c>
      <c r="C5669" s="51" t="n">
        <v>44814</v>
      </c>
      <c r="D5669" s="51" t="n">
        <v>44818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inlineStr">
        <is>
          <t>98026</t>
        </is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  <c r="V5669" s="51">
        <f>INDEX(Customers!$C$2:$C$805,MATCH(F5669,Customers!$A$2:$A$805,0))</f>
        <v/>
      </c>
      <c r="W5669">
        <f>INDEX(Customers!$D$2:$D$805,MATCH(F5669,Customers!$A$2:$A$805,0))</f>
        <v/>
      </c>
      <c r="X5669">
        <f>YEAR(C5669)</f>
        <v/>
      </c>
      <c r="Y5669">
        <f>X5669-YEAR(V5669)+1</f>
        <v/>
      </c>
    </row>
    <row r="5670">
      <c r="A5670" t="n">
        <v>5669</v>
      </c>
      <c r="B5670" t="inlineStr">
        <is>
          <t>US-2022-118780</t>
        </is>
      </c>
      <c r="C5670" s="51" t="n">
        <v>44814</v>
      </c>
      <c r="D5670" s="51" t="n">
        <v>44818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inlineStr">
        <is>
          <t>10011</t>
        </is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  <c r="V5670" s="51">
        <f>INDEX(Customers!$C$2:$C$805,MATCH(F5670,Customers!$A$2:$A$805,0))</f>
        <v/>
      </c>
      <c r="W5670">
        <f>INDEX(Customers!$D$2:$D$805,MATCH(F5670,Customers!$A$2:$A$805,0))</f>
        <v/>
      </c>
      <c r="X5670">
        <f>YEAR(C5670)</f>
        <v/>
      </c>
      <c r="Y5670">
        <f>X5670-YEAR(V5670)+1</f>
        <v/>
      </c>
    </row>
    <row r="5671">
      <c r="A5671" t="n">
        <v>5670</v>
      </c>
      <c r="B5671" t="inlineStr">
        <is>
          <t>US-2022-118780</t>
        </is>
      </c>
      <c r="C5671" s="51" t="n">
        <v>44814</v>
      </c>
      <c r="D5671" s="51" t="n">
        <v>44818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inlineStr">
        <is>
          <t>10011</t>
        </is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  <c r="V5671" s="51">
        <f>INDEX(Customers!$C$2:$C$805,MATCH(F5671,Customers!$A$2:$A$805,0))</f>
        <v/>
      </c>
      <c r="W5671">
        <f>INDEX(Customers!$D$2:$D$805,MATCH(F5671,Customers!$A$2:$A$805,0))</f>
        <v/>
      </c>
      <c r="X5671">
        <f>YEAR(C5671)</f>
        <v/>
      </c>
      <c r="Y5671">
        <f>X5671-YEAR(V5671)+1</f>
        <v/>
      </c>
    </row>
    <row r="5672">
      <c r="A5672" t="n">
        <v>5671</v>
      </c>
      <c r="B5672" t="inlineStr">
        <is>
          <t>US-2022-146206</t>
        </is>
      </c>
      <c r="C5672" s="51" t="n">
        <v>44814</v>
      </c>
      <c r="D5672" s="51" t="n">
        <v>44818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inlineStr">
        <is>
          <t>77095</t>
        </is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  <c r="V5672" s="51">
        <f>INDEX(Customers!$C$2:$C$805,MATCH(F5672,Customers!$A$2:$A$805,0))</f>
        <v/>
      </c>
      <c r="W5672">
        <f>INDEX(Customers!$D$2:$D$805,MATCH(F5672,Customers!$A$2:$A$805,0))</f>
        <v/>
      </c>
      <c r="X5672">
        <f>YEAR(C5672)</f>
        <v/>
      </c>
      <c r="Y5672">
        <f>X5672-YEAR(V5672)+1</f>
        <v/>
      </c>
    </row>
    <row r="5673">
      <c r="A5673" t="n">
        <v>5672</v>
      </c>
      <c r="B5673" t="inlineStr">
        <is>
          <t>US-2022-112277</t>
        </is>
      </c>
      <c r="C5673" s="51" t="n">
        <v>44814</v>
      </c>
      <c r="D5673" s="51" t="n">
        <v>44819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inlineStr">
        <is>
          <t>33311</t>
        </is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  <c r="V5673" s="51">
        <f>INDEX(Customers!$C$2:$C$805,MATCH(F5673,Customers!$A$2:$A$805,0))</f>
        <v/>
      </c>
      <c r="W5673">
        <f>INDEX(Customers!$D$2:$D$805,MATCH(F5673,Customers!$A$2:$A$805,0))</f>
        <v/>
      </c>
      <c r="X5673">
        <f>YEAR(C5673)</f>
        <v/>
      </c>
      <c r="Y5673">
        <f>X5673-YEAR(V5673)+1</f>
        <v/>
      </c>
    </row>
    <row r="5674">
      <c r="A5674" t="n">
        <v>5673</v>
      </c>
      <c r="B5674" t="inlineStr">
        <is>
          <t>US-2022-143476</t>
        </is>
      </c>
      <c r="C5674" s="51" t="n">
        <v>44815</v>
      </c>
      <c r="D5674" s="51" t="n">
        <v>44817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inlineStr">
        <is>
          <t>85023</t>
        </is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  <c r="V5674" s="51">
        <f>INDEX(Customers!$C$2:$C$805,MATCH(F5674,Customers!$A$2:$A$805,0))</f>
        <v/>
      </c>
      <c r="W5674">
        <f>INDEX(Customers!$D$2:$D$805,MATCH(F5674,Customers!$A$2:$A$805,0))</f>
        <v/>
      </c>
      <c r="X5674">
        <f>YEAR(C5674)</f>
        <v/>
      </c>
      <c r="Y5674">
        <f>X5674-YEAR(V5674)+1</f>
        <v/>
      </c>
    </row>
    <row r="5675">
      <c r="A5675" t="n">
        <v>5674</v>
      </c>
      <c r="B5675" t="inlineStr">
        <is>
          <t>US-2022-164154</t>
        </is>
      </c>
      <c r="C5675" s="51" t="n">
        <v>44815</v>
      </c>
      <c r="D5675" s="51" t="n">
        <v>44821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inlineStr">
        <is>
          <t>43615</t>
        </is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  <c r="V5675" s="51">
        <f>INDEX(Customers!$C$2:$C$805,MATCH(F5675,Customers!$A$2:$A$805,0))</f>
        <v/>
      </c>
      <c r="W5675">
        <f>INDEX(Customers!$D$2:$D$805,MATCH(F5675,Customers!$A$2:$A$805,0))</f>
        <v/>
      </c>
      <c r="X5675">
        <f>YEAR(C5675)</f>
        <v/>
      </c>
      <c r="Y5675">
        <f>X5675-YEAR(V5675)+1</f>
        <v/>
      </c>
    </row>
    <row r="5676">
      <c r="A5676" t="n">
        <v>5675</v>
      </c>
      <c r="B5676" t="inlineStr">
        <is>
          <t>US-2022-116561</t>
        </is>
      </c>
      <c r="C5676" s="51" t="n">
        <v>44815</v>
      </c>
      <c r="D5676" s="51" t="n">
        <v>44821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inlineStr">
        <is>
          <t>95123</t>
        </is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  <c r="V5676" s="51">
        <f>INDEX(Customers!$C$2:$C$805,MATCH(F5676,Customers!$A$2:$A$805,0))</f>
        <v/>
      </c>
      <c r="W5676">
        <f>INDEX(Customers!$D$2:$D$805,MATCH(F5676,Customers!$A$2:$A$805,0))</f>
        <v/>
      </c>
      <c r="X5676">
        <f>YEAR(C5676)</f>
        <v/>
      </c>
      <c r="Y5676">
        <f>X5676-YEAR(V5676)+1</f>
        <v/>
      </c>
    </row>
    <row r="5677">
      <c r="A5677" t="n">
        <v>5676</v>
      </c>
      <c r="B5677" t="inlineStr">
        <is>
          <t>US-2022-150007</t>
        </is>
      </c>
      <c r="C5677" s="51" t="n">
        <v>44815</v>
      </c>
      <c r="D5677" s="51" t="n">
        <v>44820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inlineStr">
        <is>
          <t>60653</t>
        </is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  <c r="V5677" s="51">
        <f>INDEX(Customers!$C$2:$C$805,MATCH(F5677,Customers!$A$2:$A$805,0))</f>
        <v/>
      </c>
      <c r="W5677">
        <f>INDEX(Customers!$D$2:$D$805,MATCH(F5677,Customers!$A$2:$A$805,0))</f>
        <v/>
      </c>
      <c r="X5677">
        <f>YEAR(C5677)</f>
        <v/>
      </c>
      <c r="Y5677">
        <f>X5677-YEAR(V5677)+1</f>
        <v/>
      </c>
    </row>
    <row r="5678">
      <c r="A5678" t="n">
        <v>5677</v>
      </c>
      <c r="B5678" t="inlineStr">
        <is>
          <t>US-2022-130225</t>
        </is>
      </c>
      <c r="C5678" s="51" t="n">
        <v>44815</v>
      </c>
      <c r="D5678" s="51" t="n">
        <v>44821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inlineStr">
        <is>
          <t>77041</t>
        </is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  <c r="V5678" s="51">
        <f>INDEX(Customers!$C$2:$C$805,MATCH(F5678,Customers!$A$2:$A$805,0))</f>
        <v/>
      </c>
      <c r="W5678">
        <f>INDEX(Customers!$D$2:$D$805,MATCH(F5678,Customers!$A$2:$A$805,0))</f>
        <v/>
      </c>
      <c r="X5678">
        <f>YEAR(C5678)</f>
        <v/>
      </c>
      <c r="Y5678">
        <f>X5678-YEAR(V5678)+1</f>
        <v/>
      </c>
    </row>
    <row r="5679">
      <c r="A5679" t="n">
        <v>5678</v>
      </c>
      <c r="B5679" t="inlineStr">
        <is>
          <t>US-2022-102162</t>
        </is>
      </c>
      <c r="C5679" s="51" t="n">
        <v>44815</v>
      </c>
      <c r="D5679" s="51" t="n">
        <v>44820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inlineStr">
        <is>
          <t>23602</t>
        </is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  <c r="V5679" s="51">
        <f>INDEX(Customers!$C$2:$C$805,MATCH(F5679,Customers!$A$2:$A$805,0))</f>
        <v/>
      </c>
      <c r="W5679">
        <f>INDEX(Customers!$D$2:$D$805,MATCH(F5679,Customers!$A$2:$A$805,0))</f>
        <v/>
      </c>
      <c r="X5679">
        <f>YEAR(C5679)</f>
        <v/>
      </c>
      <c r="Y5679">
        <f>X5679-YEAR(V5679)+1</f>
        <v/>
      </c>
    </row>
    <row r="5680">
      <c r="A5680" t="n">
        <v>5679</v>
      </c>
      <c r="B5680" t="inlineStr">
        <is>
          <t>US-2022-150007</t>
        </is>
      </c>
      <c r="C5680" s="51" t="n">
        <v>44815</v>
      </c>
      <c r="D5680" s="51" t="n">
        <v>44820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inlineStr">
        <is>
          <t>60653</t>
        </is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  <c r="V5680" s="51">
        <f>INDEX(Customers!$C$2:$C$805,MATCH(F5680,Customers!$A$2:$A$805,0))</f>
        <v/>
      </c>
      <c r="W5680">
        <f>INDEX(Customers!$D$2:$D$805,MATCH(F5680,Customers!$A$2:$A$805,0))</f>
        <v/>
      </c>
      <c r="X5680">
        <f>YEAR(C5680)</f>
        <v/>
      </c>
      <c r="Y5680">
        <f>X5680-YEAR(V5680)+1</f>
        <v/>
      </c>
    </row>
    <row r="5681">
      <c r="A5681" t="n">
        <v>5680</v>
      </c>
      <c r="B5681" t="inlineStr">
        <is>
          <t>US-2022-121223</t>
        </is>
      </c>
      <c r="C5681" s="51" t="n">
        <v>44815</v>
      </c>
      <c r="D5681" s="51" t="n">
        <v>44817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inlineStr">
        <is>
          <t>19143</t>
        </is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  <c r="V5681" s="51">
        <f>INDEX(Customers!$C$2:$C$805,MATCH(F5681,Customers!$A$2:$A$805,0))</f>
        <v/>
      </c>
      <c r="W5681">
        <f>INDEX(Customers!$D$2:$D$805,MATCH(F5681,Customers!$A$2:$A$805,0))</f>
        <v/>
      </c>
      <c r="X5681">
        <f>YEAR(C5681)</f>
        <v/>
      </c>
      <c r="Y5681">
        <f>X5681-YEAR(V5681)+1</f>
        <v/>
      </c>
    </row>
    <row r="5682">
      <c r="A5682" t="n">
        <v>5681</v>
      </c>
      <c r="B5682" t="inlineStr">
        <is>
          <t>US-2022-143476</t>
        </is>
      </c>
      <c r="C5682" s="51" t="n">
        <v>44815</v>
      </c>
      <c r="D5682" s="51" t="n">
        <v>44817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inlineStr">
        <is>
          <t>85023</t>
        </is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  <c r="V5682" s="51">
        <f>INDEX(Customers!$C$2:$C$805,MATCH(F5682,Customers!$A$2:$A$805,0))</f>
        <v/>
      </c>
      <c r="W5682">
        <f>INDEX(Customers!$D$2:$D$805,MATCH(F5682,Customers!$A$2:$A$805,0))</f>
        <v/>
      </c>
      <c r="X5682">
        <f>YEAR(C5682)</f>
        <v/>
      </c>
      <c r="Y5682">
        <f>X5682-YEAR(V5682)+1</f>
        <v/>
      </c>
    </row>
    <row r="5683">
      <c r="A5683" t="n">
        <v>5682</v>
      </c>
      <c r="B5683" t="inlineStr">
        <is>
          <t>US-2022-143476</t>
        </is>
      </c>
      <c r="C5683" s="51" t="n">
        <v>44815</v>
      </c>
      <c r="D5683" s="51" t="n">
        <v>44817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inlineStr">
        <is>
          <t>85023</t>
        </is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  <c r="V5683" s="51">
        <f>INDEX(Customers!$C$2:$C$805,MATCH(F5683,Customers!$A$2:$A$805,0))</f>
        <v/>
      </c>
      <c r="W5683">
        <f>INDEX(Customers!$D$2:$D$805,MATCH(F5683,Customers!$A$2:$A$805,0))</f>
        <v/>
      </c>
      <c r="X5683">
        <f>YEAR(C5683)</f>
        <v/>
      </c>
      <c r="Y5683">
        <f>X5683-YEAR(V5683)+1</f>
        <v/>
      </c>
    </row>
    <row r="5684">
      <c r="A5684" t="n">
        <v>5683</v>
      </c>
      <c r="B5684" t="inlineStr">
        <is>
          <t>US-2022-145625</t>
        </is>
      </c>
      <c r="C5684" s="51" t="n">
        <v>44815</v>
      </c>
      <c r="D5684" s="51" t="n">
        <v>44821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inlineStr">
        <is>
          <t>92037</t>
        </is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  <c r="V5684" s="51">
        <f>INDEX(Customers!$C$2:$C$805,MATCH(F5684,Customers!$A$2:$A$805,0))</f>
        <v/>
      </c>
      <c r="W5684">
        <f>INDEX(Customers!$D$2:$D$805,MATCH(F5684,Customers!$A$2:$A$805,0))</f>
        <v/>
      </c>
      <c r="X5684">
        <f>YEAR(C5684)</f>
        <v/>
      </c>
      <c r="Y5684">
        <f>X5684-YEAR(V5684)+1</f>
        <v/>
      </c>
    </row>
    <row r="5685">
      <c r="A5685" t="n">
        <v>5684</v>
      </c>
      <c r="B5685" t="inlineStr">
        <is>
          <t>US-2022-164154</t>
        </is>
      </c>
      <c r="C5685" s="51" t="n">
        <v>44815</v>
      </c>
      <c r="D5685" s="51" t="n">
        <v>44821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inlineStr">
        <is>
          <t>43615</t>
        </is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  <c r="V5685" s="51">
        <f>INDEX(Customers!$C$2:$C$805,MATCH(F5685,Customers!$A$2:$A$805,0))</f>
        <v/>
      </c>
      <c r="W5685">
        <f>INDEX(Customers!$D$2:$D$805,MATCH(F5685,Customers!$A$2:$A$805,0))</f>
        <v/>
      </c>
      <c r="X5685">
        <f>YEAR(C5685)</f>
        <v/>
      </c>
      <c r="Y5685">
        <f>X5685-YEAR(V5685)+1</f>
        <v/>
      </c>
    </row>
    <row r="5686">
      <c r="A5686" t="n">
        <v>5685</v>
      </c>
      <c r="B5686" t="inlineStr">
        <is>
          <t>US-2022-116561</t>
        </is>
      </c>
      <c r="C5686" s="51" t="n">
        <v>44815</v>
      </c>
      <c r="D5686" s="51" t="n">
        <v>44821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inlineStr">
        <is>
          <t>95123</t>
        </is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  <c r="V5686" s="51">
        <f>INDEX(Customers!$C$2:$C$805,MATCH(F5686,Customers!$A$2:$A$805,0))</f>
        <v/>
      </c>
      <c r="W5686">
        <f>INDEX(Customers!$D$2:$D$805,MATCH(F5686,Customers!$A$2:$A$805,0))</f>
        <v/>
      </c>
      <c r="X5686">
        <f>YEAR(C5686)</f>
        <v/>
      </c>
      <c r="Y5686">
        <f>X5686-YEAR(V5686)+1</f>
        <v/>
      </c>
    </row>
    <row r="5687">
      <c r="A5687" t="n">
        <v>5686</v>
      </c>
      <c r="B5687" t="inlineStr">
        <is>
          <t>US-2022-145625</t>
        </is>
      </c>
      <c r="C5687" s="51" t="n">
        <v>44815</v>
      </c>
      <c r="D5687" s="51" t="n">
        <v>44821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92037</t>
        </is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  <c r="V5687" s="51">
        <f>INDEX(Customers!$C$2:$C$805,MATCH(F5687,Customers!$A$2:$A$805,0))</f>
        <v/>
      </c>
      <c r="W5687">
        <f>INDEX(Customers!$D$2:$D$805,MATCH(F5687,Customers!$A$2:$A$805,0))</f>
        <v/>
      </c>
      <c r="X5687">
        <f>YEAR(C5687)</f>
        <v/>
      </c>
      <c r="Y5687">
        <f>X5687-YEAR(V5687)+1</f>
        <v/>
      </c>
    </row>
    <row r="5688">
      <c r="A5688" t="n">
        <v>5687</v>
      </c>
      <c r="B5688" t="inlineStr">
        <is>
          <t>US-2022-102162</t>
        </is>
      </c>
      <c r="C5688" s="51" t="n">
        <v>44815</v>
      </c>
      <c r="D5688" s="51" t="n">
        <v>44820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inlineStr">
        <is>
          <t>23602</t>
        </is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  <c r="V5688" s="51">
        <f>INDEX(Customers!$C$2:$C$805,MATCH(F5688,Customers!$A$2:$A$805,0))</f>
        <v/>
      </c>
      <c r="W5688">
        <f>INDEX(Customers!$D$2:$D$805,MATCH(F5688,Customers!$A$2:$A$805,0))</f>
        <v/>
      </c>
      <c r="X5688">
        <f>YEAR(C5688)</f>
        <v/>
      </c>
      <c r="Y5688">
        <f>X5688-YEAR(V5688)+1</f>
        <v/>
      </c>
    </row>
    <row r="5689">
      <c r="A5689" t="n">
        <v>5688</v>
      </c>
      <c r="B5689" t="inlineStr">
        <is>
          <t>US-2022-153157</t>
        </is>
      </c>
      <c r="C5689" s="51" t="n">
        <v>44815</v>
      </c>
      <c r="D5689" s="51" t="n">
        <v>44818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inlineStr">
        <is>
          <t>67212</t>
        </is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  <c r="V5689" s="51">
        <f>INDEX(Customers!$C$2:$C$805,MATCH(F5689,Customers!$A$2:$A$805,0))</f>
        <v/>
      </c>
      <c r="W5689">
        <f>INDEX(Customers!$D$2:$D$805,MATCH(F5689,Customers!$A$2:$A$805,0))</f>
        <v/>
      </c>
      <c r="X5689">
        <f>YEAR(C5689)</f>
        <v/>
      </c>
      <c r="Y5689">
        <f>X5689-YEAR(V5689)+1</f>
        <v/>
      </c>
    </row>
    <row r="5690">
      <c r="A5690" t="n">
        <v>5689</v>
      </c>
      <c r="B5690" t="inlineStr">
        <is>
          <t>US-2022-121223</t>
        </is>
      </c>
      <c r="C5690" s="51" t="n">
        <v>44815</v>
      </c>
      <c r="D5690" s="51" t="n">
        <v>44817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inlineStr">
        <is>
          <t>19143</t>
        </is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  <c r="V5690" s="51">
        <f>INDEX(Customers!$C$2:$C$805,MATCH(F5690,Customers!$A$2:$A$805,0))</f>
        <v/>
      </c>
      <c r="W5690">
        <f>INDEX(Customers!$D$2:$D$805,MATCH(F5690,Customers!$A$2:$A$805,0))</f>
        <v/>
      </c>
      <c r="X5690">
        <f>YEAR(C5690)</f>
        <v/>
      </c>
      <c r="Y5690">
        <f>X5690-YEAR(V5690)+1</f>
        <v/>
      </c>
    </row>
    <row r="5691">
      <c r="A5691" t="n">
        <v>5690</v>
      </c>
      <c r="B5691" t="inlineStr">
        <is>
          <t>US-2022-123946</t>
        </is>
      </c>
      <c r="C5691" s="51" t="n">
        <v>44816</v>
      </c>
      <c r="D5691" s="51" t="n">
        <v>44821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inlineStr">
        <is>
          <t>22153</t>
        </is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  <c r="V5691" s="51">
        <f>INDEX(Customers!$C$2:$C$805,MATCH(F5691,Customers!$A$2:$A$805,0))</f>
        <v/>
      </c>
      <c r="W5691">
        <f>INDEX(Customers!$D$2:$D$805,MATCH(F5691,Customers!$A$2:$A$805,0))</f>
        <v/>
      </c>
      <c r="X5691">
        <f>YEAR(C5691)</f>
        <v/>
      </c>
      <c r="Y5691">
        <f>X5691-YEAR(V5691)+1</f>
        <v/>
      </c>
    </row>
    <row r="5692">
      <c r="A5692" t="n">
        <v>5691</v>
      </c>
      <c r="B5692" t="inlineStr">
        <is>
          <t>US-2022-151148</t>
        </is>
      </c>
      <c r="C5692" s="51" t="n">
        <v>44816</v>
      </c>
      <c r="D5692" s="51" t="n">
        <v>44817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inlineStr">
        <is>
          <t>80027</t>
        </is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  <c r="V5692" s="51">
        <f>INDEX(Customers!$C$2:$C$805,MATCH(F5692,Customers!$A$2:$A$805,0))</f>
        <v/>
      </c>
      <c r="W5692">
        <f>INDEX(Customers!$D$2:$D$805,MATCH(F5692,Customers!$A$2:$A$805,0))</f>
        <v/>
      </c>
      <c r="X5692">
        <f>YEAR(C5692)</f>
        <v/>
      </c>
      <c r="Y5692">
        <f>X5692-YEAR(V5692)+1</f>
        <v/>
      </c>
    </row>
    <row r="5693">
      <c r="A5693" t="n">
        <v>5692</v>
      </c>
      <c r="B5693" t="inlineStr">
        <is>
          <t>US-2022-142902</t>
        </is>
      </c>
      <c r="C5693" s="51" t="n">
        <v>44816</v>
      </c>
      <c r="D5693" s="51" t="n">
        <v>44818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inlineStr">
        <is>
          <t>80004</t>
        </is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  <c r="V5693" s="51">
        <f>INDEX(Customers!$C$2:$C$805,MATCH(F5693,Customers!$A$2:$A$805,0))</f>
        <v/>
      </c>
      <c r="W5693">
        <f>INDEX(Customers!$D$2:$D$805,MATCH(F5693,Customers!$A$2:$A$805,0))</f>
        <v/>
      </c>
      <c r="X5693">
        <f>YEAR(C5693)</f>
        <v/>
      </c>
      <c r="Y5693">
        <f>X5693-YEAR(V5693)+1</f>
        <v/>
      </c>
    </row>
    <row r="5694">
      <c r="A5694" t="n">
        <v>5693</v>
      </c>
      <c r="B5694" t="inlineStr">
        <is>
          <t>US-2022-142902</t>
        </is>
      </c>
      <c r="C5694" s="51" t="n">
        <v>44816</v>
      </c>
      <c r="D5694" s="51" t="n">
        <v>44818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inlineStr">
        <is>
          <t>80004</t>
        </is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  <c r="V5694" s="51">
        <f>INDEX(Customers!$C$2:$C$805,MATCH(F5694,Customers!$A$2:$A$805,0))</f>
        <v/>
      </c>
      <c r="W5694">
        <f>INDEX(Customers!$D$2:$D$805,MATCH(F5694,Customers!$A$2:$A$805,0))</f>
        <v/>
      </c>
      <c r="X5694">
        <f>YEAR(C5694)</f>
        <v/>
      </c>
      <c r="Y5694">
        <f>X5694-YEAR(V5694)+1</f>
        <v/>
      </c>
    </row>
    <row r="5695">
      <c r="A5695" t="n">
        <v>5694</v>
      </c>
      <c r="B5695" t="inlineStr">
        <is>
          <t>US-2022-142902</t>
        </is>
      </c>
      <c r="C5695" s="51" t="n">
        <v>44816</v>
      </c>
      <c r="D5695" s="51" t="n">
        <v>44818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inlineStr">
        <is>
          <t>80004</t>
        </is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  <c r="V5695" s="51">
        <f>INDEX(Customers!$C$2:$C$805,MATCH(F5695,Customers!$A$2:$A$805,0))</f>
        <v/>
      </c>
      <c r="W5695">
        <f>INDEX(Customers!$D$2:$D$805,MATCH(F5695,Customers!$A$2:$A$805,0))</f>
        <v/>
      </c>
      <c r="X5695">
        <f>YEAR(C5695)</f>
        <v/>
      </c>
      <c r="Y5695">
        <f>X5695-YEAR(V5695)+1</f>
        <v/>
      </c>
    </row>
    <row r="5696">
      <c r="A5696" t="n">
        <v>5695</v>
      </c>
      <c r="B5696" t="inlineStr">
        <is>
          <t>US-2022-113082</t>
        </is>
      </c>
      <c r="C5696" s="51" t="n">
        <v>44816</v>
      </c>
      <c r="D5696" s="51" t="n">
        <v>44820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inlineStr">
        <is>
          <t>13501</t>
        </is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  <c r="V5696" s="51">
        <f>INDEX(Customers!$C$2:$C$805,MATCH(F5696,Customers!$A$2:$A$805,0))</f>
        <v/>
      </c>
      <c r="W5696">
        <f>INDEX(Customers!$D$2:$D$805,MATCH(F5696,Customers!$A$2:$A$805,0))</f>
        <v/>
      </c>
      <c r="X5696">
        <f>YEAR(C5696)</f>
        <v/>
      </c>
      <c r="Y5696">
        <f>X5696-YEAR(V5696)+1</f>
        <v/>
      </c>
    </row>
    <row r="5697">
      <c r="A5697" t="n">
        <v>5696</v>
      </c>
      <c r="B5697" t="inlineStr">
        <is>
          <t>US-2022-128811</t>
        </is>
      </c>
      <c r="C5697" s="51" t="n">
        <v>44816</v>
      </c>
      <c r="D5697" s="51" t="n">
        <v>44820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inlineStr">
        <is>
          <t>98103</t>
        </is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  <c r="V5697" s="51">
        <f>INDEX(Customers!$C$2:$C$805,MATCH(F5697,Customers!$A$2:$A$805,0))</f>
        <v/>
      </c>
      <c r="W5697">
        <f>INDEX(Customers!$D$2:$D$805,MATCH(F5697,Customers!$A$2:$A$805,0))</f>
        <v/>
      </c>
      <c r="X5697">
        <f>YEAR(C5697)</f>
        <v/>
      </c>
      <c r="Y5697">
        <f>X5697-YEAR(V5697)+1</f>
        <v/>
      </c>
    </row>
    <row r="5698">
      <c r="A5698" t="n">
        <v>5697</v>
      </c>
      <c r="B5698" t="inlineStr">
        <is>
          <t>US-2022-128811</t>
        </is>
      </c>
      <c r="C5698" s="51" t="n">
        <v>44816</v>
      </c>
      <c r="D5698" s="51" t="n">
        <v>44820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inlineStr">
        <is>
          <t>98103</t>
        </is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  <c r="V5698" s="51">
        <f>INDEX(Customers!$C$2:$C$805,MATCH(F5698,Customers!$A$2:$A$805,0))</f>
        <v/>
      </c>
      <c r="W5698">
        <f>INDEX(Customers!$D$2:$D$805,MATCH(F5698,Customers!$A$2:$A$805,0))</f>
        <v/>
      </c>
      <c r="X5698">
        <f>YEAR(C5698)</f>
        <v/>
      </c>
      <c r="Y5698">
        <f>X5698-YEAR(V5698)+1</f>
        <v/>
      </c>
    </row>
    <row r="5699">
      <c r="A5699" t="n">
        <v>5698</v>
      </c>
      <c r="B5699" t="inlineStr">
        <is>
          <t>US-2022-123946</t>
        </is>
      </c>
      <c r="C5699" s="51" t="n">
        <v>44816</v>
      </c>
      <c r="D5699" s="51" t="n">
        <v>44821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inlineStr">
        <is>
          <t>22153</t>
        </is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  <c r="V5699" s="51">
        <f>INDEX(Customers!$C$2:$C$805,MATCH(F5699,Customers!$A$2:$A$805,0))</f>
        <v/>
      </c>
      <c r="W5699">
        <f>INDEX(Customers!$D$2:$D$805,MATCH(F5699,Customers!$A$2:$A$805,0))</f>
        <v/>
      </c>
      <c r="X5699">
        <f>YEAR(C5699)</f>
        <v/>
      </c>
      <c r="Y5699">
        <f>X5699-YEAR(V5699)+1</f>
        <v/>
      </c>
    </row>
    <row r="5700">
      <c r="A5700" t="n">
        <v>5699</v>
      </c>
      <c r="B5700" t="inlineStr">
        <is>
          <t>US-2022-142902</t>
        </is>
      </c>
      <c r="C5700" s="51" t="n">
        <v>44816</v>
      </c>
      <c r="D5700" s="51" t="n">
        <v>44818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inlineStr">
        <is>
          <t>80004</t>
        </is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  <c r="V5700" s="51">
        <f>INDEX(Customers!$C$2:$C$805,MATCH(F5700,Customers!$A$2:$A$805,0))</f>
        <v/>
      </c>
      <c r="W5700">
        <f>INDEX(Customers!$D$2:$D$805,MATCH(F5700,Customers!$A$2:$A$805,0))</f>
        <v/>
      </c>
      <c r="X5700">
        <f>YEAR(C5700)</f>
        <v/>
      </c>
      <c r="Y5700">
        <f>X5700-YEAR(V5700)+1</f>
        <v/>
      </c>
    </row>
    <row r="5701">
      <c r="A5701" t="n">
        <v>5700</v>
      </c>
      <c r="B5701" t="inlineStr">
        <is>
          <t>US-2022-128811</t>
        </is>
      </c>
      <c r="C5701" s="51" t="n">
        <v>44816</v>
      </c>
      <c r="D5701" s="51" t="n">
        <v>44820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inlineStr">
        <is>
          <t>98103</t>
        </is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  <c r="V5701" s="51">
        <f>INDEX(Customers!$C$2:$C$805,MATCH(F5701,Customers!$A$2:$A$805,0))</f>
        <v/>
      </c>
      <c r="W5701">
        <f>INDEX(Customers!$D$2:$D$805,MATCH(F5701,Customers!$A$2:$A$805,0))</f>
        <v/>
      </c>
      <c r="X5701">
        <f>YEAR(C5701)</f>
        <v/>
      </c>
      <c r="Y5701">
        <f>X5701-YEAR(V5701)+1</f>
        <v/>
      </c>
    </row>
    <row r="5702">
      <c r="A5702" t="n">
        <v>5701</v>
      </c>
      <c r="B5702" t="inlineStr">
        <is>
          <t>US-2022-152457</t>
        </is>
      </c>
      <c r="C5702" s="51" t="n">
        <v>44816</v>
      </c>
      <c r="D5702" s="51" t="n">
        <v>44822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inlineStr">
        <is>
          <t>48066</t>
        </is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  <c r="V5702" s="51">
        <f>INDEX(Customers!$C$2:$C$805,MATCH(F5702,Customers!$A$2:$A$805,0))</f>
        <v/>
      </c>
      <c r="W5702">
        <f>INDEX(Customers!$D$2:$D$805,MATCH(F5702,Customers!$A$2:$A$805,0))</f>
        <v/>
      </c>
      <c r="X5702">
        <f>YEAR(C5702)</f>
        <v/>
      </c>
      <c r="Y5702">
        <f>X5702-YEAR(V5702)+1</f>
        <v/>
      </c>
    </row>
    <row r="5703">
      <c r="A5703" t="n">
        <v>5702</v>
      </c>
      <c r="B5703" t="inlineStr">
        <is>
          <t>US-2022-123946</t>
        </is>
      </c>
      <c r="C5703" s="51" t="n">
        <v>44816</v>
      </c>
      <c r="D5703" s="51" t="n">
        <v>44821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inlineStr">
        <is>
          <t>22153</t>
        </is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  <c r="V5703" s="51">
        <f>INDEX(Customers!$C$2:$C$805,MATCH(F5703,Customers!$A$2:$A$805,0))</f>
        <v/>
      </c>
      <c r="W5703">
        <f>INDEX(Customers!$D$2:$D$805,MATCH(F5703,Customers!$A$2:$A$805,0))</f>
        <v/>
      </c>
      <c r="X5703">
        <f>YEAR(C5703)</f>
        <v/>
      </c>
      <c r="Y5703">
        <f>X5703-YEAR(V5703)+1</f>
        <v/>
      </c>
    </row>
    <row r="5704">
      <c r="A5704" t="n">
        <v>5703</v>
      </c>
      <c r="B5704" t="inlineStr">
        <is>
          <t>US-2022-123946</t>
        </is>
      </c>
      <c r="C5704" s="51" t="n">
        <v>44816</v>
      </c>
      <c r="D5704" s="51" t="n">
        <v>44821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inlineStr">
        <is>
          <t>22153</t>
        </is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  <c r="V5704" s="51">
        <f>INDEX(Customers!$C$2:$C$805,MATCH(F5704,Customers!$A$2:$A$805,0))</f>
        <v/>
      </c>
      <c r="W5704">
        <f>INDEX(Customers!$D$2:$D$805,MATCH(F5704,Customers!$A$2:$A$805,0))</f>
        <v/>
      </c>
      <c r="X5704">
        <f>YEAR(C5704)</f>
        <v/>
      </c>
      <c r="Y5704">
        <f>X5704-YEAR(V5704)+1</f>
        <v/>
      </c>
    </row>
    <row r="5705">
      <c r="A5705" t="n">
        <v>5704</v>
      </c>
      <c r="B5705" t="inlineStr">
        <is>
          <t>US-2022-151148</t>
        </is>
      </c>
      <c r="C5705" s="51" t="n">
        <v>44816</v>
      </c>
      <c r="D5705" s="51" t="n">
        <v>44817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inlineStr">
        <is>
          <t>80027</t>
        </is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  <c r="V5705" s="51">
        <f>INDEX(Customers!$C$2:$C$805,MATCH(F5705,Customers!$A$2:$A$805,0))</f>
        <v/>
      </c>
      <c r="W5705">
        <f>INDEX(Customers!$D$2:$D$805,MATCH(F5705,Customers!$A$2:$A$805,0))</f>
        <v/>
      </c>
      <c r="X5705">
        <f>YEAR(C5705)</f>
        <v/>
      </c>
      <c r="Y5705">
        <f>X5705-YEAR(V5705)+1</f>
        <v/>
      </c>
    </row>
    <row r="5706">
      <c r="A5706" t="n">
        <v>5705</v>
      </c>
      <c r="B5706" t="inlineStr">
        <is>
          <t>US-2022-105732</t>
        </is>
      </c>
      <c r="C5706" s="51" t="n">
        <v>44817</v>
      </c>
      <c r="D5706" s="51" t="n">
        <v>44822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inlineStr">
        <is>
          <t>68104</t>
        </is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  <c r="V5706" s="51">
        <f>INDEX(Customers!$C$2:$C$805,MATCH(F5706,Customers!$A$2:$A$805,0))</f>
        <v/>
      </c>
      <c r="W5706">
        <f>INDEX(Customers!$D$2:$D$805,MATCH(F5706,Customers!$A$2:$A$805,0))</f>
        <v/>
      </c>
      <c r="X5706">
        <f>YEAR(C5706)</f>
        <v/>
      </c>
      <c r="Y5706">
        <f>X5706-YEAR(V5706)+1</f>
        <v/>
      </c>
    </row>
    <row r="5707">
      <c r="A5707" t="n">
        <v>5706</v>
      </c>
      <c r="B5707" t="inlineStr">
        <is>
          <t>US-2022-105732</t>
        </is>
      </c>
      <c r="C5707" s="51" t="n">
        <v>44817</v>
      </c>
      <c r="D5707" s="51" t="n">
        <v>44822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inlineStr">
        <is>
          <t>68104</t>
        </is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  <c r="V5707" s="51">
        <f>INDEX(Customers!$C$2:$C$805,MATCH(F5707,Customers!$A$2:$A$805,0))</f>
        <v/>
      </c>
      <c r="W5707">
        <f>INDEX(Customers!$D$2:$D$805,MATCH(F5707,Customers!$A$2:$A$805,0))</f>
        <v/>
      </c>
      <c r="X5707">
        <f>YEAR(C5707)</f>
        <v/>
      </c>
      <c r="Y5707">
        <f>X5707-YEAR(V5707)+1</f>
        <v/>
      </c>
    </row>
    <row r="5708">
      <c r="A5708" t="n">
        <v>5707</v>
      </c>
      <c r="B5708" t="inlineStr">
        <is>
          <t>US-2022-105732</t>
        </is>
      </c>
      <c r="C5708" s="51" t="n">
        <v>44817</v>
      </c>
      <c r="D5708" s="51" t="n">
        <v>44822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inlineStr">
        <is>
          <t>68104</t>
        </is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  <c r="V5708" s="51">
        <f>INDEX(Customers!$C$2:$C$805,MATCH(F5708,Customers!$A$2:$A$805,0))</f>
        <v/>
      </c>
      <c r="W5708">
        <f>INDEX(Customers!$D$2:$D$805,MATCH(F5708,Customers!$A$2:$A$805,0))</f>
        <v/>
      </c>
      <c r="X5708">
        <f>YEAR(C5708)</f>
        <v/>
      </c>
      <c r="Y5708">
        <f>X5708-YEAR(V5708)+1</f>
        <v/>
      </c>
    </row>
    <row r="5709">
      <c r="A5709" t="n">
        <v>5708</v>
      </c>
      <c r="B5709" t="inlineStr">
        <is>
          <t>US-2022-105732</t>
        </is>
      </c>
      <c r="C5709" s="51" t="n">
        <v>44817</v>
      </c>
      <c r="D5709" s="51" t="n">
        <v>44822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inlineStr">
        <is>
          <t>68104</t>
        </is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  <c r="V5709" s="51">
        <f>INDEX(Customers!$C$2:$C$805,MATCH(F5709,Customers!$A$2:$A$805,0))</f>
        <v/>
      </c>
      <c r="W5709">
        <f>INDEX(Customers!$D$2:$D$805,MATCH(F5709,Customers!$A$2:$A$805,0))</f>
        <v/>
      </c>
      <c r="X5709">
        <f>YEAR(C5709)</f>
        <v/>
      </c>
      <c r="Y5709">
        <f>X5709-YEAR(V5709)+1</f>
        <v/>
      </c>
    </row>
    <row r="5710">
      <c r="A5710" t="n">
        <v>5709</v>
      </c>
      <c r="B5710" t="inlineStr">
        <is>
          <t>US-2022-105732</t>
        </is>
      </c>
      <c r="C5710" s="51" t="n">
        <v>44817</v>
      </c>
      <c r="D5710" s="51" t="n">
        <v>44822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inlineStr">
        <is>
          <t>68104</t>
        </is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  <c r="V5710" s="51">
        <f>INDEX(Customers!$C$2:$C$805,MATCH(F5710,Customers!$A$2:$A$805,0))</f>
        <v/>
      </c>
      <c r="W5710">
        <f>INDEX(Customers!$D$2:$D$805,MATCH(F5710,Customers!$A$2:$A$805,0))</f>
        <v/>
      </c>
      <c r="X5710">
        <f>YEAR(C5710)</f>
        <v/>
      </c>
      <c r="Y5710">
        <f>X5710-YEAR(V5710)+1</f>
        <v/>
      </c>
    </row>
    <row r="5711">
      <c r="A5711" t="n">
        <v>5710</v>
      </c>
      <c r="B5711" t="inlineStr">
        <is>
          <t>US-2022-105732</t>
        </is>
      </c>
      <c r="C5711" s="51" t="n">
        <v>44817</v>
      </c>
      <c r="D5711" s="51" t="n">
        <v>44822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inlineStr">
        <is>
          <t>68104</t>
        </is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  <c r="V5711" s="51">
        <f>INDEX(Customers!$C$2:$C$805,MATCH(F5711,Customers!$A$2:$A$805,0))</f>
        <v/>
      </c>
      <c r="W5711">
        <f>INDEX(Customers!$D$2:$D$805,MATCH(F5711,Customers!$A$2:$A$805,0))</f>
        <v/>
      </c>
      <c r="X5711">
        <f>YEAR(C5711)</f>
        <v/>
      </c>
      <c r="Y5711">
        <f>X5711-YEAR(V5711)+1</f>
        <v/>
      </c>
    </row>
    <row r="5712">
      <c r="A5712" t="n">
        <v>5711</v>
      </c>
      <c r="B5712" t="inlineStr">
        <is>
          <t>US-2022-105732</t>
        </is>
      </c>
      <c r="C5712" s="51" t="n">
        <v>44817</v>
      </c>
      <c r="D5712" s="51" t="n">
        <v>44822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inlineStr">
        <is>
          <t>68104</t>
        </is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  <c r="V5712" s="51">
        <f>INDEX(Customers!$C$2:$C$805,MATCH(F5712,Customers!$A$2:$A$805,0))</f>
        <v/>
      </c>
      <c r="W5712">
        <f>INDEX(Customers!$D$2:$D$805,MATCH(F5712,Customers!$A$2:$A$805,0))</f>
        <v/>
      </c>
      <c r="X5712">
        <f>YEAR(C5712)</f>
        <v/>
      </c>
      <c r="Y5712">
        <f>X5712-YEAR(V5712)+1</f>
        <v/>
      </c>
    </row>
    <row r="5713">
      <c r="A5713" t="n">
        <v>5712</v>
      </c>
      <c r="B5713" t="inlineStr">
        <is>
          <t>US-2022-105732</t>
        </is>
      </c>
      <c r="C5713" s="51" t="n">
        <v>44817</v>
      </c>
      <c r="D5713" s="51" t="n">
        <v>44822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inlineStr">
        <is>
          <t>68104</t>
        </is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  <c r="V5713" s="51">
        <f>INDEX(Customers!$C$2:$C$805,MATCH(F5713,Customers!$A$2:$A$805,0))</f>
        <v/>
      </c>
      <c r="W5713">
        <f>INDEX(Customers!$D$2:$D$805,MATCH(F5713,Customers!$A$2:$A$805,0))</f>
        <v/>
      </c>
      <c r="X5713">
        <f>YEAR(C5713)</f>
        <v/>
      </c>
      <c r="Y5713">
        <f>X5713-YEAR(V5713)+1</f>
        <v/>
      </c>
    </row>
    <row r="5714">
      <c r="A5714" t="n">
        <v>5713</v>
      </c>
      <c r="B5714" t="inlineStr">
        <is>
          <t>US-2022-105732</t>
        </is>
      </c>
      <c r="C5714" s="51" t="n">
        <v>44817</v>
      </c>
      <c r="D5714" s="51" t="n">
        <v>44822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inlineStr">
        <is>
          <t>68104</t>
        </is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  <c r="V5714" s="51">
        <f>INDEX(Customers!$C$2:$C$805,MATCH(F5714,Customers!$A$2:$A$805,0))</f>
        <v/>
      </c>
      <c r="W5714">
        <f>INDEX(Customers!$D$2:$D$805,MATCH(F5714,Customers!$A$2:$A$805,0))</f>
        <v/>
      </c>
      <c r="X5714">
        <f>YEAR(C5714)</f>
        <v/>
      </c>
      <c r="Y5714">
        <f>X5714-YEAR(V5714)+1</f>
        <v/>
      </c>
    </row>
    <row r="5715">
      <c r="A5715" t="n">
        <v>5714</v>
      </c>
      <c r="B5715" t="inlineStr">
        <is>
          <t>US-2022-105732</t>
        </is>
      </c>
      <c r="C5715" s="51" t="n">
        <v>44817</v>
      </c>
      <c r="D5715" s="51" t="n">
        <v>44822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inlineStr">
        <is>
          <t>68104</t>
        </is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  <c r="V5715" s="51">
        <f>INDEX(Customers!$C$2:$C$805,MATCH(F5715,Customers!$A$2:$A$805,0))</f>
        <v/>
      </c>
      <c r="W5715">
        <f>INDEX(Customers!$D$2:$D$805,MATCH(F5715,Customers!$A$2:$A$805,0))</f>
        <v/>
      </c>
      <c r="X5715">
        <f>YEAR(C5715)</f>
        <v/>
      </c>
      <c r="Y5715">
        <f>X5715-YEAR(V5715)+1</f>
        <v/>
      </c>
    </row>
    <row r="5716">
      <c r="A5716" t="n">
        <v>5715</v>
      </c>
      <c r="B5716" t="inlineStr">
        <is>
          <t>US-2022-153178</t>
        </is>
      </c>
      <c r="C5716" s="51" t="n">
        <v>44818</v>
      </c>
      <c r="D5716" s="51" t="n">
        <v>44822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inlineStr">
        <is>
          <t>11561</t>
        </is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  <c r="V5716" s="51">
        <f>INDEX(Customers!$C$2:$C$805,MATCH(F5716,Customers!$A$2:$A$805,0))</f>
        <v/>
      </c>
      <c r="W5716">
        <f>INDEX(Customers!$D$2:$D$805,MATCH(F5716,Customers!$A$2:$A$805,0))</f>
        <v/>
      </c>
      <c r="X5716">
        <f>YEAR(C5716)</f>
        <v/>
      </c>
      <c r="Y5716">
        <f>X5716-YEAR(V5716)+1</f>
        <v/>
      </c>
    </row>
    <row r="5717">
      <c r="A5717" t="n">
        <v>5716</v>
      </c>
      <c r="B5717" t="inlineStr">
        <is>
          <t>US-2022-155439</t>
        </is>
      </c>
      <c r="C5717" s="51" t="n">
        <v>44818</v>
      </c>
      <c r="D5717" s="51" t="n">
        <v>44822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inlineStr">
        <is>
          <t>29203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  <c r="V5717" s="51">
        <f>INDEX(Customers!$C$2:$C$805,MATCH(F5717,Customers!$A$2:$A$805,0))</f>
        <v/>
      </c>
      <c r="W5717">
        <f>INDEX(Customers!$D$2:$D$805,MATCH(F5717,Customers!$A$2:$A$805,0))</f>
        <v/>
      </c>
      <c r="X5717">
        <f>YEAR(C5717)</f>
        <v/>
      </c>
      <c r="Y5717">
        <f>X5717-YEAR(V5717)+1</f>
        <v/>
      </c>
    </row>
    <row r="5718">
      <c r="A5718" t="n">
        <v>5717</v>
      </c>
      <c r="B5718" t="inlineStr">
        <is>
          <t>US-2022-153178</t>
        </is>
      </c>
      <c r="C5718" s="51" t="n">
        <v>44818</v>
      </c>
      <c r="D5718" s="51" t="n">
        <v>44822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inlineStr">
        <is>
          <t>11561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  <c r="V5718" s="51">
        <f>INDEX(Customers!$C$2:$C$805,MATCH(F5718,Customers!$A$2:$A$805,0))</f>
        <v/>
      </c>
      <c r="W5718">
        <f>INDEX(Customers!$D$2:$D$805,MATCH(F5718,Customers!$A$2:$A$805,0))</f>
        <v/>
      </c>
      <c r="X5718">
        <f>YEAR(C5718)</f>
        <v/>
      </c>
      <c r="Y5718">
        <f>X5718-YEAR(V5718)+1</f>
        <v/>
      </c>
    </row>
    <row r="5719">
      <c r="A5719" t="n">
        <v>5718</v>
      </c>
      <c r="B5719" t="inlineStr">
        <is>
          <t>US-2022-116911</t>
        </is>
      </c>
      <c r="C5719" s="51" t="n">
        <v>44819</v>
      </c>
      <c r="D5719" s="51" t="n">
        <v>44824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inlineStr">
        <is>
          <t>83301</t>
        </is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  <c r="V5719" s="51">
        <f>INDEX(Customers!$C$2:$C$805,MATCH(F5719,Customers!$A$2:$A$805,0))</f>
        <v/>
      </c>
      <c r="W5719">
        <f>INDEX(Customers!$D$2:$D$805,MATCH(F5719,Customers!$A$2:$A$805,0))</f>
        <v/>
      </c>
      <c r="X5719">
        <f>YEAR(C5719)</f>
        <v/>
      </c>
      <c r="Y5719">
        <f>X5719-YEAR(V5719)+1</f>
        <v/>
      </c>
    </row>
    <row r="5720">
      <c r="A5720" t="n">
        <v>5719</v>
      </c>
      <c r="B5720" t="inlineStr">
        <is>
          <t>US-2022-160479</t>
        </is>
      </c>
      <c r="C5720" s="51" t="n">
        <v>44819</v>
      </c>
      <c r="D5720" s="51" t="n">
        <v>44824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inlineStr">
        <is>
          <t>98105</t>
        </is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  <c r="V5720" s="51">
        <f>INDEX(Customers!$C$2:$C$805,MATCH(F5720,Customers!$A$2:$A$805,0))</f>
        <v/>
      </c>
      <c r="W5720">
        <f>INDEX(Customers!$D$2:$D$805,MATCH(F5720,Customers!$A$2:$A$805,0))</f>
        <v/>
      </c>
      <c r="X5720">
        <f>YEAR(C5720)</f>
        <v/>
      </c>
      <c r="Y5720">
        <f>X5720-YEAR(V5720)+1</f>
        <v/>
      </c>
    </row>
    <row r="5721">
      <c r="A5721" t="n">
        <v>5720</v>
      </c>
      <c r="B5721" t="inlineStr">
        <is>
          <t>US-2022-116911</t>
        </is>
      </c>
      <c r="C5721" s="51" t="n">
        <v>44819</v>
      </c>
      <c r="D5721" s="51" t="n">
        <v>44824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inlineStr">
        <is>
          <t>83301</t>
        </is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  <c r="V5721" s="51">
        <f>INDEX(Customers!$C$2:$C$805,MATCH(F5721,Customers!$A$2:$A$805,0))</f>
        <v/>
      </c>
      <c r="W5721">
        <f>INDEX(Customers!$D$2:$D$805,MATCH(F5721,Customers!$A$2:$A$805,0))</f>
        <v/>
      </c>
      <c r="X5721">
        <f>YEAR(C5721)</f>
        <v/>
      </c>
      <c r="Y5721">
        <f>X5721-YEAR(V5721)+1</f>
        <v/>
      </c>
    </row>
    <row r="5722">
      <c r="A5722" t="n">
        <v>5721</v>
      </c>
      <c r="B5722" t="inlineStr">
        <is>
          <t>US-2022-128678</t>
        </is>
      </c>
      <c r="C5722" s="51" t="n">
        <v>44819</v>
      </c>
      <c r="D5722" s="51" t="n">
        <v>44824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inlineStr">
        <is>
          <t>98105</t>
        </is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  <c r="V5722" s="51">
        <f>INDEX(Customers!$C$2:$C$805,MATCH(F5722,Customers!$A$2:$A$805,0))</f>
        <v/>
      </c>
      <c r="W5722">
        <f>INDEX(Customers!$D$2:$D$805,MATCH(F5722,Customers!$A$2:$A$805,0))</f>
        <v/>
      </c>
      <c r="X5722">
        <f>YEAR(C5722)</f>
        <v/>
      </c>
      <c r="Y5722">
        <f>X5722-YEAR(V5722)+1</f>
        <v/>
      </c>
    </row>
    <row r="5723">
      <c r="A5723" t="n">
        <v>5722</v>
      </c>
      <c r="B5723" t="inlineStr">
        <is>
          <t>US-2022-149797</t>
        </is>
      </c>
      <c r="C5723" s="51" t="n">
        <v>44819</v>
      </c>
      <c r="D5723" s="51" t="n">
        <v>44824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inlineStr">
        <is>
          <t>10011</t>
        </is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  <c r="V5723" s="51">
        <f>INDEX(Customers!$C$2:$C$805,MATCH(F5723,Customers!$A$2:$A$805,0))</f>
        <v/>
      </c>
      <c r="W5723">
        <f>INDEX(Customers!$D$2:$D$805,MATCH(F5723,Customers!$A$2:$A$805,0))</f>
        <v/>
      </c>
      <c r="X5723">
        <f>YEAR(C5723)</f>
        <v/>
      </c>
      <c r="Y5723">
        <f>X5723-YEAR(V5723)+1</f>
        <v/>
      </c>
    </row>
    <row r="5724">
      <c r="A5724" t="n">
        <v>5723</v>
      </c>
      <c r="B5724" t="inlineStr">
        <is>
          <t>US-2022-128678</t>
        </is>
      </c>
      <c r="C5724" s="51" t="n">
        <v>44819</v>
      </c>
      <c r="D5724" s="51" t="n">
        <v>44824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inlineStr">
        <is>
          <t>98105</t>
        </is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  <c r="V5724" s="51">
        <f>INDEX(Customers!$C$2:$C$805,MATCH(F5724,Customers!$A$2:$A$805,0))</f>
        <v/>
      </c>
      <c r="W5724">
        <f>INDEX(Customers!$D$2:$D$805,MATCH(F5724,Customers!$A$2:$A$805,0))</f>
        <v/>
      </c>
      <c r="X5724">
        <f>YEAR(C5724)</f>
        <v/>
      </c>
      <c r="Y5724">
        <f>X5724-YEAR(V5724)+1</f>
        <v/>
      </c>
    </row>
    <row r="5725">
      <c r="A5725" t="n">
        <v>5724</v>
      </c>
      <c r="B5725" t="inlineStr">
        <is>
          <t>US-2022-149370</t>
        </is>
      </c>
      <c r="C5725" s="51" t="n">
        <v>44819</v>
      </c>
      <c r="D5725" s="51" t="n">
        <v>44823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inlineStr">
        <is>
          <t>19140</t>
        </is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  <c r="V5725" s="51">
        <f>INDEX(Customers!$C$2:$C$805,MATCH(F5725,Customers!$A$2:$A$805,0))</f>
        <v/>
      </c>
      <c r="W5725">
        <f>INDEX(Customers!$D$2:$D$805,MATCH(F5725,Customers!$A$2:$A$805,0))</f>
        <v/>
      </c>
      <c r="X5725">
        <f>YEAR(C5725)</f>
        <v/>
      </c>
      <c r="Y5725">
        <f>X5725-YEAR(V5725)+1</f>
        <v/>
      </c>
    </row>
    <row r="5726">
      <c r="A5726" t="n">
        <v>5725</v>
      </c>
      <c r="B5726" t="inlineStr">
        <is>
          <t>US-2022-123337</t>
        </is>
      </c>
      <c r="C5726" s="51" t="n">
        <v>44820</v>
      </c>
      <c r="D5726" s="51" t="n">
        <v>44826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inlineStr">
        <is>
          <t>95123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  <c r="V5726" s="51">
        <f>INDEX(Customers!$C$2:$C$805,MATCH(F5726,Customers!$A$2:$A$805,0))</f>
        <v/>
      </c>
      <c r="W5726">
        <f>INDEX(Customers!$D$2:$D$805,MATCH(F5726,Customers!$A$2:$A$805,0))</f>
        <v/>
      </c>
      <c r="X5726">
        <f>YEAR(C5726)</f>
        <v/>
      </c>
      <c r="Y5726">
        <f>X5726-YEAR(V5726)+1</f>
        <v/>
      </c>
    </row>
    <row r="5727">
      <c r="A5727" t="n">
        <v>5726</v>
      </c>
      <c r="B5727" t="inlineStr">
        <is>
          <t>US-2022-162159</t>
        </is>
      </c>
      <c r="C5727" s="51" t="n">
        <v>44820</v>
      </c>
      <c r="D5727" s="51" t="n">
        <v>44822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inlineStr">
        <is>
          <t>31907</t>
        </is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  <c r="V5727" s="51">
        <f>INDEX(Customers!$C$2:$C$805,MATCH(F5727,Customers!$A$2:$A$805,0))</f>
        <v/>
      </c>
      <c r="W5727">
        <f>INDEX(Customers!$D$2:$D$805,MATCH(F5727,Customers!$A$2:$A$805,0))</f>
        <v/>
      </c>
      <c r="X5727">
        <f>YEAR(C5727)</f>
        <v/>
      </c>
      <c r="Y5727">
        <f>X5727-YEAR(V5727)+1</f>
        <v/>
      </c>
    </row>
    <row r="5728">
      <c r="A5728" t="n">
        <v>5727</v>
      </c>
      <c r="B5728" t="inlineStr">
        <is>
          <t>US-2022-123337</t>
        </is>
      </c>
      <c r="C5728" s="51" t="n">
        <v>44820</v>
      </c>
      <c r="D5728" s="51" t="n">
        <v>44826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inlineStr">
        <is>
          <t>95123</t>
        </is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  <c r="V5728" s="51">
        <f>INDEX(Customers!$C$2:$C$805,MATCH(F5728,Customers!$A$2:$A$805,0))</f>
        <v/>
      </c>
      <c r="W5728">
        <f>INDEX(Customers!$D$2:$D$805,MATCH(F5728,Customers!$A$2:$A$805,0))</f>
        <v/>
      </c>
      <c r="X5728">
        <f>YEAR(C5728)</f>
        <v/>
      </c>
      <c r="Y5728">
        <f>X5728-YEAR(V5728)+1</f>
        <v/>
      </c>
    </row>
    <row r="5729">
      <c r="A5729" t="n">
        <v>5728</v>
      </c>
      <c r="B5729" t="inlineStr">
        <is>
          <t>US-2022-134369</t>
        </is>
      </c>
      <c r="C5729" s="51" t="n">
        <v>44820</v>
      </c>
      <c r="D5729" s="51" t="n">
        <v>44826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inlineStr">
        <is>
          <t>92677</t>
        </is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  <c r="V5729" s="51">
        <f>INDEX(Customers!$C$2:$C$805,MATCH(F5729,Customers!$A$2:$A$805,0))</f>
        <v/>
      </c>
      <c r="W5729">
        <f>INDEX(Customers!$D$2:$D$805,MATCH(F5729,Customers!$A$2:$A$805,0))</f>
        <v/>
      </c>
      <c r="X5729">
        <f>YEAR(C5729)</f>
        <v/>
      </c>
      <c r="Y5729">
        <f>X5729-YEAR(V5729)+1</f>
        <v/>
      </c>
    </row>
    <row r="5730">
      <c r="A5730" t="n">
        <v>5729</v>
      </c>
      <c r="B5730" t="inlineStr">
        <is>
          <t>US-2022-159730</t>
        </is>
      </c>
      <c r="C5730" s="51" t="n">
        <v>44821</v>
      </c>
      <c r="D5730" s="51" t="n">
        <v>44825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inlineStr">
        <is>
          <t>98103</t>
        </is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  <c r="V5730" s="51">
        <f>INDEX(Customers!$C$2:$C$805,MATCH(F5730,Customers!$A$2:$A$805,0))</f>
        <v/>
      </c>
      <c r="W5730">
        <f>INDEX(Customers!$D$2:$D$805,MATCH(F5730,Customers!$A$2:$A$805,0))</f>
        <v/>
      </c>
      <c r="X5730">
        <f>YEAR(C5730)</f>
        <v/>
      </c>
      <c r="Y5730">
        <f>X5730-YEAR(V5730)+1</f>
        <v/>
      </c>
    </row>
    <row r="5731">
      <c r="A5731" t="n">
        <v>5730</v>
      </c>
      <c r="B5731" t="inlineStr">
        <is>
          <t>US-2022-152415</t>
        </is>
      </c>
      <c r="C5731" s="51" t="n">
        <v>44821</v>
      </c>
      <c r="D5731" s="51" t="n">
        <v>44826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inlineStr">
        <is>
          <t>01752</t>
        </is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  <c r="V5731" s="51">
        <f>INDEX(Customers!$C$2:$C$805,MATCH(F5731,Customers!$A$2:$A$805,0))</f>
        <v/>
      </c>
      <c r="W5731">
        <f>INDEX(Customers!$D$2:$D$805,MATCH(F5731,Customers!$A$2:$A$805,0))</f>
        <v/>
      </c>
      <c r="X5731">
        <f>YEAR(C5731)</f>
        <v/>
      </c>
      <c r="Y5731">
        <f>X5731-YEAR(V5731)+1</f>
        <v/>
      </c>
    </row>
    <row r="5732">
      <c r="A5732" t="n">
        <v>5731</v>
      </c>
      <c r="B5732" t="inlineStr">
        <is>
          <t>US-2022-152415</t>
        </is>
      </c>
      <c r="C5732" s="51" t="n">
        <v>44821</v>
      </c>
      <c r="D5732" s="51" t="n">
        <v>44826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inlineStr">
        <is>
          <t>01752</t>
        </is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  <c r="V5732" s="51">
        <f>INDEX(Customers!$C$2:$C$805,MATCH(F5732,Customers!$A$2:$A$805,0))</f>
        <v/>
      </c>
      <c r="W5732">
        <f>INDEX(Customers!$D$2:$D$805,MATCH(F5732,Customers!$A$2:$A$805,0))</f>
        <v/>
      </c>
      <c r="X5732">
        <f>YEAR(C5732)</f>
        <v/>
      </c>
      <c r="Y5732">
        <f>X5732-YEAR(V5732)+1</f>
        <v/>
      </c>
    </row>
    <row r="5733">
      <c r="A5733" t="n">
        <v>5732</v>
      </c>
      <c r="B5733" t="inlineStr">
        <is>
          <t>US-2022-164091</t>
        </is>
      </c>
      <c r="C5733" s="51" t="n">
        <v>44821</v>
      </c>
      <c r="D5733" s="51" t="n">
        <v>44826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inlineStr">
        <is>
          <t>04401</t>
        </is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  <c r="V5733" s="51">
        <f>INDEX(Customers!$C$2:$C$805,MATCH(F5733,Customers!$A$2:$A$805,0))</f>
        <v/>
      </c>
      <c r="W5733">
        <f>INDEX(Customers!$D$2:$D$805,MATCH(F5733,Customers!$A$2:$A$805,0))</f>
        <v/>
      </c>
      <c r="X5733">
        <f>YEAR(C5733)</f>
        <v/>
      </c>
      <c r="Y5733">
        <f>X5733-YEAR(V5733)+1</f>
        <v/>
      </c>
    </row>
    <row r="5734">
      <c r="A5734" t="n">
        <v>5733</v>
      </c>
      <c r="B5734" t="inlineStr">
        <is>
          <t>US-2022-105900</t>
        </is>
      </c>
      <c r="C5734" s="51" t="n">
        <v>44821</v>
      </c>
      <c r="D5734" s="51" t="n">
        <v>44827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47201</t>
        </is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  <c r="V5734" s="51">
        <f>INDEX(Customers!$C$2:$C$805,MATCH(F5734,Customers!$A$2:$A$805,0))</f>
        <v/>
      </c>
      <c r="W5734">
        <f>INDEX(Customers!$D$2:$D$805,MATCH(F5734,Customers!$A$2:$A$805,0))</f>
        <v/>
      </c>
      <c r="X5734">
        <f>YEAR(C5734)</f>
        <v/>
      </c>
      <c r="Y5734">
        <f>X5734-YEAR(V5734)+1</f>
        <v/>
      </c>
    </row>
    <row r="5735">
      <c r="A5735" t="n">
        <v>5734</v>
      </c>
      <c r="B5735" t="inlineStr">
        <is>
          <t>US-2022-109806</t>
        </is>
      </c>
      <c r="C5735" s="51" t="n">
        <v>44821</v>
      </c>
      <c r="D5735" s="51" t="n">
        <v>44826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90036</t>
        </is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  <c r="V5735" s="51">
        <f>INDEX(Customers!$C$2:$C$805,MATCH(F5735,Customers!$A$2:$A$805,0))</f>
        <v/>
      </c>
      <c r="W5735">
        <f>INDEX(Customers!$D$2:$D$805,MATCH(F5735,Customers!$A$2:$A$805,0))</f>
        <v/>
      </c>
      <c r="X5735">
        <f>YEAR(C5735)</f>
        <v/>
      </c>
      <c r="Y5735">
        <f>X5735-YEAR(V5735)+1</f>
        <v/>
      </c>
    </row>
    <row r="5736">
      <c r="A5736" t="n">
        <v>5735</v>
      </c>
      <c r="B5736" t="inlineStr">
        <is>
          <t>US-2022-111416</t>
        </is>
      </c>
      <c r="C5736" s="51" t="n">
        <v>44821</v>
      </c>
      <c r="D5736" s="51" t="n">
        <v>44826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10035</t>
        </is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  <c r="V5736" s="51">
        <f>INDEX(Customers!$C$2:$C$805,MATCH(F5736,Customers!$A$2:$A$805,0))</f>
        <v/>
      </c>
      <c r="W5736">
        <f>INDEX(Customers!$D$2:$D$805,MATCH(F5736,Customers!$A$2:$A$805,0))</f>
        <v/>
      </c>
      <c r="X5736">
        <f>YEAR(C5736)</f>
        <v/>
      </c>
      <c r="Y5736">
        <f>X5736-YEAR(V5736)+1</f>
        <v/>
      </c>
    </row>
    <row r="5737">
      <c r="A5737" t="n">
        <v>5736</v>
      </c>
      <c r="B5737" t="inlineStr">
        <is>
          <t>US-2022-148957</t>
        </is>
      </c>
      <c r="C5737" s="51" t="n">
        <v>44821</v>
      </c>
      <c r="D5737" s="51" t="n">
        <v>44827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inlineStr">
        <is>
          <t>98052</t>
        </is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  <c r="V5737" s="51">
        <f>INDEX(Customers!$C$2:$C$805,MATCH(F5737,Customers!$A$2:$A$805,0))</f>
        <v/>
      </c>
      <c r="W5737">
        <f>INDEX(Customers!$D$2:$D$805,MATCH(F5737,Customers!$A$2:$A$805,0))</f>
        <v/>
      </c>
      <c r="X5737">
        <f>YEAR(C5737)</f>
        <v/>
      </c>
      <c r="Y5737">
        <f>X5737-YEAR(V5737)+1</f>
        <v/>
      </c>
    </row>
    <row r="5738">
      <c r="A5738" t="n">
        <v>5737</v>
      </c>
      <c r="B5738" t="inlineStr">
        <is>
          <t>US-2022-109806</t>
        </is>
      </c>
      <c r="C5738" s="51" t="n">
        <v>44821</v>
      </c>
      <c r="D5738" s="51" t="n">
        <v>44826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90036</t>
        </is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  <c r="V5738" s="51">
        <f>INDEX(Customers!$C$2:$C$805,MATCH(F5738,Customers!$A$2:$A$805,0))</f>
        <v/>
      </c>
      <c r="W5738">
        <f>INDEX(Customers!$D$2:$D$805,MATCH(F5738,Customers!$A$2:$A$805,0))</f>
        <v/>
      </c>
      <c r="X5738">
        <f>YEAR(C5738)</f>
        <v/>
      </c>
      <c r="Y5738">
        <f>X5738-YEAR(V5738)+1</f>
        <v/>
      </c>
    </row>
    <row r="5739">
      <c r="A5739" t="n">
        <v>5738</v>
      </c>
      <c r="B5739" t="inlineStr">
        <is>
          <t>US-2022-131093</t>
        </is>
      </c>
      <c r="C5739" s="51" t="n">
        <v>44821</v>
      </c>
      <c r="D5739" s="51" t="n">
        <v>44824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inlineStr">
        <is>
          <t>45503</t>
        </is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  <c r="V5739" s="51">
        <f>INDEX(Customers!$C$2:$C$805,MATCH(F5739,Customers!$A$2:$A$805,0))</f>
        <v/>
      </c>
      <c r="W5739">
        <f>INDEX(Customers!$D$2:$D$805,MATCH(F5739,Customers!$A$2:$A$805,0))</f>
        <v/>
      </c>
      <c r="X5739">
        <f>YEAR(C5739)</f>
        <v/>
      </c>
      <c r="Y5739">
        <f>X5739-YEAR(V5739)+1</f>
        <v/>
      </c>
    </row>
    <row r="5740">
      <c r="A5740" t="n">
        <v>5739</v>
      </c>
      <c r="B5740" t="inlineStr">
        <is>
          <t>US-2022-134208</t>
        </is>
      </c>
      <c r="C5740" s="51" t="n">
        <v>44821</v>
      </c>
      <c r="D5740" s="51" t="n">
        <v>44827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inlineStr">
        <is>
          <t>31907</t>
        </is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  <c r="V5740" s="51">
        <f>INDEX(Customers!$C$2:$C$805,MATCH(F5740,Customers!$A$2:$A$805,0))</f>
        <v/>
      </c>
      <c r="W5740">
        <f>INDEX(Customers!$D$2:$D$805,MATCH(F5740,Customers!$A$2:$A$805,0))</f>
        <v/>
      </c>
      <c r="X5740">
        <f>YEAR(C5740)</f>
        <v/>
      </c>
      <c r="Y5740">
        <f>X5740-YEAR(V5740)+1</f>
        <v/>
      </c>
    </row>
    <row r="5741">
      <c r="A5741" t="n">
        <v>5740</v>
      </c>
      <c r="B5741" t="inlineStr">
        <is>
          <t>US-2022-164091</t>
        </is>
      </c>
      <c r="C5741" s="51" t="n">
        <v>44821</v>
      </c>
      <c r="D5741" s="51" t="n">
        <v>44826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inlineStr">
        <is>
          <t>04401</t>
        </is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  <c r="V5741" s="51">
        <f>INDEX(Customers!$C$2:$C$805,MATCH(F5741,Customers!$A$2:$A$805,0))</f>
        <v/>
      </c>
      <c r="W5741">
        <f>INDEX(Customers!$D$2:$D$805,MATCH(F5741,Customers!$A$2:$A$805,0))</f>
        <v/>
      </c>
      <c r="X5741">
        <f>YEAR(C5741)</f>
        <v/>
      </c>
      <c r="Y5741">
        <f>X5741-YEAR(V5741)+1</f>
        <v/>
      </c>
    </row>
    <row r="5742">
      <c r="A5742" t="n">
        <v>5741</v>
      </c>
      <c r="B5742" t="inlineStr">
        <is>
          <t>US-2022-159730</t>
        </is>
      </c>
      <c r="C5742" s="51" t="n">
        <v>44821</v>
      </c>
      <c r="D5742" s="51" t="n">
        <v>44825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inlineStr">
        <is>
          <t>98103</t>
        </is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  <c r="V5742" s="51">
        <f>INDEX(Customers!$C$2:$C$805,MATCH(F5742,Customers!$A$2:$A$805,0))</f>
        <v/>
      </c>
      <c r="W5742">
        <f>INDEX(Customers!$D$2:$D$805,MATCH(F5742,Customers!$A$2:$A$805,0))</f>
        <v/>
      </c>
      <c r="X5742">
        <f>YEAR(C5742)</f>
        <v/>
      </c>
      <c r="Y5742">
        <f>X5742-YEAR(V5742)+1</f>
        <v/>
      </c>
    </row>
    <row r="5743">
      <c r="A5743" t="n">
        <v>5742</v>
      </c>
      <c r="B5743" t="inlineStr">
        <is>
          <t>US-2022-109806</t>
        </is>
      </c>
      <c r="C5743" s="51" t="n">
        <v>44821</v>
      </c>
      <c r="D5743" s="51" t="n">
        <v>44826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inlineStr">
        <is>
          <t>90036</t>
        </is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  <c r="V5743" s="51">
        <f>INDEX(Customers!$C$2:$C$805,MATCH(F5743,Customers!$A$2:$A$805,0))</f>
        <v/>
      </c>
      <c r="W5743">
        <f>INDEX(Customers!$D$2:$D$805,MATCH(F5743,Customers!$A$2:$A$805,0))</f>
        <v/>
      </c>
      <c r="X5743">
        <f>YEAR(C5743)</f>
        <v/>
      </c>
      <c r="Y5743">
        <f>X5743-YEAR(V5743)+1</f>
        <v/>
      </c>
    </row>
    <row r="5744">
      <c r="A5744" t="n">
        <v>5743</v>
      </c>
      <c r="B5744" t="inlineStr">
        <is>
          <t>US-2022-133935</t>
        </is>
      </c>
      <c r="C5744" s="51" t="n">
        <v>44822</v>
      </c>
      <c r="D5744" s="51" t="n">
        <v>44826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inlineStr">
        <is>
          <t>92105</t>
        </is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  <c r="V5744" s="51">
        <f>INDEX(Customers!$C$2:$C$805,MATCH(F5744,Customers!$A$2:$A$805,0))</f>
        <v/>
      </c>
      <c r="W5744">
        <f>INDEX(Customers!$D$2:$D$805,MATCH(F5744,Customers!$A$2:$A$805,0))</f>
        <v/>
      </c>
      <c r="X5744">
        <f>YEAR(C5744)</f>
        <v/>
      </c>
      <c r="Y5744">
        <f>X5744-YEAR(V5744)+1</f>
        <v/>
      </c>
    </row>
    <row r="5745">
      <c r="A5745" t="n">
        <v>5744</v>
      </c>
      <c r="B5745" t="inlineStr">
        <is>
          <t>US-2022-120355</t>
        </is>
      </c>
      <c r="C5745" s="51" t="n">
        <v>44822</v>
      </c>
      <c r="D5745" s="51" t="n">
        <v>44829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inlineStr">
        <is>
          <t>10801</t>
        </is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  <c r="V5745" s="51">
        <f>INDEX(Customers!$C$2:$C$805,MATCH(F5745,Customers!$A$2:$A$805,0))</f>
        <v/>
      </c>
      <c r="W5745">
        <f>INDEX(Customers!$D$2:$D$805,MATCH(F5745,Customers!$A$2:$A$805,0))</f>
        <v/>
      </c>
      <c r="X5745">
        <f>YEAR(C5745)</f>
        <v/>
      </c>
      <c r="Y5745">
        <f>X5745-YEAR(V5745)+1</f>
        <v/>
      </c>
    </row>
    <row r="5746">
      <c r="A5746" t="n">
        <v>5745</v>
      </c>
      <c r="B5746" t="inlineStr">
        <is>
          <t>US-2022-145905</t>
        </is>
      </c>
      <c r="C5746" s="51" t="n">
        <v>44822</v>
      </c>
      <c r="D5746" s="51" t="n">
        <v>44827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inlineStr">
        <is>
          <t>36830</t>
        </is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  <c r="V5746" s="51">
        <f>INDEX(Customers!$C$2:$C$805,MATCH(F5746,Customers!$A$2:$A$805,0))</f>
        <v/>
      </c>
      <c r="W5746">
        <f>INDEX(Customers!$D$2:$D$805,MATCH(F5746,Customers!$A$2:$A$805,0))</f>
        <v/>
      </c>
      <c r="X5746">
        <f>YEAR(C5746)</f>
        <v/>
      </c>
      <c r="Y5746">
        <f>X5746-YEAR(V5746)+1</f>
        <v/>
      </c>
    </row>
    <row r="5747">
      <c r="A5747" t="n">
        <v>5746</v>
      </c>
      <c r="B5747" t="inlineStr">
        <is>
          <t>US-2022-157511</t>
        </is>
      </c>
      <c r="C5747" s="51" t="n">
        <v>44822</v>
      </c>
      <c r="D5747" s="51" t="n">
        <v>44824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inlineStr">
        <is>
          <t>43229</t>
        </is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  <c r="V5747" s="51">
        <f>INDEX(Customers!$C$2:$C$805,MATCH(F5747,Customers!$A$2:$A$805,0))</f>
        <v/>
      </c>
      <c r="W5747">
        <f>INDEX(Customers!$D$2:$D$805,MATCH(F5747,Customers!$A$2:$A$805,0))</f>
        <v/>
      </c>
      <c r="X5747">
        <f>YEAR(C5747)</f>
        <v/>
      </c>
      <c r="Y5747">
        <f>X5747-YEAR(V5747)+1</f>
        <v/>
      </c>
    </row>
    <row r="5748">
      <c r="A5748" t="n">
        <v>5747</v>
      </c>
      <c r="B5748" t="inlineStr">
        <is>
          <t>US-2022-133935</t>
        </is>
      </c>
      <c r="C5748" s="51" t="n">
        <v>44822</v>
      </c>
      <c r="D5748" s="51" t="n">
        <v>44826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inlineStr">
        <is>
          <t>92105</t>
        </is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  <c r="V5748" s="51">
        <f>INDEX(Customers!$C$2:$C$805,MATCH(F5748,Customers!$A$2:$A$805,0))</f>
        <v/>
      </c>
      <c r="W5748">
        <f>INDEX(Customers!$D$2:$D$805,MATCH(F5748,Customers!$A$2:$A$805,0))</f>
        <v/>
      </c>
      <c r="X5748">
        <f>YEAR(C5748)</f>
        <v/>
      </c>
      <c r="Y5748">
        <f>X5748-YEAR(V5748)+1</f>
        <v/>
      </c>
    </row>
    <row r="5749">
      <c r="A5749" t="n">
        <v>5748</v>
      </c>
      <c r="B5749" t="inlineStr">
        <is>
          <t>US-2022-157511</t>
        </is>
      </c>
      <c r="C5749" s="51" t="n">
        <v>44822</v>
      </c>
      <c r="D5749" s="51" t="n">
        <v>44824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43229</t>
        </is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  <c r="V5749" s="51">
        <f>INDEX(Customers!$C$2:$C$805,MATCH(F5749,Customers!$A$2:$A$805,0))</f>
        <v/>
      </c>
      <c r="W5749">
        <f>INDEX(Customers!$D$2:$D$805,MATCH(F5749,Customers!$A$2:$A$805,0))</f>
        <v/>
      </c>
      <c r="X5749">
        <f>YEAR(C5749)</f>
        <v/>
      </c>
      <c r="Y5749">
        <f>X5749-YEAR(V5749)+1</f>
        <v/>
      </c>
    </row>
    <row r="5750">
      <c r="A5750" t="n">
        <v>5749</v>
      </c>
      <c r="B5750" t="inlineStr">
        <is>
          <t>US-2022-120355</t>
        </is>
      </c>
      <c r="C5750" s="51" t="n">
        <v>44822</v>
      </c>
      <c r="D5750" s="51" t="n">
        <v>44829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inlineStr">
        <is>
          <t>10801</t>
        </is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  <c r="V5750" s="51">
        <f>INDEX(Customers!$C$2:$C$805,MATCH(F5750,Customers!$A$2:$A$805,0))</f>
        <v/>
      </c>
      <c r="W5750">
        <f>INDEX(Customers!$D$2:$D$805,MATCH(F5750,Customers!$A$2:$A$805,0))</f>
        <v/>
      </c>
      <c r="X5750">
        <f>YEAR(C5750)</f>
        <v/>
      </c>
      <c r="Y5750">
        <f>X5750-YEAR(V5750)+1</f>
        <v/>
      </c>
    </row>
    <row r="5751">
      <c r="A5751" t="n">
        <v>5750</v>
      </c>
      <c r="B5751" t="inlineStr">
        <is>
          <t>US-2022-140928</t>
        </is>
      </c>
      <c r="C5751" s="51" t="n">
        <v>44822</v>
      </c>
      <c r="D5751" s="51" t="n">
        <v>44826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inlineStr">
        <is>
          <t>32216</t>
        </is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  <c r="V5751" s="51">
        <f>INDEX(Customers!$C$2:$C$805,MATCH(F5751,Customers!$A$2:$A$805,0))</f>
        <v/>
      </c>
      <c r="W5751">
        <f>INDEX(Customers!$D$2:$D$805,MATCH(F5751,Customers!$A$2:$A$805,0))</f>
        <v/>
      </c>
      <c r="X5751">
        <f>YEAR(C5751)</f>
        <v/>
      </c>
      <c r="Y5751">
        <f>X5751-YEAR(V5751)+1</f>
        <v/>
      </c>
    </row>
    <row r="5752">
      <c r="A5752" t="n">
        <v>5751</v>
      </c>
      <c r="B5752" t="inlineStr">
        <is>
          <t>US-2022-157511</t>
        </is>
      </c>
      <c r="C5752" s="51" t="n">
        <v>44822</v>
      </c>
      <c r="D5752" s="51" t="n">
        <v>44824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inlineStr">
        <is>
          <t>43229</t>
        </is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  <c r="V5752" s="51">
        <f>INDEX(Customers!$C$2:$C$805,MATCH(F5752,Customers!$A$2:$A$805,0))</f>
        <v/>
      </c>
      <c r="W5752">
        <f>INDEX(Customers!$D$2:$D$805,MATCH(F5752,Customers!$A$2:$A$805,0))</f>
        <v/>
      </c>
      <c r="X5752">
        <f>YEAR(C5752)</f>
        <v/>
      </c>
      <c r="Y5752">
        <f>X5752-YEAR(V5752)+1</f>
        <v/>
      </c>
    </row>
    <row r="5753">
      <c r="A5753" t="n">
        <v>5752</v>
      </c>
      <c r="B5753" t="inlineStr">
        <is>
          <t>US-2022-106075</t>
        </is>
      </c>
      <c r="C5753" s="51" t="n">
        <v>44822</v>
      </c>
      <c r="D5753" s="51" t="n">
        <v>44827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inlineStr">
        <is>
          <t>10009</t>
        </is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  <c r="V5753" s="51">
        <f>INDEX(Customers!$C$2:$C$805,MATCH(F5753,Customers!$A$2:$A$805,0))</f>
        <v/>
      </c>
      <c r="W5753">
        <f>INDEX(Customers!$D$2:$D$805,MATCH(F5753,Customers!$A$2:$A$805,0))</f>
        <v/>
      </c>
      <c r="X5753">
        <f>YEAR(C5753)</f>
        <v/>
      </c>
      <c r="Y5753">
        <f>X5753-YEAR(V5753)+1</f>
        <v/>
      </c>
    </row>
    <row r="5754">
      <c r="A5754" t="n">
        <v>5753</v>
      </c>
      <c r="B5754" t="inlineStr">
        <is>
          <t>US-2022-111409</t>
        </is>
      </c>
      <c r="C5754" s="51" t="n">
        <v>44822</v>
      </c>
      <c r="D5754" s="51" t="n">
        <v>44826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inlineStr">
        <is>
          <t>32216</t>
        </is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  <c r="V5754" s="51">
        <f>INDEX(Customers!$C$2:$C$805,MATCH(F5754,Customers!$A$2:$A$805,0))</f>
        <v/>
      </c>
      <c r="W5754">
        <f>INDEX(Customers!$D$2:$D$805,MATCH(F5754,Customers!$A$2:$A$805,0))</f>
        <v/>
      </c>
      <c r="X5754">
        <f>YEAR(C5754)</f>
        <v/>
      </c>
      <c r="Y5754">
        <f>X5754-YEAR(V5754)+1</f>
        <v/>
      </c>
    </row>
    <row r="5755">
      <c r="A5755" t="n">
        <v>5754</v>
      </c>
      <c r="B5755" t="inlineStr">
        <is>
          <t>US-2022-133935</t>
        </is>
      </c>
      <c r="C5755" s="51" t="n">
        <v>44822</v>
      </c>
      <c r="D5755" s="51" t="n">
        <v>44826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inlineStr">
        <is>
          <t>92105</t>
        </is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  <c r="V5755" s="51">
        <f>INDEX(Customers!$C$2:$C$805,MATCH(F5755,Customers!$A$2:$A$805,0))</f>
        <v/>
      </c>
      <c r="W5755">
        <f>INDEX(Customers!$D$2:$D$805,MATCH(F5755,Customers!$A$2:$A$805,0))</f>
        <v/>
      </c>
      <c r="X5755">
        <f>YEAR(C5755)</f>
        <v/>
      </c>
      <c r="Y5755">
        <f>X5755-YEAR(V5755)+1</f>
        <v/>
      </c>
    </row>
    <row r="5756">
      <c r="A5756" t="n">
        <v>5755</v>
      </c>
      <c r="B5756" t="inlineStr">
        <is>
          <t>US-2022-145905</t>
        </is>
      </c>
      <c r="C5756" s="51" t="n">
        <v>44822</v>
      </c>
      <c r="D5756" s="51" t="n">
        <v>44827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inlineStr">
        <is>
          <t>36830</t>
        </is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  <c r="V5756" s="51">
        <f>INDEX(Customers!$C$2:$C$805,MATCH(F5756,Customers!$A$2:$A$805,0))</f>
        <v/>
      </c>
      <c r="W5756">
        <f>INDEX(Customers!$D$2:$D$805,MATCH(F5756,Customers!$A$2:$A$805,0))</f>
        <v/>
      </c>
      <c r="X5756">
        <f>YEAR(C5756)</f>
        <v/>
      </c>
      <c r="Y5756">
        <f>X5756-YEAR(V5756)+1</f>
        <v/>
      </c>
    </row>
    <row r="5757">
      <c r="A5757" t="n">
        <v>5756</v>
      </c>
      <c r="B5757" t="inlineStr">
        <is>
          <t>US-2022-145905</t>
        </is>
      </c>
      <c r="C5757" s="51" t="n">
        <v>44822</v>
      </c>
      <c r="D5757" s="51" t="n">
        <v>44827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inlineStr">
        <is>
          <t>36830</t>
        </is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  <c r="V5757" s="51">
        <f>INDEX(Customers!$C$2:$C$805,MATCH(F5757,Customers!$A$2:$A$805,0))</f>
        <v/>
      </c>
      <c r="W5757">
        <f>INDEX(Customers!$D$2:$D$805,MATCH(F5757,Customers!$A$2:$A$805,0))</f>
        <v/>
      </c>
      <c r="X5757">
        <f>YEAR(C5757)</f>
        <v/>
      </c>
      <c r="Y5757">
        <f>X5757-YEAR(V5757)+1</f>
        <v/>
      </c>
    </row>
    <row r="5758">
      <c r="A5758" t="n">
        <v>5757</v>
      </c>
      <c r="B5758" t="inlineStr">
        <is>
          <t>US-2022-110086</t>
        </is>
      </c>
      <c r="C5758" s="51" t="n">
        <v>44822</v>
      </c>
      <c r="D5758" s="51" t="n">
        <v>44826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inlineStr">
        <is>
          <t>95695</t>
        </is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  <c r="V5758" s="51">
        <f>INDEX(Customers!$C$2:$C$805,MATCH(F5758,Customers!$A$2:$A$805,0))</f>
        <v/>
      </c>
      <c r="W5758">
        <f>INDEX(Customers!$D$2:$D$805,MATCH(F5758,Customers!$A$2:$A$805,0))</f>
        <v/>
      </c>
      <c r="X5758">
        <f>YEAR(C5758)</f>
        <v/>
      </c>
      <c r="Y5758">
        <f>X5758-YEAR(V5758)+1</f>
        <v/>
      </c>
    </row>
    <row r="5759">
      <c r="A5759" t="n">
        <v>5758</v>
      </c>
      <c r="B5759" t="inlineStr">
        <is>
          <t>US-2022-156097</t>
        </is>
      </c>
      <c r="C5759" s="51" t="n">
        <v>44823</v>
      </c>
      <c r="D5759" s="51" t="n">
        <v>44823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inlineStr">
        <is>
          <t>60505</t>
        </is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  <c r="V5759" s="51">
        <f>INDEX(Customers!$C$2:$C$805,MATCH(F5759,Customers!$A$2:$A$805,0))</f>
        <v/>
      </c>
      <c r="W5759">
        <f>INDEX(Customers!$D$2:$D$805,MATCH(F5759,Customers!$A$2:$A$805,0))</f>
        <v/>
      </c>
      <c r="X5759">
        <f>YEAR(C5759)</f>
        <v/>
      </c>
      <c r="Y5759">
        <f>X5759-YEAR(V5759)+1</f>
        <v/>
      </c>
    </row>
    <row r="5760">
      <c r="A5760" t="n">
        <v>5759</v>
      </c>
      <c r="B5760" t="inlineStr">
        <is>
          <t>US-2022-168354</t>
        </is>
      </c>
      <c r="C5760" s="51" t="n">
        <v>44823</v>
      </c>
      <c r="D5760" s="51" t="n">
        <v>44825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inlineStr">
        <is>
          <t>02908</t>
        </is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  <c r="V5760" s="51">
        <f>INDEX(Customers!$C$2:$C$805,MATCH(F5760,Customers!$A$2:$A$805,0))</f>
        <v/>
      </c>
      <c r="W5760">
        <f>INDEX(Customers!$D$2:$D$805,MATCH(F5760,Customers!$A$2:$A$805,0))</f>
        <v/>
      </c>
      <c r="X5760">
        <f>YEAR(C5760)</f>
        <v/>
      </c>
      <c r="Y5760">
        <f>X5760-YEAR(V5760)+1</f>
        <v/>
      </c>
    </row>
    <row r="5761">
      <c r="A5761" t="n">
        <v>5760</v>
      </c>
      <c r="B5761" t="inlineStr">
        <is>
          <t>US-2022-120250</t>
        </is>
      </c>
      <c r="C5761" s="51" t="n">
        <v>44823</v>
      </c>
      <c r="D5761" s="51" t="n">
        <v>44826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inlineStr">
        <is>
          <t>19140</t>
        </is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  <c r="V5761" s="51">
        <f>INDEX(Customers!$C$2:$C$805,MATCH(F5761,Customers!$A$2:$A$805,0))</f>
        <v/>
      </c>
      <c r="W5761">
        <f>INDEX(Customers!$D$2:$D$805,MATCH(F5761,Customers!$A$2:$A$805,0))</f>
        <v/>
      </c>
      <c r="X5761">
        <f>YEAR(C5761)</f>
        <v/>
      </c>
      <c r="Y5761">
        <f>X5761-YEAR(V5761)+1</f>
        <v/>
      </c>
    </row>
    <row r="5762">
      <c r="A5762" t="n">
        <v>5761</v>
      </c>
      <c r="B5762" t="inlineStr">
        <is>
          <t>US-2022-102932</t>
        </is>
      </c>
      <c r="C5762" s="51" t="n">
        <v>44823</v>
      </c>
      <c r="D5762" s="51" t="n">
        <v>44827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inlineStr">
        <is>
          <t>07050</t>
        </is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  <c r="V5762" s="51">
        <f>INDEX(Customers!$C$2:$C$805,MATCH(F5762,Customers!$A$2:$A$805,0))</f>
        <v/>
      </c>
      <c r="W5762">
        <f>INDEX(Customers!$D$2:$D$805,MATCH(F5762,Customers!$A$2:$A$805,0))</f>
        <v/>
      </c>
      <c r="X5762">
        <f>YEAR(C5762)</f>
        <v/>
      </c>
      <c r="Y5762">
        <f>X5762-YEAR(V5762)+1</f>
        <v/>
      </c>
    </row>
    <row r="5763">
      <c r="A5763" t="n">
        <v>5762</v>
      </c>
      <c r="B5763" t="inlineStr">
        <is>
          <t>US-2022-168557</t>
        </is>
      </c>
      <c r="C5763" s="51" t="n">
        <v>44823</v>
      </c>
      <c r="D5763" s="51" t="n">
        <v>44827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inlineStr">
        <is>
          <t>94122</t>
        </is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  <c r="V5763" s="51">
        <f>INDEX(Customers!$C$2:$C$805,MATCH(F5763,Customers!$A$2:$A$805,0))</f>
        <v/>
      </c>
      <c r="W5763">
        <f>INDEX(Customers!$D$2:$D$805,MATCH(F5763,Customers!$A$2:$A$805,0))</f>
        <v/>
      </c>
      <c r="X5763">
        <f>YEAR(C5763)</f>
        <v/>
      </c>
      <c r="Y5763">
        <f>X5763-YEAR(V5763)+1</f>
        <v/>
      </c>
    </row>
    <row r="5764">
      <c r="A5764" t="n">
        <v>5763</v>
      </c>
      <c r="B5764" t="inlineStr">
        <is>
          <t>US-2022-114888</t>
        </is>
      </c>
      <c r="C5764" s="51" t="n">
        <v>44823</v>
      </c>
      <c r="D5764" s="51" t="n">
        <v>44828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inlineStr">
        <is>
          <t>94109</t>
        </is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  <c r="V5764" s="51">
        <f>INDEX(Customers!$C$2:$C$805,MATCH(F5764,Customers!$A$2:$A$805,0))</f>
        <v/>
      </c>
      <c r="W5764">
        <f>INDEX(Customers!$D$2:$D$805,MATCH(F5764,Customers!$A$2:$A$805,0))</f>
        <v/>
      </c>
      <c r="X5764">
        <f>YEAR(C5764)</f>
        <v/>
      </c>
      <c r="Y5764">
        <f>X5764-YEAR(V5764)+1</f>
        <v/>
      </c>
    </row>
    <row r="5765">
      <c r="A5765" t="n">
        <v>5764</v>
      </c>
      <c r="B5765" t="inlineStr">
        <is>
          <t>US-2022-156097</t>
        </is>
      </c>
      <c r="C5765" s="51" t="n">
        <v>44823</v>
      </c>
      <c r="D5765" s="51" t="n">
        <v>44823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inlineStr">
        <is>
          <t>60505</t>
        </is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  <c r="V5765" s="51">
        <f>INDEX(Customers!$C$2:$C$805,MATCH(F5765,Customers!$A$2:$A$805,0))</f>
        <v/>
      </c>
      <c r="W5765">
        <f>INDEX(Customers!$D$2:$D$805,MATCH(F5765,Customers!$A$2:$A$805,0))</f>
        <v/>
      </c>
      <c r="X5765">
        <f>YEAR(C5765)</f>
        <v/>
      </c>
      <c r="Y5765">
        <f>X5765-YEAR(V5765)+1</f>
        <v/>
      </c>
    </row>
    <row r="5766">
      <c r="A5766" t="n">
        <v>5765</v>
      </c>
      <c r="B5766" t="inlineStr">
        <is>
          <t>US-2022-168354</t>
        </is>
      </c>
      <c r="C5766" s="51" t="n">
        <v>44823</v>
      </c>
      <c r="D5766" s="51" t="n">
        <v>44825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inlineStr">
        <is>
          <t>02908</t>
        </is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  <c r="V5766" s="51">
        <f>INDEX(Customers!$C$2:$C$805,MATCH(F5766,Customers!$A$2:$A$805,0))</f>
        <v/>
      </c>
      <c r="W5766">
        <f>INDEX(Customers!$D$2:$D$805,MATCH(F5766,Customers!$A$2:$A$805,0))</f>
        <v/>
      </c>
      <c r="X5766">
        <f>YEAR(C5766)</f>
        <v/>
      </c>
      <c r="Y5766">
        <f>X5766-YEAR(V5766)+1</f>
        <v/>
      </c>
    </row>
    <row r="5767">
      <c r="A5767" t="n">
        <v>5766</v>
      </c>
      <c r="B5767" t="inlineStr">
        <is>
          <t>US-2022-130267</t>
        </is>
      </c>
      <c r="C5767" s="51" t="n">
        <v>44823</v>
      </c>
      <c r="D5767" s="51" t="n">
        <v>44827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inlineStr">
        <is>
          <t>95207</t>
        </is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  <c r="V5767" s="51">
        <f>INDEX(Customers!$C$2:$C$805,MATCH(F5767,Customers!$A$2:$A$805,0))</f>
        <v/>
      </c>
      <c r="W5767">
        <f>INDEX(Customers!$D$2:$D$805,MATCH(F5767,Customers!$A$2:$A$805,0))</f>
        <v/>
      </c>
      <c r="X5767">
        <f>YEAR(C5767)</f>
        <v/>
      </c>
      <c r="Y5767">
        <f>X5767-YEAR(V5767)+1</f>
        <v/>
      </c>
    </row>
    <row r="5768">
      <c r="A5768" t="n">
        <v>5767</v>
      </c>
      <c r="B5768" t="inlineStr">
        <is>
          <t>US-2022-168354</t>
        </is>
      </c>
      <c r="C5768" s="51" t="n">
        <v>44823</v>
      </c>
      <c r="D5768" s="51" t="n">
        <v>44825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inlineStr">
        <is>
          <t>02908</t>
        </is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  <c r="V5768" s="51">
        <f>INDEX(Customers!$C$2:$C$805,MATCH(F5768,Customers!$A$2:$A$805,0))</f>
        <v/>
      </c>
      <c r="W5768">
        <f>INDEX(Customers!$D$2:$D$805,MATCH(F5768,Customers!$A$2:$A$805,0))</f>
        <v/>
      </c>
      <c r="X5768">
        <f>YEAR(C5768)</f>
        <v/>
      </c>
      <c r="Y5768">
        <f>X5768-YEAR(V5768)+1</f>
        <v/>
      </c>
    </row>
    <row r="5769">
      <c r="A5769" t="n">
        <v>5768</v>
      </c>
      <c r="B5769" t="inlineStr">
        <is>
          <t>US-2022-158610</t>
        </is>
      </c>
      <c r="C5769" s="51" t="n">
        <v>44823</v>
      </c>
      <c r="D5769" s="51" t="n">
        <v>44826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inlineStr">
        <is>
          <t>02908</t>
        </is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  <c r="V5769" s="51">
        <f>INDEX(Customers!$C$2:$C$805,MATCH(F5769,Customers!$A$2:$A$805,0))</f>
        <v/>
      </c>
      <c r="W5769">
        <f>INDEX(Customers!$D$2:$D$805,MATCH(F5769,Customers!$A$2:$A$805,0))</f>
        <v/>
      </c>
      <c r="X5769">
        <f>YEAR(C5769)</f>
        <v/>
      </c>
      <c r="Y5769">
        <f>X5769-YEAR(V5769)+1</f>
        <v/>
      </c>
    </row>
    <row r="5770">
      <c r="A5770" t="n">
        <v>5769</v>
      </c>
      <c r="B5770" t="inlineStr">
        <is>
          <t>US-2022-168354</t>
        </is>
      </c>
      <c r="C5770" s="51" t="n">
        <v>44823</v>
      </c>
      <c r="D5770" s="51" t="n">
        <v>44825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inlineStr">
        <is>
          <t>02908</t>
        </is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  <c r="V5770" s="51">
        <f>INDEX(Customers!$C$2:$C$805,MATCH(F5770,Customers!$A$2:$A$805,0))</f>
        <v/>
      </c>
      <c r="W5770">
        <f>INDEX(Customers!$D$2:$D$805,MATCH(F5770,Customers!$A$2:$A$805,0))</f>
        <v/>
      </c>
      <c r="X5770">
        <f>YEAR(C5770)</f>
        <v/>
      </c>
      <c r="Y5770">
        <f>X5770-YEAR(V5770)+1</f>
        <v/>
      </c>
    </row>
    <row r="5771">
      <c r="A5771" t="n">
        <v>5770</v>
      </c>
      <c r="B5771" t="inlineStr">
        <is>
          <t>US-2022-102932</t>
        </is>
      </c>
      <c r="C5771" s="51" t="n">
        <v>44823</v>
      </c>
      <c r="D5771" s="51" t="n">
        <v>44827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inlineStr">
        <is>
          <t>07050</t>
        </is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  <c r="V5771" s="51">
        <f>INDEX(Customers!$C$2:$C$805,MATCH(F5771,Customers!$A$2:$A$805,0))</f>
        <v/>
      </c>
      <c r="W5771">
        <f>INDEX(Customers!$D$2:$D$805,MATCH(F5771,Customers!$A$2:$A$805,0))</f>
        <v/>
      </c>
      <c r="X5771">
        <f>YEAR(C5771)</f>
        <v/>
      </c>
      <c r="Y5771">
        <f>X5771-YEAR(V5771)+1</f>
        <v/>
      </c>
    </row>
    <row r="5772">
      <c r="A5772" t="n">
        <v>5771</v>
      </c>
      <c r="B5772" t="inlineStr">
        <is>
          <t>US-2022-114888</t>
        </is>
      </c>
      <c r="C5772" s="51" t="n">
        <v>44823</v>
      </c>
      <c r="D5772" s="51" t="n">
        <v>44828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inlineStr">
        <is>
          <t>94109</t>
        </is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  <c r="V5772" s="51">
        <f>INDEX(Customers!$C$2:$C$805,MATCH(F5772,Customers!$A$2:$A$805,0))</f>
        <v/>
      </c>
      <c r="W5772">
        <f>INDEX(Customers!$D$2:$D$805,MATCH(F5772,Customers!$A$2:$A$805,0))</f>
        <v/>
      </c>
      <c r="X5772">
        <f>YEAR(C5772)</f>
        <v/>
      </c>
      <c r="Y5772">
        <f>X5772-YEAR(V5772)+1</f>
        <v/>
      </c>
    </row>
    <row r="5773">
      <c r="A5773" t="n">
        <v>5772</v>
      </c>
      <c r="B5773" t="inlineStr">
        <is>
          <t>US-2022-142370</t>
        </is>
      </c>
      <c r="C5773" s="51" t="n">
        <v>44823</v>
      </c>
      <c r="D5773" s="51" t="n">
        <v>44827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inlineStr">
        <is>
          <t>31907</t>
        </is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  <c r="V5773" s="51">
        <f>INDEX(Customers!$C$2:$C$805,MATCH(F5773,Customers!$A$2:$A$805,0))</f>
        <v/>
      </c>
      <c r="W5773">
        <f>INDEX(Customers!$D$2:$D$805,MATCH(F5773,Customers!$A$2:$A$805,0))</f>
        <v/>
      </c>
      <c r="X5773">
        <f>YEAR(C5773)</f>
        <v/>
      </c>
      <c r="Y5773">
        <f>X5773-YEAR(V5773)+1</f>
        <v/>
      </c>
    </row>
    <row r="5774">
      <c r="A5774" t="n">
        <v>5773</v>
      </c>
      <c r="B5774" t="inlineStr">
        <is>
          <t>US-2022-142370</t>
        </is>
      </c>
      <c r="C5774" s="51" t="n">
        <v>44823</v>
      </c>
      <c r="D5774" s="51" t="n">
        <v>44827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inlineStr">
        <is>
          <t>31907</t>
        </is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  <c r="V5774" s="51">
        <f>INDEX(Customers!$C$2:$C$805,MATCH(F5774,Customers!$A$2:$A$805,0))</f>
        <v/>
      </c>
      <c r="W5774">
        <f>INDEX(Customers!$D$2:$D$805,MATCH(F5774,Customers!$A$2:$A$805,0))</f>
        <v/>
      </c>
      <c r="X5774">
        <f>YEAR(C5774)</f>
        <v/>
      </c>
      <c r="Y5774">
        <f>X5774-YEAR(V5774)+1</f>
        <v/>
      </c>
    </row>
    <row r="5775">
      <c r="A5775" t="n">
        <v>5774</v>
      </c>
      <c r="B5775" t="inlineStr">
        <is>
          <t>US-2022-166772</t>
        </is>
      </c>
      <c r="C5775" s="51" t="n">
        <v>44824</v>
      </c>
      <c r="D5775" s="51" t="n">
        <v>44828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inlineStr">
        <is>
          <t>98105</t>
        </is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  <c r="V5775" s="51">
        <f>INDEX(Customers!$C$2:$C$805,MATCH(F5775,Customers!$A$2:$A$805,0))</f>
        <v/>
      </c>
      <c r="W5775">
        <f>INDEX(Customers!$D$2:$D$805,MATCH(F5775,Customers!$A$2:$A$805,0))</f>
        <v/>
      </c>
      <c r="X5775">
        <f>YEAR(C5775)</f>
        <v/>
      </c>
      <c r="Y5775">
        <f>X5775-YEAR(V5775)+1</f>
        <v/>
      </c>
    </row>
    <row r="5776">
      <c r="A5776" t="n">
        <v>5775</v>
      </c>
      <c r="B5776" t="inlineStr">
        <is>
          <t>US-2022-134516</t>
        </is>
      </c>
      <c r="C5776" s="51" t="n">
        <v>44824</v>
      </c>
      <c r="D5776" s="51" t="n">
        <v>44829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inlineStr">
        <is>
          <t>27405</t>
        </is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  <c r="V5776" s="51">
        <f>INDEX(Customers!$C$2:$C$805,MATCH(F5776,Customers!$A$2:$A$805,0))</f>
        <v/>
      </c>
      <c r="W5776">
        <f>INDEX(Customers!$D$2:$D$805,MATCH(F5776,Customers!$A$2:$A$805,0))</f>
        <v/>
      </c>
      <c r="X5776">
        <f>YEAR(C5776)</f>
        <v/>
      </c>
      <c r="Y5776">
        <f>X5776-YEAR(V5776)+1</f>
        <v/>
      </c>
    </row>
    <row r="5777">
      <c r="A5777" t="n">
        <v>5776</v>
      </c>
      <c r="B5777" t="inlineStr">
        <is>
          <t>US-2022-134516</t>
        </is>
      </c>
      <c r="C5777" s="51" t="n">
        <v>44824</v>
      </c>
      <c r="D5777" s="51" t="n">
        <v>44829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inlineStr">
        <is>
          <t>27405</t>
        </is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  <c r="V5777" s="51">
        <f>INDEX(Customers!$C$2:$C$805,MATCH(F5777,Customers!$A$2:$A$805,0))</f>
        <v/>
      </c>
      <c r="W5777">
        <f>INDEX(Customers!$D$2:$D$805,MATCH(F5777,Customers!$A$2:$A$805,0))</f>
        <v/>
      </c>
      <c r="X5777">
        <f>YEAR(C5777)</f>
        <v/>
      </c>
      <c r="Y5777">
        <f>X5777-YEAR(V5777)+1</f>
        <v/>
      </c>
    </row>
    <row r="5778">
      <c r="A5778" t="n">
        <v>5777</v>
      </c>
      <c r="B5778" t="inlineStr">
        <is>
          <t>US-2022-145611</t>
        </is>
      </c>
      <c r="C5778" s="51" t="n">
        <v>44824</v>
      </c>
      <c r="D5778" s="51" t="n">
        <v>44828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inlineStr">
        <is>
          <t>10035</t>
        </is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  <c r="V5778" s="51">
        <f>INDEX(Customers!$C$2:$C$805,MATCH(F5778,Customers!$A$2:$A$805,0))</f>
        <v/>
      </c>
      <c r="W5778">
        <f>INDEX(Customers!$D$2:$D$805,MATCH(F5778,Customers!$A$2:$A$805,0))</f>
        <v/>
      </c>
      <c r="X5778">
        <f>YEAR(C5778)</f>
        <v/>
      </c>
      <c r="Y5778">
        <f>X5778-YEAR(V5778)+1</f>
        <v/>
      </c>
    </row>
    <row r="5779">
      <c r="A5779" t="n">
        <v>5778</v>
      </c>
      <c r="B5779" t="inlineStr">
        <is>
          <t>US-2022-100244</t>
        </is>
      </c>
      <c r="C5779" s="51" t="n">
        <v>44824</v>
      </c>
      <c r="D5779" s="51" t="n">
        <v>44828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94122</t>
        </is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  <c r="V5779" s="51">
        <f>INDEX(Customers!$C$2:$C$805,MATCH(F5779,Customers!$A$2:$A$805,0))</f>
        <v/>
      </c>
      <c r="W5779">
        <f>INDEX(Customers!$D$2:$D$805,MATCH(F5779,Customers!$A$2:$A$805,0))</f>
        <v/>
      </c>
      <c r="X5779">
        <f>YEAR(C5779)</f>
        <v/>
      </c>
      <c r="Y5779">
        <f>X5779-YEAR(V5779)+1</f>
        <v/>
      </c>
    </row>
    <row r="5780">
      <c r="A5780" t="n">
        <v>5779</v>
      </c>
      <c r="B5780" t="inlineStr">
        <is>
          <t>US-2022-100244</t>
        </is>
      </c>
      <c r="C5780" s="51" t="n">
        <v>44824</v>
      </c>
      <c r="D5780" s="51" t="n">
        <v>44828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inlineStr">
        <is>
          <t>94122</t>
        </is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  <c r="V5780" s="51">
        <f>INDEX(Customers!$C$2:$C$805,MATCH(F5780,Customers!$A$2:$A$805,0))</f>
        <v/>
      </c>
      <c r="W5780">
        <f>INDEX(Customers!$D$2:$D$805,MATCH(F5780,Customers!$A$2:$A$805,0))</f>
        <v/>
      </c>
      <c r="X5780">
        <f>YEAR(C5780)</f>
        <v/>
      </c>
      <c r="Y5780">
        <f>X5780-YEAR(V5780)+1</f>
        <v/>
      </c>
    </row>
    <row r="5781">
      <c r="A5781" t="n">
        <v>5780</v>
      </c>
      <c r="B5781" t="inlineStr">
        <is>
          <t>US-2022-100244</t>
        </is>
      </c>
      <c r="C5781" s="51" t="n">
        <v>44824</v>
      </c>
      <c r="D5781" s="51" t="n">
        <v>44828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inlineStr">
        <is>
          <t>94122</t>
        </is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  <c r="V5781" s="51">
        <f>INDEX(Customers!$C$2:$C$805,MATCH(F5781,Customers!$A$2:$A$805,0))</f>
        <v/>
      </c>
      <c r="W5781">
        <f>INDEX(Customers!$D$2:$D$805,MATCH(F5781,Customers!$A$2:$A$805,0))</f>
        <v/>
      </c>
      <c r="X5781">
        <f>YEAR(C5781)</f>
        <v/>
      </c>
      <c r="Y5781">
        <f>X5781-YEAR(V5781)+1</f>
        <v/>
      </c>
    </row>
    <row r="5782">
      <c r="A5782" t="n">
        <v>5781</v>
      </c>
      <c r="B5782" t="inlineStr">
        <is>
          <t>US-2022-126284</t>
        </is>
      </c>
      <c r="C5782" s="51" t="n">
        <v>44824</v>
      </c>
      <c r="D5782" s="51" t="n">
        <v>44828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inlineStr">
        <is>
          <t>49505</t>
        </is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  <c r="V5782" s="51">
        <f>INDEX(Customers!$C$2:$C$805,MATCH(F5782,Customers!$A$2:$A$805,0))</f>
        <v/>
      </c>
      <c r="W5782">
        <f>INDEX(Customers!$D$2:$D$805,MATCH(F5782,Customers!$A$2:$A$805,0))</f>
        <v/>
      </c>
      <c r="X5782">
        <f>YEAR(C5782)</f>
        <v/>
      </c>
      <c r="Y5782">
        <f>X5782-YEAR(V5782)+1</f>
        <v/>
      </c>
    </row>
    <row r="5783">
      <c r="A5783" t="n">
        <v>5782</v>
      </c>
      <c r="B5783" t="inlineStr">
        <is>
          <t>US-2022-100244</t>
        </is>
      </c>
      <c r="C5783" s="51" t="n">
        <v>44824</v>
      </c>
      <c r="D5783" s="51" t="n">
        <v>44828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inlineStr">
        <is>
          <t>94122</t>
        </is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  <c r="V5783" s="51">
        <f>INDEX(Customers!$C$2:$C$805,MATCH(F5783,Customers!$A$2:$A$805,0))</f>
        <v/>
      </c>
      <c r="W5783">
        <f>INDEX(Customers!$D$2:$D$805,MATCH(F5783,Customers!$A$2:$A$805,0))</f>
        <v/>
      </c>
      <c r="X5783">
        <f>YEAR(C5783)</f>
        <v/>
      </c>
      <c r="Y5783">
        <f>X5783-YEAR(V5783)+1</f>
        <v/>
      </c>
    </row>
    <row r="5784">
      <c r="A5784" t="n">
        <v>5783</v>
      </c>
      <c r="B5784" t="inlineStr">
        <is>
          <t>US-2022-100244</t>
        </is>
      </c>
      <c r="C5784" s="51" t="n">
        <v>44824</v>
      </c>
      <c r="D5784" s="51" t="n">
        <v>44828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inlineStr">
        <is>
          <t>94122</t>
        </is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  <c r="V5784" s="51">
        <f>INDEX(Customers!$C$2:$C$805,MATCH(F5784,Customers!$A$2:$A$805,0))</f>
        <v/>
      </c>
      <c r="W5784">
        <f>INDEX(Customers!$D$2:$D$805,MATCH(F5784,Customers!$A$2:$A$805,0))</f>
        <v/>
      </c>
      <c r="X5784">
        <f>YEAR(C5784)</f>
        <v/>
      </c>
      <c r="Y5784">
        <f>X5784-YEAR(V5784)+1</f>
        <v/>
      </c>
    </row>
    <row r="5785">
      <c r="A5785" t="n">
        <v>5784</v>
      </c>
      <c r="B5785" t="inlineStr">
        <is>
          <t>CA-2022-153738</t>
        </is>
      </c>
      <c r="C5785" s="51" t="n">
        <v>44824</v>
      </c>
      <c r="D5785" s="51" t="n">
        <v>44826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  <c r="V5785" s="51">
        <f>INDEX(Customers!$C$2:$C$805,MATCH(F5785,Customers!$A$2:$A$805,0))</f>
        <v/>
      </c>
      <c r="W5785">
        <f>INDEX(Customers!$D$2:$D$805,MATCH(F5785,Customers!$A$2:$A$805,0))</f>
        <v/>
      </c>
      <c r="X5785">
        <f>YEAR(C5785)</f>
        <v/>
      </c>
      <c r="Y5785">
        <f>X5785-YEAR(V5785)+1</f>
        <v/>
      </c>
    </row>
    <row r="5786">
      <c r="A5786" t="n">
        <v>5785</v>
      </c>
      <c r="B5786" t="inlineStr">
        <is>
          <t>US-2022-125724</t>
        </is>
      </c>
      <c r="C5786" s="51" t="n">
        <v>44826</v>
      </c>
      <c r="D5786" s="51" t="n">
        <v>44831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inlineStr">
        <is>
          <t>80020</t>
        </is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  <c r="V5786" s="51">
        <f>INDEX(Customers!$C$2:$C$805,MATCH(F5786,Customers!$A$2:$A$805,0))</f>
        <v/>
      </c>
      <c r="W5786">
        <f>INDEX(Customers!$D$2:$D$805,MATCH(F5786,Customers!$A$2:$A$805,0))</f>
        <v/>
      </c>
      <c r="X5786">
        <f>YEAR(C5786)</f>
        <v/>
      </c>
      <c r="Y5786">
        <f>X5786-YEAR(V5786)+1</f>
        <v/>
      </c>
    </row>
    <row r="5787">
      <c r="A5787" t="n">
        <v>5786</v>
      </c>
      <c r="B5787" t="inlineStr">
        <is>
          <t>US-2022-119641</t>
        </is>
      </c>
      <c r="C5787" s="51" t="n">
        <v>44826</v>
      </c>
      <c r="D5787" s="51" t="n">
        <v>44830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inlineStr">
        <is>
          <t>54302</t>
        </is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  <c r="V5787" s="51">
        <f>INDEX(Customers!$C$2:$C$805,MATCH(F5787,Customers!$A$2:$A$805,0))</f>
        <v/>
      </c>
      <c r="W5787">
        <f>INDEX(Customers!$D$2:$D$805,MATCH(F5787,Customers!$A$2:$A$805,0))</f>
        <v/>
      </c>
      <c r="X5787">
        <f>YEAR(C5787)</f>
        <v/>
      </c>
      <c r="Y5787">
        <f>X5787-YEAR(V5787)+1</f>
        <v/>
      </c>
    </row>
    <row r="5788">
      <c r="A5788" t="n">
        <v>5787</v>
      </c>
      <c r="B5788" t="inlineStr">
        <is>
          <t>US-2022-155404</t>
        </is>
      </c>
      <c r="C5788" s="51" t="n">
        <v>44826</v>
      </c>
      <c r="D5788" s="51" t="n">
        <v>44832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inlineStr">
        <is>
          <t>40214</t>
        </is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  <c r="V5788" s="51">
        <f>INDEX(Customers!$C$2:$C$805,MATCH(F5788,Customers!$A$2:$A$805,0))</f>
        <v/>
      </c>
      <c r="W5788">
        <f>INDEX(Customers!$D$2:$D$805,MATCH(F5788,Customers!$A$2:$A$805,0))</f>
        <v/>
      </c>
      <c r="X5788">
        <f>YEAR(C5788)</f>
        <v/>
      </c>
      <c r="Y5788">
        <f>X5788-YEAR(V5788)+1</f>
        <v/>
      </c>
    </row>
    <row r="5789">
      <c r="A5789" t="n">
        <v>5788</v>
      </c>
      <c r="B5789" t="inlineStr">
        <is>
          <t>US-2022-120257</t>
        </is>
      </c>
      <c r="C5789" s="51" t="n">
        <v>44826</v>
      </c>
      <c r="D5789" s="51" t="n">
        <v>44832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inlineStr">
        <is>
          <t>19140</t>
        </is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  <c r="V5789" s="51">
        <f>INDEX(Customers!$C$2:$C$805,MATCH(F5789,Customers!$A$2:$A$805,0))</f>
        <v/>
      </c>
      <c r="W5789">
        <f>INDEX(Customers!$D$2:$D$805,MATCH(F5789,Customers!$A$2:$A$805,0))</f>
        <v/>
      </c>
      <c r="X5789">
        <f>YEAR(C5789)</f>
        <v/>
      </c>
      <c r="Y5789">
        <f>X5789-YEAR(V5789)+1</f>
        <v/>
      </c>
    </row>
    <row r="5790">
      <c r="A5790" t="n">
        <v>5789</v>
      </c>
      <c r="B5790" t="inlineStr">
        <is>
          <t>US-2022-109743</t>
        </is>
      </c>
      <c r="C5790" s="51" t="n">
        <v>44826</v>
      </c>
      <c r="D5790" s="51" t="n">
        <v>44833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inlineStr">
        <is>
          <t>37167</t>
        </is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  <c r="V5790" s="51">
        <f>INDEX(Customers!$C$2:$C$805,MATCH(F5790,Customers!$A$2:$A$805,0))</f>
        <v/>
      </c>
      <c r="W5790">
        <f>INDEX(Customers!$D$2:$D$805,MATCH(F5790,Customers!$A$2:$A$805,0))</f>
        <v/>
      </c>
      <c r="X5790">
        <f>YEAR(C5790)</f>
        <v/>
      </c>
      <c r="Y5790">
        <f>X5790-YEAR(V5790)+1</f>
        <v/>
      </c>
    </row>
    <row r="5791">
      <c r="A5791" t="n">
        <v>5790</v>
      </c>
      <c r="B5791" t="inlineStr">
        <is>
          <t>US-2022-116232</t>
        </is>
      </c>
      <c r="C5791" s="51" t="n">
        <v>44826</v>
      </c>
      <c r="D5791" s="51" t="n">
        <v>44830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inlineStr">
        <is>
          <t>33024</t>
        </is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  <c r="V5791" s="51">
        <f>INDEX(Customers!$C$2:$C$805,MATCH(F5791,Customers!$A$2:$A$805,0))</f>
        <v/>
      </c>
      <c r="W5791">
        <f>INDEX(Customers!$D$2:$D$805,MATCH(F5791,Customers!$A$2:$A$805,0))</f>
        <v/>
      </c>
      <c r="X5791">
        <f>YEAR(C5791)</f>
        <v/>
      </c>
      <c r="Y5791">
        <f>X5791-YEAR(V5791)+1</f>
        <v/>
      </c>
    </row>
    <row r="5792">
      <c r="A5792" t="n">
        <v>5791</v>
      </c>
      <c r="B5792" t="inlineStr">
        <is>
          <t>US-2022-166653</t>
        </is>
      </c>
      <c r="C5792" s="51" t="n">
        <v>44826</v>
      </c>
      <c r="D5792" s="51" t="n">
        <v>44828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inlineStr">
        <is>
          <t>44134</t>
        </is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  <c r="V5792" s="51">
        <f>INDEX(Customers!$C$2:$C$805,MATCH(F5792,Customers!$A$2:$A$805,0))</f>
        <v/>
      </c>
      <c r="W5792">
        <f>INDEX(Customers!$D$2:$D$805,MATCH(F5792,Customers!$A$2:$A$805,0))</f>
        <v/>
      </c>
      <c r="X5792">
        <f>YEAR(C5792)</f>
        <v/>
      </c>
      <c r="Y5792">
        <f>X5792-YEAR(V5792)+1</f>
        <v/>
      </c>
    </row>
    <row r="5793">
      <c r="A5793" t="n">
        <v>5792</v>
      </c>
      <c r="B5793" t="inlineStr">
        <is>
          <t>US-2022-116232</t>
        </is>
      </c>
      <c r="C5793" s="51" t="n">
        <v>44826</v>
      </c>
      <c r="D5793" s="51" t="n">
        <v>44830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inlineStr">
        <is>
          <t>33024</t>
        </is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  <c r="V5793" s="51">
        <f>INDEX(Customers!$C$2:$C$805,MATCH(F5793,Customers!$A$2:$A$805,0))</f>
        <v/>
      </c>
      <c r="W5793">
        <f>INDEX(Customers!$D$2:$D$805,MATCH(F5793,Customers!$A$2:$A$805,0))</f>
        <v/>
      </c>
      <c r="X5793">
        <f>YEAR(C5793)</f>
        <v/>
      </c>
      <c r="Y5793">
        <f>X5793-YEAR(V5793)+1</f>
        <v/>
      </c>
    </row>
    <row r="5794">
      <c r="A5794" t="n">
        <v>5793</v>
      </c>
      <c r="B5794" t="inlineStr">
        <is>
          <t>US-2022-151974</t>
        </is>
      </c>
      <c r="C5794" s="51" t="n">
        <v>44826</v>
      </c>
      <c r="D5794" s="51" t="n">
        <v>44833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inlineStr">
        <is>
          <t>19134</t>
        </is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  <c r="V5794" s="51">
        <f>INDEX(Customers!$C$2:$C$805,MATCH(F5794,Customers!$A$2:$A$805,0))</f>
        <v/>
      </c>
      <c r="W5794">
        <f>INDEX(Customers!$D$2:$D$805,MATCH(F5794,Customers!$A$2:$A$805,0))</f>
        <v/>
      </c>
      <c r="X5794">
        <f>YEAR(C5794)</f>
        <v/>
      </c>
      <c r="Y5794">
        <f>X5794-YEAR(V5794)+1</f>
        <v/>
      </c>
    </row>
    <row r="5795">
      <c r="A5795" t="n">
        <v>5794</v>
      </c>
      <c r="B5795" t="inlineStr">
        <is>
          <t>US-2022-157728</t>
        </is>
      </c>
      <c r="C5795" s="51" t="n">
        <v>44826</v>
      </c>
      <c r="D5795" s="51" t="n">
        <v>44832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inlineStr">
        <is>
          <t>49505</t>
        </is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  <c r="V5795" s="51">
        <f>INDEX(Customers!$C$2:$C$805,MATCH(F5795,Customers!$A$2:$A$805,0))</f>
        <v/>
      </c>
      <c r="W5795">
        <f>INDEX(Customers!$D$2:$D$805,MATCH(F5795,Customers!$A$2:$A$805,0))</f>
        <v/>
      </c>
      <c r="X5795">
        <f>YEAR(C5795)</f>
        <v/>
      </c>
      <c r="Y5795">
        <f>X5795-YEAR(V5795)+1</f>
        <v/>
      </c>
    </row>
    <row r="5796">
      <c r="A5796" t="n">
        <v>5795</v>
      </c>
      <c r="B5796" t="inlineStr">
        <is>
          <t>US-2022-158617</t>
        </is>
      </c>
      <c r="C5796" s="51" t="n">
        <v>44826</v>
      </c>
      <c r="D5796" s="51" t="n">
        <v>44832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inlineStr">
        <is>
          <t>46226</t>
        </is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  <c r="V5796" s="51">
        <f>INDEX(Customers!$C$2:$C$805,MATCH(F5796,Customers!$A$2:$A$805,0))</f>
        <v/>
      </c>
      <c r="W5796">
        <f>INDEX(Customers!$D$2:$D$805,MATCH(F5796,Customers!$A$2:$A$805,0))</f>
        <v/>
      </c>
      <c r="X5796">
        <f>YEAR(C5796)</f>
        <v/>
      </c>
      <c r="Y5796">
        <f>X5796-YEAR(V5796)+1</f>
        <v/>
      </c>
    </row>
    <row r="5797">
      <c r="A5797" t="n">
        <v>5796</v>
      </c>
      <c r="B5797" t="inlineStr">
        <is>
          <t>US-2022-135965</t>
        </is>
      </c>
      <c r="C5797" s="51" t="n">
        <v>44826</v>
      </c>
      <c r="D5797" s="51" t="n">
        <v>44829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10035</t>
        </is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  <c r="V5797" s="51">
        <f>INDEX(Customers!$C$2:$C$805,MATCH(F5797,Customers!$A$2:$A$805,0))</f>
        <v/>
      </c>
      <c r="W5797">
        <f>INDEX(Customers!$D$2:$D$805,MATCH(F5797,Customers!$A$2:$A$805,0))</f>
        <v/>
      </c>
      <c r="X5797">
        <f>YEAR(C5797)</f>
        <v/>
      </c>
      <c r="Y5797">
        <f>X5797-YEAR(V5797)+1</f>
        <v/>
      </c>
    </row>
    <row r="5798">
      <c r="A5798" t="n">
        <v>5797</v>
      </c>
      <c r="B5798" t="inlineStr">
        <is>
          <t>US-2022-157728</t>
        </is>
      </c>
      <c r="C5798" s="51" t="n">
        <v>44826</v>
      </c>
      <c r="D5798" s="51" t="n">
        <v>44832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inlineStr">
        <is>
          <t>49505</t>
        </is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  <c r="V5798" s="51">
        <f>INDEX(Customers!$C$2:$C$805,MATCH(F5798,Customers!$A$2:$A$805,0))</f>
        <v/>
      </c>
      <c r="W5798">
        <f>INDEX(Customers!$D$2:$D$805,MATCH(F5798,Customers!$A$2:$A$805,0))</f>
        <v/>
      </c>
      <c r="X5798">
        <f>YEAR(C5798)</f>
        <v/>
      </c>
      <c r="Y5798">
        <f>X5798-YEAR(V5798)+1</f>
        <v/>
      </c>
    </row>
    <row r="5799">
      <c r="A5799" t="n">
        <v>5798</v>
      </c>
      <c r="B5799" t="inlineStr">
        <is>
          <t>US-2022-109743</t>
        </is>
      </c>
      <c r="C5799" s="51" t="n">
        <v>44826</v>
      </c>
      <c r="D5799" s="51" t="n">
        <v>44833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inlineStr">
        <is>
          <t>37167</t>
        </is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  <c r="V5799" s="51">
        <f>INDEX(Customers!$C$2:$C$805,MATCH(F5799,Customers!$A$2:$A$805,0))</f>
        <v/>
      </c>
      <c r="W5799">
        <f>INDEX(Customers!$D$2:$D$805,MATCH(F5799,Customers!$A$2:$A$805,0))</f>
        <v/>
      </c>
      <c r="X5799">
        <f>YEAR(C5799)</f>
        <v/>
      </c>
      <c r="Y5799">
        <f>X5799-YEAR(V5799)+1</f>
        <v/>
      </c>
    </row>
    <row r="5800">
      <c r="A5800" t="n">
        <v>5799</v>
      </c>
      <c r="B5800" t="inlineStr">
        <is>
          <t>CA-2022-125724</t>
        </is>
      </c>
      <c r="C5800" s="51" t="n">
        <v>44826</v>
      </c>
      <c r="D5800" s="51" t="n">
        <v>44831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  <c r="V5800" s="51">
        <f>INDEX(Customers!$C$2:$C$805,MATCH(F5800,Customers!$A$2:$A$805,0))</f>
        <v/>
      </c>
      <c r="W5800">
        <f>INDEX(Customers!$D$2:$D$805,MATCH(F5800,Customers!$A$2:$A$805,0))</f>
        <v/>
      </c>
      <c r="X5800">
        <f>YEAR(C5800)</f>
        <v/>
      </c>
      <c r="Y5800">
        <f>X5800-YEAR(V5800)+1</f>
        <v/>
      </c>
    </row>
    <row r="5801">
      <c r="A5801" t="n">
        <v>5800</v>
      </c>
      <c r="B5801" t="inlineStr">
        <is>
          <t>US-2022-149979</t>
        </is>
      </c>
      <c r="C5801" s="51" t="n">
        <v>44827</v>
      </c>
      <c r="D5801" s="51" t="n">
        <v>44832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inlineStr">
        <is>
          <t>31907</t>
        </is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  <c r="V5801" s="51">
        <f>INDEX(Customers!$C$2:$C$805,MATCH(F5801,Customers!$A$2:$A$805,0))</f>
        <v/>
      </c>
      <c r="W5801">
        <f>INDEX(Customers!$D$2:$D$805,MATCH(F5801,Customers!$A$2:$A$805,0))</f>
        <v/>
      </c>
      <c r="X5801">
        <f>YEAR(C5801)</f>
        <v/>
      </c>
      <c r="Y5801">
        <f>X5801-YEAR(V5801)+1</f>
        <v/>
      </c>
    </row>
    <row r="5802">
      <c r="A5802" t="n">
        <v>5801</v>
      </c>
      <c r="B5802" t="inlineStr">
        <is>
          <t>US-2022-159009</t>
        </is>
      </c>
      <c r="C5802" s="51" t="n">
        <v>44827</v>
      </c>
      <c r="D5802" s="51" t="n">
        <v>44831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inlineStr">
        <is>
          <t>98115</t>
        </is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  <c r="V5802" s="51">
        <f>INDEX(Customers!$C$2:$C$805,MATCH(F5802,Customers!$A$2:$A$805,0))</f>
        <v/>
      </c>
      <c r="W5802">
        <f>INDEX(Customers!$D$2:$D$805,MATCH(F5802,Customers!$A$2:$A$805,0))</f>
        <v/>
      </c>
      <c r="X5802">
        <f>YEAR(C5802)</f>
        <v/>
      </c>
      <c r="Y5802">
        <f>X5802-YEAR(V5802)+1</f>
        <v/>
      </c>
    </row>
    <row r="5803">
      <c r="A5803" t="n">
        <v>5802</v>
      </c>
      <c r="B5803" t="inlineStr">
        <is>
          <t>US-2022-129469</t>
        </is>
      </c>
      <c r="C5803" s="51" t="n">
        <v>44827</v>
      </c>
      <c r="D5803" s="51" t="n">
        <v>44831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inlineStr">
        <is>
          <t>45014</t>
        </is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  <c r="V5803" s="51">
        <f>INDEX(Customers!$C$2:$C$805,MATCH(F5803,Customers!$A$2:$A$805,0))</f>
        <v/>
      </c>
      <c r="W5803">
        <f>INDEX(Customers!$D$2:$D$805,MATCH(F5803,Customers!$A$2:$A$805,0))</f>
        <v/>
      </c>
      <c r="X5803">
        <f>YEAR(C5803)</f>
        <v/>
      </c>
      <c r="Y5803">
        <f>X5803-YEAR(V5803)+1</f>
        <v/>
      </c>
    </row>
    <row r="5804">
      <c r="A5804" t="n">
        <v>5803</v>
      </c>
      <c r="B5804" t="inlineStr">
        <is>
          <t>US-2022-124016</t>
        </is>
      </c>
      <c r="C5804" s="51" t="n">
        <v>44827</v>
      </c>
      <c r="D5804" s="51" t="n">
        <v>44830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inlineStr">
        <is>
          <t>43130</t>
        </is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  <c r="V5804" s="51">
        <f>INDEX(Customers!$C$2:$C$805,MATCH(F5804,Customers!$A$2:$A$805,0))</f>
        <v/>
      </c>
      <c r="W5804">
        <f>INDEX(Customers!$D$2:$D$805,MATCH(F5804,Customers!$A$2:$A$805,0))</f>
        <v/>
      </c>
      <c r="X5804">
        <f>YEAR(C5804)</f>
        <v/>
      </c>
      <c r="Y5804">
        <f>X5804-YEAR(V5804)+1</f>
        <v/>
      </c>
    </row>
    <row r="5805">
      <c r="A5805" t="n">
        <v>5804</v>
      </c>
      <c r="B5805" t="inlineStr">
        <is>
          <t>US-2022-129469</t>
        </is>
      </c>
      <c r="C5805" s="51" t="n">
        <v>44827</v>
      </c>
      <c r="D5805" s="51" t="n">
        <v>44831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inlineStr">
        <is>
          <t>45014</t>
        </is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  <c r="V5805" s="51">
        <f>INDEX(Customers!$C$2:$C$805,MATCH(F5805,Customers!$A$2:$A$805,0))</f>
        <v/>
      </c>
      <c r="W5805">
        <f>INDEX(Customers!$D$2:$D$805,MATCH(F5805,Customers!$A$2:$A$805,0))</f>
        <v/>
      </c>
      <c r="X5805">
        <f>YEAR(C5805)</f>
        <v/>
      </c>
      <c r="Y5805">
        <f>X5805-YEAR(V5805)+1</f>
        <v/>
      </c>
    </row>
    <row r="5806">
      <c r="A5806" t="n">
        <v>5805</v>
      </c>
      <c r="B5806" t="inlineStr">
        <is>
          <t>US-2022-124016</t>
        </is>
      </c>
      <c r="C5806" s="51" t="n">
        <v>44827</v>
      </c>
      <c r="D5806" s="51" t="n">
        <v>44830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inlineStr">
        <is>
          <t>43130</t>
        </is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  <c r="V5806" s="51">
        <f>INDEX(Customers!$C$2:$C$805,MATCH(F5806,Customers!$A$2:$A$805,0))</f>
        <v/>
      </c>
      <c r="W5806">
        <f>INDEX(Customers!$D$2:$D$805,MATCH(F5806,Customers!$A$2:$A$805,0))</f>
        <v/>
      </c>
      <c r="X5806">
        <f>YEAR(C5806)</f>
        <v/>
      </c>
      <c r="Y5806">
        <f>X5806-YEAR(V5806)+1</f>
        <v/>
      </c>
    </row>
    <row r="5807">
      <c r="A5807" t="n">
        <v>5806</v>
      </c>
      <c r="B5807" t="inlineStr">
        <is>
          <t>US-2022-101742</t>
        </is>
      </c>
      <c r="C5807" s="51" t="n">
        <v>44827</v>
      </c>
      <c r="D5807" s="51" t="n">
        <v>44832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inlineStr">
        <is>
          <t>10009</t>
        </is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  <c r="V5807" s="51">
        <f>INDEX(Customers!$C$2:$C$805,MATCH(F5807,Customers!$A$2:$A$805,0))</f>
        <v/>
      </c>
      <c r="W5807">
        <f>INDEX(Customers!$D$2:$D$805,MATCH(F5807,Customers!$A$2:$A$805,0))</f>
        <v/>
      </c>
      <c r="X5807">
        <f>YEAR(C5807)</f>
        <v/>
      </c>
      <c r="Y5807">
        <f>X5807-YEAR(V5807)+1</f>
        <v/>
      </c>
    </row>
    <row r="5808">
      <c r="A5808" t="n">
        <v>5807</v>
      </c>
      <c r="B5808" t="inlineStr">
        <is>
          <t>US-2022-159009</t>
        </is>
      </c>
      <c r="C5808" s="51" t="n">
        <v>44827</v>
      </c>
      <c r="D5808" s="51" t="n">
        <v>44831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inlineStr">
        <is>
          <t>98115</t>
        </is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  <c r="V5808" s="51">
        <f>INDEX(Customers!$C$2:$C$805,MATCH(F5808,Customers!$A$2:$A$805,0))</f>
        <v/>
      </c>
      <c r="W5808">
        <f>INDEX(Customers!$D$2:$D$805,MATCH(F5808,Customers!$A$2:$A$805,0))</f>
        <v/>
      </c>
      <c r="X5808">
        <f>YEAR(C5808)</f>
        <v/>
      </c>
      <c r="Y5808">
        <f>X5808-YEAR(V5808)+1</f>
        <v/>
      </c>
    </row>
    <row r="5809">
      <c r="A5809" t="n">
        <v>5808</v>
      </c>
      <c r="B5809" t="inlineStr">
        <is>
          <t>US-2022-106656</t>
        </is>
      </c>
      <c r="C5809" s="51" t="n">
        <v>44827</v>
      </c>
      <c r="D5809" s="51" t="n">
        <v>44830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inlineStr">
        <is>
          <t>92037</t>
        </is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  <c r="V5809" s="51">
        <f>INDEX(Customers!$C$2:$C$805,MATCH(F5809,Customers!$A$2:$A$805,0))</f>
        <v/>
      </c>
      <c r="W5809">
        <f>INDEX(Customers!$D$2:$D$805,MATCH(F5809,Customers!$A$2:$A$805,0))</f>
        <v/>
      </c>
      <c r="X5809">
        <f>YEAR(C5809)</f>
        <v/>
      </c>
      <c r="Y5809">
        <f>X5809-YEAR(V5809)+1</f>
        <v/>
      </c>
    </row>
    <row r="5810">
      <c r="A5810" t="n">
        <v>5809</v>
      </c>
      <c r="B5810" t="inlineStr">
        <is>
          <t>US-2022-106656</t>
        </is>
      </c>
      <c r="C5810" s="51" t="n">
        <v>44827</v>
      </c>
      <c r="D5810" s="51" t="n">
        <v>44830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inlineStr">
        <is>
          <t>92037</t>
        </is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  <c r="V5810" s="51">
        <f>INDEX(Customers!$C$2:$C$805,MATCH(F5810,Customers!$A$2:$A$805,0))</f>
        <v/>
      </c>
      <c r="W5810">
        <f>INDEX(Customers!$D$2:$D$805,MATCH(F5810,Customers!$A$2:$A$805,0))</f>
        <v/>
      </c>
      <c r="X5810">
        <f>YEAR(C5810)</f>
        <v/>
      </c>
      <c r="Y5810">
        <f>X5810-YEAR(V5810)+1</f>
        <v/>
      </c>
    </row>
    <row r="5811">
      <c r="A5811" t="n">
        <v>5810</v>
      </c>
      <c r="B5811" t="inlineStr">
        <is>
          <t>US-2022-124016</t>
        </is>
      </c>
      <c r="C5811" s="51" t="n">
        <v>44827</v>
      </c>
      <c r="D5811" s="51" t="n">
        <v>44830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inlineStr">
        <is>
          <t>43130</t>
        </is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  <c r="V5811" s="51">
        <f>INDEX(Customers!$C$2:$C$805,MATCH(F5811,Customers!$A$2:$A$805,0))</f>
        <v/>
      </c>
      <c r="W5811">
        <f>INDEX(Customers!$D$2:$D$805,MATCH(F5811,Customers!$A$2:$A$805,0))</f>
        <v/>
      </c>
      <c r="X5811">
        <f>YEAR(C5811)</f>
        <v/>
      </c>
      <c r="Y5811">
        <f>X5811-YEAR(V5811)+1</f>
        <v/>
      </c>
    </row>
    <row r="5812">
      <c r="A5812" t="n">
        <v>5811</v>
      </c>
      <c r="B5812" t="inlineStr">
        <is>
          <t>US-2022-149979</t>
        </is>
      </c>
      <c r="C5812" s="51" t="n">
        <v>44827</v>
      </c>
      <c r="D5812" s="51" t="n">
        <v>44832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inlineStr">
        <is>
          <t>31907</t>
        </is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  <c r="V5812" s="51">
        <f>INDEX(Customers!$C$2:$C$805,MATCH(F5812,Customers!$A$2:$A$805,0))</f>
        <v/>
      </c>
      <c r="W5812">
        <f>INDEX(Customers!$D$2:$D$805,MATCH(F5812,Customers!$A$2:$A$805,0))</f>
        <v/>
      </c>
      <c r="X5812">
        <f>YEAR(C5812)</f>
        <v/>
      </c>
      <c r="Y5812">
        <f>X5812-YEAR(V5812)+1</f>
        <v/>
      </c>
    </row>
    <row r="5813">
      <c r="A5813" t="n">
        <v>5812</v>
      </c>
      <c r="B5813" t="inlineStr">
        <is>
          <t>US-2022-110730</t>
        </is>
      </c>
      <c r="C5813" s="51" t="n">
        <v>44827</v>
      </c>
      <c r="D5813" s="51" t="n">
        <v>44830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inlineStr">
        <is>
          <t>98115</t>
        </is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  <c r="V5813" s="51">
        <f>INDEX(Customers!$C$2:$C$805,MATCH(F5813,Customers!$A$2:$A$805,0))</f>
        <v/>
      </c>
      <c r="W5813">
        <f>INDEX(Customers!$D$2:$D$805,MATCH(F5813,Customers!$A$2:$A$805,0))</f>
        <v/>
      </c>
      <c r="X5813">
        <f>YEAR(C5813)</f>
        <v/>
      </c>
      <c r="Y5813">
        <f>X5813-YEAR(V5813)+1</f>
        <v/>
      </c>
    </row>
    <row r="5814">
      <c r="A5814" t="n">
        <v>5813</v>
      </c>
      <c r="B5814" t="inlineStr">
        <is>
          <t>US-2022-100944</t>
        </is>
      </c>
      <c r="C5814" s="51" t="n">
        <v>44828</v>
      </c>
      <c r="D5814" s="51" t="n">
        <v>44832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inlineStr">
        <is>
          <t>90049</t>
        </is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  <c r="V5814" s="51">
        <f>INDEX(Customers!$C$2:$C$805,MATCH(F5814,Customers!$A$2:$A$805,0))</f>
        <v/>
      </c>
      <c r="W5814">
        <f>INDEX(Customers!$D$2:$D$805,MATCH(F5814,Customers!$A$2:$A$805,0))</f>
        <v/>
      </c>
      <c r="X5814">
        <f>YEAR(C5814)</f>
        <v/>
      </c>
      <c r="Y5814">
        <f>X5814-YEAR(V5814)+1</f>
        <v/>
      </c>
    </row>
    <row r="5815">
      <c r="A5815" t="n">
        <v>5814</v>
      </c>
      <c r="B5815" t="inlineStr">
        <is>
          <t>US-2022-134488</t>
        </is>
      </c>
      <c r="C5815" s="51" t="n">
        <v>44828</v>
      </c>
      <c r="D5815" s="51" t="n">
        <v>44835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inlineStr">
        <is>
          <t>43229</t>
        </is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  <c r="V5815" s="51">
        <f>INDEX(Customers!$C$2:$C$805,MATCH(F5815,Customers!$A$2:$A$805,0))</f>
        <v/>
      </c>
      <c r="W5815">
        <f>INDEX(Customers!$D$2:$D$805,MATCH(F5815,Customers!$A$2:$A$805,0))</f>
        <v/>
      </c>
      <c r="X5815">
        <f>YEAR(C5815)</f>
        <v/>
      </c>
      <c r="Y5815">
        <f>X5815-YEAR(V5815)+1</f>
        <v/>
      </c>
    </row>
    <row r="5816">
      <c r="A5816" t="n">
        <v>5815</v>
      </c>
      <c r="B5816" t="inlineStr">
        <is>
          <t>US-2022-147340</t>
        </is>
      </c>
      <c r="C5816" s="51" t="n">
        <v>44828</v>
      </c>
      <c r="D5816" s="51" t="n">
        <v>44828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inlineStr">
        <is>
          <t>94110</t>
        </is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  <c r="V5816" s="51">
        <f>INDEX(Customers!$C$2:$C$805,MATCH(F5816,Customers!$A$2:$A$805,0))</f>
        <v/>
      </c>
      <c r="W5816">
        <f>INDEX(Customers!$D$2:$D$805,MATCH(F5816,Customers!$A$2:$A$805,0))</f>
        <v/>
      </c>
      <c r="X5816">
        <f>YEAR(C5816)</f>
        <v/>
      </c>
      <c r="Y5816">
        <f>X5816-YEAR(V5816)+1</f>
        <v/>
      </c>
    </row>
    <row r="5817">
      <c r="A5817" t="n">
        <v>5816</v>
      </c>
      <c r="B5817" t="inlineStr">
        <is>
          <t>US-2022-108875</t>
        </is>
      </c>
      <c r="C5817" s="51" t="n">
        <v>44828</v>
      </c>
      <c r="D5817" s="51" t="n">
        <v>44835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inlineStr">
        <is>
          <t>80013</t>
        </is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  <c r="V5817" s="51">
        <f>INDEX(Customers!$C$2:$C$805,MATCH(F5817,Customers!$A$2:$A$805,0))</f>
        <v/>
      </c>
      <c r="W5817">
        <f>INDEX(Customers!$D$2:$D$805,MATCH(F5817,Customers!$A$2:$A$805,0))</f>
        <v/>
      </c>
      <c r="X5817">
        <f>YEAR(C5817)</f>
        <v/>
      </c>
      <c r="Y5817">
        <f>X5817-YEAR(V5817)+1</f>
        <v/>
      </c>
    </row>
    <row r="5818">
      <c r="A5818" t="n">
        <v>5817</v>
      </c>
      <c r="B5818" t="inlineStr">
        <is>
          <t>US-2022-154235</t>
        </is>
      </c>
      <c r="C5818" s="51" t="n">
        <v>44828</v>
      </c>
      <c r="D5818" s="51" t="n">
        <v>44832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inlineStr">
        <is>
          <t>47401</t>
        </is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  <c r="V5818" s="51">
        <f>INDEX(Customers!$C$2:$C$805,MATCH(F5818,Customers!$A$2:$A$805,0))</f>
        <v/>
      </c>
      <c r="W5818">
        <f>INDEX(Customers!$D$2:$D$805,MATCH(F5818,Customers!$A$2:$A$805,0))</f>
        <v/>
      </c>
      <c r="X5818">
        <f>YEAR(C5818)</f>
        <v/>
      </c>
      <c r="Y5818">
        <f>X5818-YEAR(V5818)+1</f>
        <v/>
      </c>
    </row>
    <row r="5819">
      <c r="A5819" t="n">
        <v>5818</v>
      </c>
      <c r="B5819" t="inlineStr">
        <is>
          <t>US-2022-141551</t>
        </is>
      </c>
      <c r="C5819" s="51" t="n">
        <v>44828</v>
      </c>
      <c r="D5819" s="51" t="n">
        <v>44834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inlineStr">
        <is>
          <t>74012</t>
        </is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  <c r="V5819" s="51">
        <f>INDEX(Customers!$C$2:$C$805,MATCH(F5819,Customers!$A$2:$A$805,0))</f>
        <v/>
      </c>
      <c r="W5819">
        <f>INDEX(Customers!$D$2:$D$805,MATCH(F5819,Customers!$A$2:$A$805,0))</f>
        <v/>
      </c>
      <c r="X5819">
        <f>YEAR(C5819)</f>
        <v/>
      </c>
      <c r="Y5819">
        <f>X5819-YEAR(V5819)+1</f>
        <v/>
      </c>
    </row>
    <row r="5820">
      <c r="A5820" t="n">
        <v>5819</v>
      </c>
      <c r="B5820" t="inlineStr">
        <is>
          <t>US-2022-132479</t>
        </is>
      </c>
      <c r="C5820" s="51" t="n">
        <v>44828</v>
      </c>
      <c r="D5820" s="51" t="n">
        <v>44830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inlineStr">
        <is>
          <t>61107</t>
        </is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  <c r="V5820" s="51">
        <f>INDEX(Customers!$C$2:$C$805,MATCH(F5820,Customers!$A$2:$A$805,0))</f>
        <v/>
      </c>
      <c r="W5820">
        <f>INDEX(Customers!$D$2:$D$805,MATCH(F5820,Customers!$A$2:$A$805,0))</f>
        <v/>
      </c>
      <c r="X5820">
        <f>YEAR(C5820)</f>
        <v/>
      </c>
      <c r="Y5820">
        <f>X5820-YEAR(V5820)+1</f>
        <v/>
      </c>
    </row>
    <row r="5821">
      <c r="A5821" t="n">
        <v>5820</v>
      </c>
      <c r="B5821" t="inlineStr">
        <is>
          <t>US-2022-100944</t>
        </is>
      </c>
      <c r="C5821" s="51" t="n">
        <v>44828</v>
      </c>
      <c r="D5821" s="51" t="n">
        <v>44832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inlineStr">
        <is>
          <t>90049</t>
        </is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  <c r="V5821" s="51">
        <f>INDEX(Customers!$C$2:$C$805,MATCH(F5821,Customers!$A$2:$A$805,0))</f>
        <v/>
      </c>
      <c r="W5821">
        <f>INDEX(Customers!$D$2:$D$805,MATCH(F5821,Customers!$A$2:$A$805,0))</f>
        <v/>
      </c>
      <c r="X5821">
        <f>YEAR(C5821)</f>
        <v/>
      </c>
      <c r="Y5821">
        <f>X5821-YEAR(V5821)+1</f>
        <v/>
      </c>
    </row>
    <row r="5822">
      <c r="A5822" t="n">
        <v>5821</v>
      </c>
      <c r="B5822" t="inlineStr">
        <is>
          <t>US-2022-155187</t>
        </is>
      </c>
      <c r="C5822" s="51" t="n">
        <v>44828</v>
      </c>
      <c r="D5822" s="51" t="n">
        <v>44830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inlineStr">
        <is>
          <t>90004</t>
        </is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  <c r="V5822" s="51">
        <f>INDEX(Customers!$C$2:$C$805,MATCH(F5822,Customers!$A$2:$A$805,0))</f>
        <v/>
      </c>
      <c r="W5822">
        <f>INDEX(Customers!$D$2:$D$805,MATCH(F5822,Customers!$A$2:$A$805,0))</f>
        <v/>
      </c>
      <c r="X5822">
        <f>YEAR(C5822)</f>
        <v/>
      </c>
      <c r="Y5822">
        <f>X5822-YEAR(V5822)+1</f>
        <v/>
      </c>
    </row>
    <row r="5823">
      <c r="A5823" t="n">
        <v>5822</v>
      </c>
      <c r="B5823" t="inlineStr">
        <is>
          <t>US-2022-141551</t>
        </is>
      </c>
      <c r="C5823" s="51" t="n">
        <v>44828</v>
      </c>
      <c r="D5823" s="51" t="n">
        <v>44834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inlineStr">
        <is>
          <t>74012</t>
        </is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  <c r="V5823" s="51">
        <f>INDEX(Customers!$C$2:$C$805,MATCH(F5823,Customers!$A$2:$A$805,0))</f>
        <v/>
      </c>
      <c r="W5823">
        <f>INDEX(Customers!$D$2:$D$805,MATCH(F5823,Customers!$A$2:$A$805,0))</f>
        <v/>
      </c>
      <c r="X5823">
        <f>YEAR(C5823)</f>
        <v/>
      </c>
      <c r="Y5823">
        <f>X5823-YEAR(V5823)+1</f>
        <v/>
      </c>
    </row>
    <row r="5824">
      <c r="A5824" t="n">
        <v>5823</v>
      </c>
      <c r="B5824" t="inlineStr">
        <is>
          <t>US-2022-155187</t>
        </is>
      </c>
      <c r="C5824" s="51" t="n">
        <v>44828</v>
      </c>
      <c r="D5824" s="51" t="n">
        <v>44830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inlineStr">
        <is>
          <t>90004</t>
        </is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  <c r="V5824" s="51">
        <f>INDEX(Customers!$C$2:$C$805,MATCH(F5824,Customers!$A$2:$A$805,0))</f>
        <v/>
      </c>
      <c r="W5824">
        <f>INDEX(Customers!$D$2:$D$805,MATCH(F5824,Customers!$A$2:$A$805,0))</f>
        <v/>
      </c>
      <c r="X5824">
        <f>YEAR(C5824)</f>
        <v/>
      </c>
      <c r="Y5824">
        <f>X5824-YEAR(V5824)+1</f>
        <v/>
      </c>
    </row>
    <row r="5825">
      <c r="A5825" t="n">
        <v>5824</v>
      </c>
      <c r="B5825" t="inlineStr">
        <is>
          <t>US-2022-108875</t>
        </is>
      </c>
      <c r="C5825" s="51" t="n">
        <v>44828</v>
      </c>
      <c r="D5825" s="51" t="n">
        <v>44835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inlineStr">
        <is>
          <t>80013</t>
        </is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  <c r="V5825" s="51">
        <f>INDEX(Customers!$C$2:$C$805,MATCH(F5825,Customers!$A$2:$A$805,0))</f>
        <v/>
      </c>
      <c r="W5825">
        <f>INDEX(Customers!$D$2:$D$805,MATCH(F5825,Customers!$A$2:$A$805,0))</f>
        <v/>
      </c>
      <c r="X5825">
        <f>YEAR(C5825)</f>
        <v/>
      </c>
      <c r="Y5825">
        <f>X5825-YEAR(V5825)+1</f>
        <v/>
      </c>
    </row>
    <row r="5826">
      <c r="A5826" t="n">
        <v>5825</v>
      </c>
      <c r="B5826" t="inlineStr">
        <is>
          <t>US-2022-148747</t>
        </is>
      </c>
      <c r="C5826" s="51" t="n">
        <v>44829</v>
      </c>
      <c r="D5826" s="51" t="n">
        <v>44831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inlineStr">
        <is>
          <t>94110</t>
        </is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  <c r="V5826" s="51">
        <f>INDEX(Customers!$C$2:$C$805,MATCH(F5826,Customers!$A$2:$A$805,0))</f>
        <v/>
      </c>
      <c r="W5826">
        <f>INDEX(Customers!$D$2:$D$805,MATCH(F5826,Customers!$A$2:$A$805,0))</f>
        <v/>
      </c>
      <c r="X5826">
        <f>YEAR(C5826)</f>
        <v/>
      </c>
      <c r="Y5826">
        <f>X5826-YEAR(V5826)+1</f>
        <v/>
      </c>
    </row>
    <row r="5827">
      <c r="A5827" t="n">
        <v>5826</v>
      </c>
      <c r="B5827" t="inlineStr">
        <is>
          <t>US-2022-125402</t>
        </is>
      </c>
      <c r="C5827" s="51" t="n">
        <v>44829</v>
      </c>
      <c r="D5827" s="51" t="n">
        <v>44835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inlineStr">
        <is>
          <t>90805</t>
        </is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  <c r="V5827" s="51">
        <f>INDEX(Customers!$C$2:$C$805,MATCH(F5827,Customers!$A$2:$A$805,0))</f>
        <v/>
      </c>
      <c r="W5827">
        <f>INDEX(Customers!$D$2:$D$805,MATCH(F5827,Customers!$A$2:$A$805,0))</f>
        <v/>
      </c>
      <c r="X5827">
        <f>YEAR(C5827)</f>
        <v/>
      </c>
      <c r="Y5827">
        <f>X5827-YEAR(V5827)+1</f>
        <v/>
      </c>
    </row>
    <row r="5828">
      <c r="A5828" t="n">
        <v>5827</v>
      </c>
      <c r="B5828" t="inlineStr">
        <is>
          <t>US-2022-124163</t>
        </is>
      </c>
      <c r="C5828" s="51" t="n">
        <v>44829</v>
      </c>
      <c r="D5828" s="51" t="n">
        <v>44834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inlineStr">
        <is>
          <t>54601</t>
        </is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  <c r="V5828" s="51">
        <f>INDEX(Customers!$C$2:$C$805,MATCH(F5828,Customers!$A$2:$A$805,0))</f>
        <v/>
      </c>
      <c r="W5828">
        <f>INDEX(Customers!$D$2:$D$805,MATCH(F5828,Customers!$A$2:$A$805,0))</f>
        <v/>
      </c>
      <c r="X5828">
        <f>YEAR(C5828)</f>
        <v/>
      </c>
      <c r="Y5828">
        <f>X5828-YEAR(V5828)+1</f>
        <v/>
      </c>
    </row>
    <row r="5829">
      <c r="A5829" t="n">
        <v>5828</v>
      </c>
      <c r="B5829" t="inlineStr">
        <is>
          <t>US-2022-124163</t>
        </is>
      </c>
      <c r="C5829" s="51" t="n">
        <v>44829</v>
      </c>
      <c r="D5829" s="51" t="n">
        <v>44834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inlineStr">
        <is>
          <t>54601</t>
        </is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  <c r="V5829" s="51">
        <f>INDEX(Customers!$C$2:$C$805,MATCH(F5829,Customers!$A$2:$A$805,0))</f>
        <v/>
      </c>
      <c r="W5829">
        <f>INDEX(Customers!$D$2:$D$805,MATCH(F5829,Customers!$A$2:$A$805,0))</f>
        <v/>
      </c>
      <c r="X5829">
        <f>YEAR(C5829)</f>
        <v/>
      </c>
      <c r="Y5829">
        <f>X5829-YEAR(V5829)+1</f>
        <v/>
      </c>
    </row>
    <row r="5830">
      <c r="A5830" t="n">
        <v>5829</v>
      </c>
      <c r="B5830" t="inlineStr">
        <is>
          <t>US-2022-122245</t>
        </is>
      </c>
      <c r="C5830" s="51" t="n">
        <v>44829</v>
      </c>
      <c r="D5830" s="51" t="n">
        <v>44834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inlineStr">
        <is>
          <t>85023</t>
        </is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  <c r="V5830" s="51">
        <f>INDEX(Customers!$C$2:$C$805,MATCH(F5830,Customers!$A$2:$A$805,0))</f>
        <v/>
      </c>
      <c r="W5830">
        <f>INDEX(Customers!$D$2:$D$805,MATCH(F5830,Customers!$A$2:$A$805,0))</f>
        <v/>
      </c>
      <c r="X5830">
        <f>YEAR(C5830)</f>
        <v/>
      </c>
      <c r="Y5830">
        <f>X5830-YEAR(V5830)+1</f>
        <v/>
      </c>
    </row>
    <row r="5831">
      <c r="A5831" t="n">
        <v>5830</v>
      </c>
      <c r="B5831" t="inlineStr">
        <is>
          <t>US-2022-113978</t>
        </is>
      </c>
      <c r="C5831" s="51" t="n">
        <v>44829</v>
      </c>
      <c r="D5831" s="51" t="n">
        <v>44833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inlineStr">
        <is>
          <t>44105</t>
        </is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  <c r="V5831" s="51">
        <f>INDEX(Customers!$C$2:$C$805,MATCH(F5831,Customers!$A$2:$A$805,0))</f>
        <v/>
      </c>
      <c r="W5831">
        <f>INDEX(Customers!$D$2:$D$805,MATCH(F5831,Customers!$A$2:$A$805,0))</f>
        <v/>
      </c>
      <c r="X5831">
        <f>YEAR(C5831)</f>
        <v/>
      </c>
      <c r="Y5831">
        <f>X5831-YEAR(V5831)+1</f>
        <v/>
      </c>
    </row>
    <row r="5832">
      <c r="A5832" t="n">
        <v>5831</v>
      </c>
      <c r="B5832" t="inlineStr">
        <is>
          <t>US-2022-124163</t>
        </is>
      </c>
      <c r="C5832" s="51" t="n">
        <v>44829</v>
      </c>
      <c r="D5832" s="51" t="n">
        <v>44834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inlineStr">
        <is>
          <t>54601</t>
        </is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  <c r="V5832" s="51">
        <f>INDEX(Customers!$C$2:$C$805,MATCH(F5832,Customers!$A$2:$A$805,0))</f>
        <v/>
      </c>
      <c r="W5832">
        <f>INDEX(Customers!$D$2:$D$805,MATCH(F5832,Customers!$A$2:$A$805,0))</f>
        <v/>
      </c>
      <c r="X5832">
        <f>YEAR(C5832)</f>
        <v/>
      </c>
      <c r="Y5832">
        <f>X5832-YEAR(V5832)+1</f>
        <v/>
      </c>
    </row>
    <row r="5833">
      <c r="A5833" t="n">
        <v>5832</v>
      </c>
      <c r="B5833" t="inlineStr">
        <is>
          <t>US-2022-125402</t>
        </is>
      </c>
      <c r="C5833" s="51" t="n">
        <v>44829</v>
      </c>
      <c r="D5833" s="51" t="n">
        <v>44835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inlineStr">
        <is>
          <t>90805</t>
        </is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  <c r="V5833" s="51">
        <f>INDEX(Customers!$C$2:$C$805,MATCH(F5833,Customers!$A$2:$A$805,0))</f>
        <v/>
      </c>
      <c r="W5833">
        <f>INDEX(Customers!$D$2:$D$805,MATCH(F5833,Customers!$A$2:$A$805,0))</f>
        <v/>
      </c>
      <c r="X5833">
        <f>YEAR(C5833)</f>
        <v/>
      </c>
      <c r="Y5833">
        <f>X5833-YEAR(V5833)+1</f>
        <v/>
      </c>
    </row>
    <row r="5834">
      <c r="A5834" t="n">
        <v>5833</v>
      </c>
      <c r="B5834" t="inlineStr">
        <is>
          <t>US-2022-101385</t>
        </is>
      </c>
      <c r="C5834" s="51" t="n">
        <v>44829</v>
      </c>
      <c r="D5834" s="51" t="n">
        <v>44835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94109</t>
        </is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  <c r="V5834" s="51">
        <f>INDEX(Customers!$C$2:$C$805,MATCH(F5834,Customers!$A$2:$A$805,0))</f>
        <v/>
      </c>
      <c r="W5834">
        <f>INDEX(Customers!$D$2:$D$805,MATCH(F5834,Customers!$A$2:$A$805,0))</f>
        <v/>
      </c>
      <c r="X5834">
        <f>YEAR(C5834)</f>
        <v/>
      </c>
      <c r="Y5834">
        <f>X5834-YEAR(V5834)+1</f>
        <v/>
      </c>
    </row>
    <row r="5835">
      <c r="A5835" t="n">
        <v>5834</v>
      </c>
      <c r="B5835" t="inlineStr">
        <is>
          <t>US-2022-140417</t>
        </is>
      </c>
      <c r="C5835" s="51" t="n">
        <v>44829</v>
      </c>
      <c r="D5835" s="51" t="n">
        <v>44833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inlineStr">
        <is>
          <t>97224</t>
        </is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  <c r="V5835" s="51">
        <f>INDEX(Customers!$C$2:$C$805,MATCH(F5835,Customers!$A$2:$A$805,0))</f>
        <v/>
      </c>
      <c r="W5835">
        <f>INDEX(Customers!$D$2:$D$805,MATCH(F5835,Customers!$A$2:$A$805,0))</f>
        <v/>
      </c>
      <c r="X5835">
        <f>YEAR(C5835)</f>
        <v/>
      </c>
      <c r="Y5835">
        <f>X5835-YEAR(V5835)+1</f>
        <v/>
      </c>
    </row>
    <row r="5836">
      <c r="A5836" t="n">
        <v>5835</v>
      </c>
      <c r="B5836" t="inlineStr">
        <is>
          <t>US-2022-123722</t>
        </is>
      </c>
      <c r="C5836" s="51" t="n">
        <v>44829</v>
      </c>
      <c r="D5836" s="51" t="n">
        <v>44835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inlineStr">
        <is>
          <t>75061</t>
        </is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  <c r="V5836" s="51">
        <f>INDEX(Customers!$C$2:$C$805,MATCH(F5836,Customers!$A$2:$A$805,0))</f>
        <v/>
      </c>
      <c r="W5836">
        <f>INDEX(Customers!$D$2:$D$805,MATCH(F5836,Customers!$A$2:$A$805,0))</f>
        <v/>
      </c>
      <c r="X5836">
        <f>YEAR(C5836)</f>
        <v/>
      </c>
      <c r="Y5836">
        <f>X5836-YEAR(V5836)+1</f>
        <v/>
      </c>
    </row>
    <row r="5837">
      <c r="A5837" t="n">
        <v>5836</v>
      </c>
      <c r="B5837" t="inlineStr">
        <is>
          <t>US-2022-125402</t>
        </is>
      </c>
      <c r="C5837" s="51" t="n">
        <v>44829</v>
      </c>
      <c r="D5837" s="51" t="n">
        <v>44835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inlineStr">
        <is>
          <t>90805</t>
        </is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  <c r="V5837" s="51">
        <f>INDEX(Customers!$C$2:$C$805,MATCH(F5837,Customers!$A$2:$A$805,0))</f>
        <v/>
      </c>
      <c r="W5837">
        <f>INDEX(Customers!$D$2:$D$805,MATCH(F5837,Customers!$A$2:$A$805,0))</f>
        <v/>
      </c>
      <c r="X5837">
        <f>YEAR(C5837)</f>
        <v/>
      </c>
      <c r="Y5837">
        <f>X5837-YEAR(V5837)+1</f>
        <v/>
      </c>
    </row>
    <row r="5838">
      <c r="A5838" t="n">
        <v>5837</v>
      </c>
      <c r="B5838" t="inlineStr">
        <is>
          <t>US-2022-125402</t>
        </is>
      </c>
      <c r="C5838" s="51" t="n">
        <v>44829</v>
      </c>
      <c r="D5838" s="51" t="n">
        <v>44835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inlineStr">
        <is>
          <t>90805</t>
        </is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  <c r="V5838" s="51">
        <f>INDEX(Customers!$C$2:$C$805,MATCH(F5838,Customers!$A$2:$A$805,0))</f>
        <v/>
      </c>
      <c r="W5838">
        <f>INDEX(Customers!$D$2:$D$805,MATCH(F5838,Customers!$A$2:$A$805,0))</f>
        <v/>
      </c>
      <c r="X5838">
        <f>YEAR(C5838)</f>
        <v/>
      </c>
      <c r="Y5838">
        <f>X5838-YEAR(V5838)+1</f>
        <v/>
      </c>
    </row>
    <row r="5839">
      <c r="A5839" t="n">
        <v>5838</v>
      </c>
      <c r="B5839" t="inlineStr">
        <is>
          <t>US-2022-125402</t>
        </is>
      </c>
      <c r="C5839" s="51" t="n">
        <v>44829</v>
      </c>
      <c r="D5839" s="51" t="n">
        <v>44835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inlineStr">
        <is>
          <t>90805</t>
        </is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  <c r="V5839" s="51">
        <f>INDEX(Customers!$C$2:$C$805,MATCH(F5839,Customers!$A$2:$A$805,0))</f>
        <v/>
      </c>
      <c r="W5839">
        <f>INDEX(Customers!$D$2:$D$805,MATCH(F5839,Customers!$A$2:$A$805,0))</f>
        <v/>
      </c>
      <c r="X5839">
        <f>YEAR(C5839)</f>
        <v/>
      </c>
      <c r="Y5839">
        <f>X5839-YEAR(V5839)+1</f>
        <v/>
      </c>
    </row>
    <row r="5840">
      <c r="A5840" t="n">
        <v>5839</v>
      </c>
      <c r="B5840" t="inlineStr">
        <is>
          <t>US-2022-140417</t>
        </is>
      </c>
      <c r="C5840" s="51" t="n">
        <v>44829</v>
      </c>
      <c r="D5840" s="51" t="n">
        <v>44833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inlineStr">
        <is>
          <t>97224</t>
        </is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  <c r="V5840" s="51">
        <f>INDEX(Customers!$C$2:$C$805,MATCH(F5840,Customers!$A$2:$A$805,0))</f>
        <v/>
      </c>
      <c r="W5840">
        <f>INDEX(Customers!$D$2:$D$805,MATCH(F5840,Customers!$A$2:$A$805,0))</f>
        <v/>
      </c>
      <c r="X5840">
        <f>YEAR(C5840)</f>
        <v/>
      </c>
      <c r="Y5840">
        <f>X5840-YEAR(V5840)+1</f>
        <v/>
      </c>
    </row>
    <row r="5841">
      <c r="A5841" t="n">
        <v>5840</v>
      </c>
      <c r="B5841" t="inlineStr">
        <is>
          <t>US-2022-113978</t>
        </is>
      </c>
      <c r="C5841" s="51" t="n">
        <v>44829</v>
      </c>
      <c r="D5841" s="51" t="n">
        <v>44833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inlineStr">
        <is>
          <t>44105</t>
        </is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  <c r="V5841" s="51">
        <f>INDEX(Customers!$C$2:$C$805,MATCH(F5841,Customers!$A$2:$A$805,0))</f>
        <v/>
      </c>
      <c r="W5841">
        <f>INDEX(Customers!$D$2:$D$805,MATCH(F5841,Customers!$A$2:$A$805,0))</f>
        <v/>
      </c>
      <c r="X5841">
        <f>YEAR(C5841)</f>
        <v/>
      </c>
      <c r="Y5841">
        <f>X5841-YEAR(V5841)+1</f>
        <v/>
      </c>
    </row>
    <row r="5842">
      <c r="A5842" t="n">
        <v>5841</v>
      </c>
      <c r="B5842" t="inlineStr">
        <is>
          <t>US-2022-113978</t>
        </is>
      </c>
      <c r="C5842" s="51" t="n">
        <v>44829</v>
      </c>
      <c r="D5842" s="51" t="n">
        <v>44833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inlineStr">
        <is>
          <t>44105</t>
        </is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  <c r="V5842" s="51">
        <f>INDEX(Customers!$C$2:$C$805,MATCH(F5842,Customers!$A$2:$A$805,0))</f>
        <v/>
      </c>
      <c r="W5842">
        <f>INDEX(Customers!$D$2:$D$805,MATCH(F5842,Customers!$A$2:$A$805,0))</f>
        <v/>
      </c>
      <c r="X5842">
        <f>YEAR(C5842)</f>
        <v/>
      </c>
      <c r="Y5842">
        <f>X5842-YEAR(V5842)+1</f>
        <v/>
      </c>
    </row>
    <row r="5843">
      <c r="A5843" t="n">
        <v>5842</v>
      </c>
      <c r="B5843" t="inlineStr">
        <is>
          <t>US-2022-124163</t>
        </is>
      </c>
      <c r="C5843" s="51" t="n">
        <v>44829</v>
      </c>
      <c r="D5843" s="51" t="n">
        <v>44834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inlineStr">
        <is>
          <t>54601</t>
        </is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  <c r="V5843" s="51">
        <f>INDEX(Customers!$C$2:$C$805,MATCH(F5843,Customers!$A$2:$A$805,0))</f>
        <v/>
      </c>
      <c r="W5843">
        <f>INDEX(Customers!$D$2:$D$805,MATCH(F5843,Customers!$A$2:$A$805,0))</f>
        <v/>
      </c>
      <c r="X5843">
        <f>YEAR(C5843)</f>
        <v/>
      </c>
      <c r="Y5843">
        <f>X5843-YEAR(V5843)+1</f>
        <v/>
      </c>
    </row>
    <row r="5844">
      <c r="A5844" t="n">
        <v>5843</v>
      </c>
      <c r="B5844" t="inlineStr">
        <is>
          <t>US-2022-125402</t>
        </is>
      </c>
      <c r="C5844" s="51" t="n">
        <v>44829</v>
      </c>
      <c r="D5844" s="51" t="n">
        <v>44835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inlineStr">
        <is>
          <t>90805</t>
        </is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  <c r="V5844" s="51">
        <f>INDEX(Customers!$C$2:$C$805,MATCH(F5844,Customers!$A$2:$A$805,0))</f>
        <v/>
      </c>
      <c r="W5844">
        <f>INDEX(Customers!$D$2:$D$805,MATCH(F5844,Customers!$A$2:$A$805,0))</f>
        <v/>
      </c>
      <c r="X5844">
        <f>YEAR(C5844)</f>
        <v/>
      </c>
      <c r="Y5844">
        <f>X5844-YEAR(V5844)+1</f>
        <v/>
      </c>
    </row>
    <row r="5845">
      <c r="A5845" t="n">
        <v>5844</v>
      </c>
      <c r="B5845" t="inlineStr">
        <is>
          <t>US-2022-125402</t>
        </is>
      </c>
      <c r="C5845" s="51" t="n">
        <v>44829</v>
      </c>
      <c r="D5845" s="51" t="n">
        <v>44835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inlineStr">
        <is>
          <t>90805</t>
        </is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  <c r="V5845" s="51">
        <f>INDEX(Customers!$C$2:$C$805,MATCH(F5845,Customers!$A$2:$A$805,0))</f>
        <v/>
      </c>
      <c r="W5845">
        <f>INDEX(Customers!$D$2:$D$805,MATCH(F5845,Customers!$A$2:$A$805,0))</f>
        <v/>
      </c>
      <c r="X5845">
        <f>YEAR(C5845)</f>
        <v/>
      </c>
      <c r="Y5845">
        <f>X5845-YEAR(V5845)+1</f>
        <v/>
      </c>
    </row>
    <row r="5846">
      <c r="A5846" t="n">
        <v>5845</v>
      </c>
      <c r="B5846" t="inlineStr">
        <is>
          <t>US-2022-146794</t>
        </is>
      </c>
      <c r="C5846" s="51" t="n">
        <v>44830</v>
      </c>
      <c r="D5846" s="51" t="n">
        <v>44835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inlineStr">
        <is>
          <t>92345</t>
        </is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  <c r="V5846" s="51">
        <f>INDEX(Customers!$C$2:$C$805,MATCH(F5846,Customers!$A$2:$A$805,0))</f>
        <v/>
      </c>
      <c r="W5846">
        <f>INDEX(Customers!$D$2:$D$805,MATCH(F5846,Customers!$A$2:$A$805,0))</f>
        <v/>
      </c>
      <c r="X5846">
        <f>YEAR(C5846)</f>
        <v/>
      </c>
      <c r="Y5846">
        <f>X5846-YEAR(V5846)+1</f>
        <v/>
      </c>
    </row>
    <row r="5847">
      <c r="A5847" t="n">
        <v>5846</v>
      </c>
      <c r="B5847" t="inlineStr">
        <is>
          <t>US-2022-143406</t>
        </is>
      </c>
      <c r="C5847" s="51" t="n">
        <v>44830</v>
      </c>
      <c r="D5847" s="51" t="n">
        <v>44834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inlineStr">
        <is>
          <t>77041</t>
        </is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  <c r="V5847" s="51">
        <f>INDEX(Customers!$C$2:$C$805,MATCH(F5847,Customers!$A$2:$A$805,0))</f>
        <v/>
      </c>
      <c r="W5847">
        <f>INDEX(Customers!$D$2:$D$805,MATCH(F5847,Customers!$A$2:$A$805,0))</f>
        <v/>
      </c>
      <c r="X5847">
        <f>YEAR(C5847)</f>
        <v/>
      </c>
      <c r="Y5847">
        <f>X5847-YEAR(V5847)+1</f>
        <v/>
      </c>
    </row>
    <row r="5848">
      <c r="A5848" t="n">
        <v>5847</v>
      </c>
      <c r="B5848" t="inlineStr">
        <is>
          <t>US-2022-157945</t>
        </is>
      </c>
      <c r="C5848" s="51" t="n">
        <v>44830</v>
      </c>
      <c r="D5848" s="51" t="n">
        <v>44835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inlineStr">
        <is>
          <t>62521</t>
        </is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  <c r="V5848" s="51">
        <f>INDEX(Customers!$C$2:$C$805,MATCH(F5848,Customers!$A$2:$A$805,0))</f>
        <v/>
      </c>
      <c r="W5848">
        <f>INDEX(Customers!$D$2:$D$805,MATCH(F5848,Customers!$A$2:$A$805,0))</f>
        <v/>
      </c>
      <c r="X5848">
        <f>YEAR(C5848)</f>
        <v/>
      </c>
      <c r="Y5848">
        <f>X5848-YEAR(V5848)+1</f>
        <v/>
      </c>
    </row>
    <row r="5849">
      <c r="A5849" t="n">
        <v>5848</v>
      </c>
      <c r="B5849" t="inlineStr">
        <is>
          <t>US-2022-169957</t>
        </is>
      </c>
      <c r="C5849" s="51" t="n">
        <v>44830</v>
      </c>
      <c r="D5849" s="51" t="n">
        <v>44834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inlineStr">
        <is>
          <t>98042</t>
        </is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  <c r="V5849" s="51">
        <f>INDEX(Customers!$C$2:$C$805,MATCH(F5849,Customers!$A$2:$A$805,0))</f>
        <v/>
      </c>
      <c r="W5849">
        <f>INDEX(Customers!$D$2:$D$805,MATCH(F5849,Customers!$A$2:$A$805,0))</f>
        <v/>
      </c>
      <c r="X5849">
        <f>YEAR(C5849)</f>
        <v/>
      </c>
      <c r="Y5849">
        <f>X5849-YEAR(V5849)+1</f>
        <v/>
      </c>
    </row>
    <row r="5850">
      <c r="A5850" t="n">
        <v>5849</v>
      </c>
      <c r="B5850" t="inlineStr">
        <is>
          <t>US-2022-143406</t>
        </is>
      </c>
      <c r="C5850" s="51" t="n">
        <v>44830</v>
      </c>
      <c r="D5850" s="51" t="n">
        <v>44834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inlineStr">
        <is>
          <t>77041</t>
        </is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  <c r="V5850" s="51">
        <f>INDEX(Customers!$C$2:$C$805,MATCH(F5850,Customers!$A$2:$A$805,0))</f>
        <v/>
      </c>
      <c r="W5850">
        <f>INDEX(Customers!$D$2:$D$805,MATCH(F5850,Customers!$A$2:$A$805,0))</f>
        <v/>
      </c>
      <c r="X5850">
        <f>YEAR(C5850)</f>
        <v/>
      </c>
      <c r="Y5850">
        <f>X5850-YEAR(V5850)+1</f>
        <v/>
      </c>
    </row>
    <row r="5851">
      <c r="A5851" t="n">
        <v>5850</v>
      </c>
      <c r="B5851" t="inlineStr">
        <is>
          <t>US-2022-145898</t>
        </is>
      </c>
      <c r="C5851" s="51" t="n">
        <v>44830</v>
      </c>
      <c r="D5851" s="51" t="n">
        <v>44830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inlineStr">
        <is>
          <t>92374</t>
        </is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  <c r="V5851" s="51">
        <f>INDEX(Customers!$C$2:$C$805,MATCH(F5851,Customers!$A$2:$A$805,0))</f>
        <v/>
      </c>
      <c r="W5851">
        <f>INDEX(Customers!$D$2:$D$805,MATCH(F5851,Customers!$A$2:$A$805,0))</f>
        <v/>
      </c>
      <c r="X5851">
        <f>YEAR(C5851)</f>
        <v/>
      </c>
      <c r="Y5851">
        <f>X5851-YEAR(V5851)+1</f>
        <v/>
      </c>
    </row>
    <row r="5852">
      <c r="A5852" t="n">
        <v>5851</v>
      </c>
      <c r="B5852" t="inlineStr">
        <is>
          <t>US-2022-149790</t>
        </is>
      </c>
      <c r="C5852" s="51" t="n">
        <v>44830</v>
      </c>
      <c r="D5852" s="51" t="n">
        <v>44835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inlineStr">
        <is>
          <t>77095</t>
        </is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  <c r="V5852" s="51">
        <f>INDEX(Customers!$C$2:$C$805,MATCH(F5852,Customers!$A$2:$A$805,0))</f>
        <v/>
      </c>
      <c r="W5852">
        <f>INDEX(Customers!$D$2:$D$805,MATCH(F5852,Customers!$A$2:$A$805,0))</f>
        <v/>
      </c>
      <c r="X5852">
        <f>YEAR(C5852)</f>
        <v/>
      </c>
      <c r="Y5852">
        <f>X5852-YEAR(V5852)+1</f>
        <v/>
      </c>
    </row>
    <row r="5853">
      <c r="A5853" t="n">
        <v>5852</v>
      </c>
      <c r="B5853" t="inlineStr">
        <is>
          <t>US-2022-132017</t>
        </is>
      </c>
      <c r="C5853" s="51" t="n">
        <v>44830</v>
      </c>
      <c r="D5853" s="51" t="n">
        <v>44831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inlineStr">
        <is>
          <t>77041</t>
        </is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  <c r="V5853" s="51">
        <f>INDEX(Customers!$C$2:$C$805,MATCH(F5853,Customers!$A$2:$A$805,0))</f>
        <v/>
      </c>
      <c r="W5853">
        <f>INDEX(Customers!$D$2:$D$805,MATCH(F5853,Customers!$A$2:$A$805,0))</f>
        <v/>
      </c>
      <c r="X5853">
        <f>YEAR(C5853)</f>
        <v/>
      </c>
      <c r="Y5853">
        <f>X5853-YEAR(V5853)+1</f>
        <v/>
      </c>
    </row>
    <row r="5854">
      <c r="A5854" t="n">
        <v>5853</v>
      </c>
      <c r="B5854" t="inlineStr">
        <is>
          <t>US-2022-157945</t>
        </is>
      </c>
      <c r="C5854" s="51" t="n">
        <v>44830</v>
      </c>
      <c r="D5854" s="51" t="n">
        <v>44835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inlineStr">
        <is>
          <t>62521</t>
        </is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  <c r="V5854" s="51">
        <f>INDEX(Customers!$C$2:$C$805,MATCH(F5854,Customers!$A$2:$A$805,0))</f>
        <v/>
      </c>
      <c r="W5854">
        <f>INDEX(Customers!$D$2:$D$805,MATCH(F5854,Customers!$A$2:$A$805,0))</f>
        <v/>
      </c>
      <c r="X5854">
        <f>YEAR(C5854)</f>
        <v/>
      </c>
      <c r="Y5854">
        <f>X5854-YEAR(V5854)+1</f>
        <v/>
      </c>
    </row>
    <row r="5855">
      <c r="A5855" t="n">
        <v>5854</v>
      </c>
      <c r="B5855" t="inlineStr">
        <is>
          <t>US-2022-145898</t>
        </is>
      </c>
      <c r="C5855" s="51" t="n">
        <v>44830</v>
      </c>
      <c r="D5855" s="51" t="n">
        <v>44830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inlineStr">
        <is>
          <t>92374</t>
        </is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  <c r="V5855" s="51">
        <f>INDEX(Customers!$C$2:$C$805,MATCH(F5855,Customers!$A$2:$A$805,0))</f>
        <v/>
      </c>
      <c r="W5855">
        <f>INDEX(Customers!$D$2:$D$805,MATCH(F5855,Customers!$A$2:$A$805,0))</f>
        <v/>
      </c>
      <c r="X5855">
        <f>YEAR(C5855)</f>
        <v/>
      </c>
      <c r="Y5855">
        <f>X5855-YEAR(V5855)+1</f>
        <v/>
      </c>
    </row>
    <row r="5856">
      <c r="A5856" t="n">
        <v>5855</v>
      </c>
      <c r="B5856" t="inlineStr">
        <is>
          <t>US-2022-145898</t>
        </is>
      </c>
      <c r="C5856" s="51" t="n">
        <v>44830</v>
      </c>
      <c r="D5856" s="51" t="n">
        <v>44830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inlineStr">
        <is>
          <t>92374</t>
        </is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  <c r="V5856" s="51">
        <f>INDEX(Customers!$C$2:$C$805,MATCH(F5856,Customers!$A$2:$A$805,0))</f>
        <v/>
      </c>
      <c r="W5856">
        <f>INDEX(Customers!$D$2:$D$805,MATCH(F5856,Customers!$A$2:$A$805,0))</f>
        <v/>
      </c>
      <c r="X5856">
        <f>YEAR(C5856)</f>
        <v/>
      </c>
      <c r="Y5856">
        <f>X5856-YEAR(V5856)+1</f>
        <v/>
      </c>
    </row>
    <row r="5857">
      <c r="A5857" t="n">
        <v>5856</v>
      </c>
      <c r="B5857" t="inlineStr">
        <is>
          <t>US-2022-157714</t>
        </is>
      </c>
      <c r="C5857" s="51" t="n">
        <v>44830</v>
      </c>
      <c r="D5857" s="51" t="n">
        <v>44835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inlineStr">
        <is>
          <t>52240</t>
        </is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  <c r="V5857" s="51">
        <f>INDEX(Customers!$C$2:$C$805,MATCH(F5857,Customers!$A$2:$A$805,0))</f>
        <v/>
      </c>
      <c r="W5857">
        <f>INDEX(Customers!$D$2:$D$805,MATCH(F5857,Customers!$A$2:$A$805,0))</f>
        <v/>
      </c>
      <c r="X5857">
        <f>YEAR(C5857)</f>
        <v/>
      </c>
      <c r="Y5857">
        <f>X5857-YEAR(V5857)+1</f>
        <v/>
      </c>
    </row>
    <row r="5858">
      <c r="A5858" t="n">
        <v>5857</v>
      </c>
      <c r="B5858" t="inlineStr">
        <is>
          <t>US-2022-169957</t>
        </is>
      </c>
      <c r="C5858" s="51" t="n">
        <v>44830</v>
      </c>
      <c r="D5858" s="51" t="n">
        <v>44834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inlineStr">
        <is>
          <t>98042</t>
        </is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  <c r="V5858" s="51">
        <f>INDEX(Customers!$C$2:$C$805,MATCH(F5858,Customers!$A$2:$A$805,0))</f>
        <v/>
      </c>
      <c r="W5858">
        <f>INDEX(Customers!$D$2:$D$805,MATCH(F5858,Customers!$A$2:$A$805,0))</f>
        <v/>
      </c>
      <c r="X5858">
        <f>YEAR(C5858)</f>
        <v/>
      </c>
      <c r="Y5858">
        <f>X5858-YEAR(V5858)+1</f>
        <v/>
      </c>
    </row>
    <row r="5859">
      <c r="A5859" t="n">
        <v>5858</v>
      </c>
      <c r="B5859" t="inlineStr">
        <is>
          <t>US-2022-165820</t>
        </is>
      </c>
      <c r="C5859" s="51" t="n">
        <v>44830</v>
      </c>
      <c r="D5859" s="51" t="n">
        <v>44834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inlineStr">
        <is>
          <t>94109</t>
        </is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  <c r="V5859" s="51">
        <f>INDEX(Customers!$C$2:$C$805,MATCH(F5859,Customers!$A$2:$A$805,0))</f>
        <v/>
      </c>
      <c r="W5859">
        <f>INDEX(Customers!$D$2:$D$805,MATCH(F5859,Customers!$A$2:$A$805,0))</f>
        <v/>
      </c>
      <c r="X5859">
        <f>YEAR(C5859)</f>
        <v/>
      </c>
      <c r="Y5859">
        <f>X5859-YEAR(V5859)+1</f>
        <v/>
      </c>
    </row>
    <row r="5860">
      <c r="A5860" t="n">
        <v>5859</v>
      </c>
      <c r="B5860" t="inlineStr">
        <is>
          <t>US-2022-145898</t>
        </is>
      </c>
      <c r="C5860" s="51" t="n">
        <v>44830</v>
      </c>
      <c r="D5860" s="51" t="n">
        <v>44830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inlineStr">
        <is>
          <t>92374</t>
        </is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  <c r="V5860" s="51">
        <f>INDEX(Customers!$C$2:$C$805,MATCH(F5860,Customers!$A$2:$A$805,0))</f>
        <v/>
      </c>
      <c r="W5860">
        <f>INDEX(Customers!$D$2:$D$805,MATCH(F5860,Customers!$A$2:$A$805,0))</f>
        <v/>
      </c>
      <c r="X5860">
        <f>YEAR(C5860)</f>
        <v/>
      </c>
      <c r="Y5860">
        <f>X5860-YEAR(V5860)+1</f>
        <v/>
      </c>
    </row>
    <row r="5861">
      <c r="A5861" t="n">
        <v>5860</v>
      </c>
      <c r="B5861" t="inlineStr">
        <is>
          <t>US-2022-109260</t>
        </is>
      </c>
      <c r="C5861" s="51" t="n">
        <v>44830</v>
      </c>
      <c r="D5861" s="51" t="n">
        <v>44835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inlineStr">
        <is>
          <t>32303</t>
        </is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  <c r="V5861" s="51">
        <f>INDEX(Customers!$C$2:$C$805,MATCH(F5861,Customers!$A$2:$A$805,0))</f>
        <v/>
      </c>
      <c r="W5861">
        <f>INDEX(Customers!$D$2:$D$805,MATCH(F5861,Customers!$A$2:$A$805,0))</f>
        <v/>
      </c>
      <c r="X5861">
        <f>YEAR(C5861)</f>
        <v/>
      </c>
      <c r="Y5861">
        <f>X5861-YEAR(V5861)+1</f>
        <v/>
      </c>
    </row>
    <row r="5862">
      <c r="A5862" t="n">
        <v>5861</v>
      </c>
      <c r="B5862" t="inlineStr">
        <is>
          <t>US-2022-169957</t>
        </is>
      </c>
      <c r="C5862" s="51" t="n">
        <v>44830</v>
      </c>
      <c r="D5862" s="51" t="n">
        <v>44834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inlineStr">
        <is>
          <t>98042</t>
        </is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  <c r="V5862" s="51">
        <f>INDEX(Customers!$C$2:$C$805,MATCH(F5862,Customers!$A$2:$A$805,0))</f>
        <v/>
      </c>
      <c r="W5862">
        <f>INDEX(Customers!$D$2:$D$805,MATCH(F5862,Customers!$A$2:$A$805,0))</f>
        <v/>
      </c>
      <c r="X5862">
        <f>YEAR(C5862)</f>
        <v/>
      </c>
      <c r="Y5862">
        <f>X5862-YEAR(V5862)+1</f>
        <v/>
      </c>
    </row>
    <row r="5863">
      <c r="A5863" t="n">
        <v>5862</v>
      </c>
      <c r="B5863" t="inlineStr">
        <is>
          <t>CA-2022-192314</t>
        </is>
      </c>
      <c r="C5863" s="51" t="n">
        <v>44830</v>
      </c>
      <c r="D5863" s="51" t="n">
        <v>44835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  <c r="V5863" s="51">
        <f>INDEX(Customers!$C$2:$C$805,MATCH(F5863,Customers!$A$2:$A$805,0))</f>
        <v/>
      </c>
      <c r="W5863">
        <f>INDEX(Customers!$D$2:$D$805,MATCH(F5863,Customers!$A$2:$A$805,0))</f>
        <v/>
      </c>
      <c r="X5863">
        <f>YEAR(C5863)</f>
        <v/>
      </c>
      <c r="Y5863">
        <f>X5863-YEAR(V5863)+1</f>
        <v/>
      </c>
    </row>
    <row r="5864">
      <c r="A5864" t="n">
        <v>5863</v>
      </c>
      <c r="B5864" t="inlineStr">
        <is>
          <t>US-2022-110170</t>
        </is>
      </c>
      <c r="C5864" s="51" t="n">
        <v>44831</v>
      </c>
      <c r="D5864" s="51" t="n">
        <v>44837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inlineStr">
        <is>
          <t>77340</t>
        </is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  <c r="V5864" s="51">
        <f>INDEX(Customers!$C$2:$C$805,MATCH(F5864,Customers!$A$2:$A$805,0))</f>
        <v/>
      </c>
      <c r="W5864">
        <f>INDEX(Customers!$D$2:$D$805,MATCH(F5864,Customers!$A$2:$A$805,0))</f>
        <v/>
      </c>
      <c r="X5864">
        <f>YEAR(C5864)</f>
        <v/>
      </c>
      <c r="Y5864">
        <f>X5864-YEAR(V5864)+1</f>
        <v/>
      </c>
    </row>
    <row r="5865">
      <c r="A5865" t="n">
        <v>5864</v>
      </c>
      <c r="B5865" t="inlineStr">
        <is>
          <t>US-2022-123176</t>
        </is>
      </c>
      <c r="C5865" s="51" t="n">
        <v>44831</v>
      </c>
      <c r="D5865" s="51" t="n">
        <v>44833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inlineStr">
        <is>
          <t>30318</t>
        </is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  <c r="V5865" s="51">
        <f>INDEX(Customers!$C$2:$C$805,MATCH(F5865,Customers!$A$2:$A$805,0))</f>
        <v/>
      </c>
      <c r="W5865">
        <f>INDEX(Customers!$D$2:$D$805,MATCH(F5865,Customers!$A$2:$A$805,0))</f>
        <v/>
      </c>
      <c r="X5865">
        <f>YEAR(C5865)</f>
        <v/>
      </c>
      <c r="Y5865">
        <f>X5865-YEAR(V5865)+1</f>
        <v/>
      </c>
    </row>
    <row r="5866">
      <c r="A5866" t="n">
        <v>5865</v>
      </c>
      <c r="B5866" t="inlineStr">
        <is>
          <t>US-2022-163202</t>
        </is>
      </c>
      <c r="C5866" s="51" t="n">
        <v>44831</v>
      </c>
      <c r="D5866" s="51" t="n">
        <v>44836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inlineStr">
        <is>
          <t>43130</t>
        </is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  <c r="V5866" s="51">
        <f>INDEX(Customers!$C$2:$C$805,MATCH(F5866,Customers!$A$2:$A$805,0))</f>
        <v/>
      </c>
      <c r="W5866">
        <f>INDEX(Customers!$D$2:$D$805,MATCH(F5866,Customers!$A$2:$A$805,0))</f>
        <v/>
      </c>
      <c r="X5866">
        <f>YEAR(C5866)</f>
        <v/>
      </c>
      <c r="Y5866">
        <f>X5866-YEAR(V5866)+1</f>
        <v/>
      </c>
    </row>
    <row r="5867">
      <c r="A5867" t="n">
        <v>5866</v>
      </c>
      <c r="B5867" t="inlineStr">
        <is>
          <t>US-2022-123176</t>
        </is>
      </c>
      <c r="C5867" s="51" t="n">
        <v>44831</v>
      </c>
      <c r="D5867" s="51" t="n">
        <v>44833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inlineStr">
        <is>
          <t>30318</t>
        </is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  <c r="V5867" s="51">
        <f>INDEX(Customers!$C$2:$C$805,MATCH(F5867,Customers!$A$2:$A$805,0))</f>
        <v/>
      </c>
      <c r="W5867">
        <f>INDEX(Customers!$D$2:$D$805,MATCH(F5867,Customers!$A$2:$A$805,0))</f>
        <v/>
      </c>
      <c r="X5867">
        <f>YEAR(C5867)</f>
        <v/>
      </c>
      <c r="Y5867">
        <f>X5867-YEAR(V5867)+1</f>
        <v/>
      </c>
    </row>
    <row r="5868">
      <c r="A5868" t="n">
        <v>5867</v>
      </c>
      <c r="B5868" t="inlineStr">
        <is>
          <t>US-2022-140249</t>
        </is>
      </c>
      <c r="C5868" s="51" t="n">
        <v>44831</v>
      </c>
      <c r="D5868" s="51" t="n">
        <v>44837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inlineStr">
        <is>
          <t>98103</t>
        </is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  <c r="V5868" s="51">
        <f>INDEX(Customers!$C$2:$C$805,MATCH(F5868,Customers!$A$2:$A$805,0))</f>
        <v/>
      </c>
      <c r="W5868">
        <f>INDEX(Customers!$D$2:$D$805,MATCH(F5868,Customers!$A$2:$A$805,0))</f>
        <v/>
      </c>
      <c r="X5868">
        <f>YEAR(C5868)</f>
        <v/>
      </c>
      <c r="Y5868">
        <f>X5868-YEAR(V5868)+1</f>
        <v/>
      </c>
    </row>
    <row r="5869">
      <c r="A5869" t="n">
        <v>5868</v>
      </c>
      <c r="B5869" t="inlineStr">
        <is>
          <t>US-2022-134656</t>
        </is>
      </c>
      <c r="C5869" s="51" t="n">
        <v>44832</v>
      </c>
      <c r="D5869" s="51" t="n">
        <v>44835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inlineStr">
        <is>
          <t>62301</t>
        </is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  <c r="V5869" s="51">
        <f>INDEX(Customers!$C$2:$C$805,MATCH(F5869,Customers!$A$2:$A$805,0))</f>
        <v/>
      </c>
      <c r="W5869">
        <f>INDEX(Customers!$D$2:$D$805,MATCH(F5869,Customers!$A$2:$A$805,0))</f>
        <v/>
      </c>
      <c r="X5869">
        <f>YEAR(C5869)</f>
        <v/>
      </c>
      <c r="Y5869">
        <f>X5869-YEAR(V5869)+1</f>
        <v/>
      </c>
    </row>
    <row r="5870">
      <c r="A5870" t="n">
        <v>5869</v>
      </c>
      <c r="B5870" t="inlineStr">
        <is>
          <t>US-2022-161781</t>
        </is>
      </c>
      <c r="C5870" s="51" t="n">
        <v>44833</v>
      </c>
      <c r="D5870" s="51" t="n">
        <v>44834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inlineStr">
        <is>
          <t>47201</t>
        </is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  <c r="V5870" s="51">
        <f>INDEX(Customers!$C$2:$C$805,MATCH(F5870,Customers!$A$2:$A$805,0))</f>
        <v/>
      </c>
      <c r="W5870">
        <f>INDEX(Customers!$D$2:$D$805,MATCH(F5870,Customers!$A$2:$A$805,0))</f>
        <v/>
      </c>
      <c r="X5870">
        <f>YEAR(C5870)</f>
        <v/>
      </c>
      <c r="Y5870">
        <f>X5870-YEAR(V5870)+1</f>
        <v/>
      </c>
    </row>
    <row r="5871">
      <c r="A5871" t="n">
        <v>5870</v>
      </c>
      <c r="B5871" t="inlineStr">
        <is>
          <t>US-2022-108616</t>
        </is>
      </c>
      <c r="C5871" s="51" t="n">
        <v>44833</v>
      </c>
      <c r="D5871" s="51" t="n">
        <v>44837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inlineStr">
        <is>
          <t>36608</t>
        </is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  <c r="V5871" s="51">
        <f>INDEX(Customers!$C$2:$C$805,MATCH(F5871,Customers!$A$2:$A$805,0))</f>
        <v/>
      </c>
      <c r="W5871">
        <f>INDEX(Customers!$D$2:$D$805,MATCH(F5871,Customers!$A$2:$A$805,0))</f>
        <v/>
      </c>
      <c r="X5871">
        <f>YEAR(C5871)</f>
        <v/>
      </c>
      <c r="Y5871">
        <f>X5871-YEAR(V5871)+1</f>
        <v/>
      </c>
    </row>
    <row r="5872">
      <c r="A5872" t="n">
        <v>5871</v>
      </c>
      <c r="B5872" t="inlineStr">
        <is>
          <t>US-2022-106621</t>
        </is>
      </c>
      <c r="C5872" s="51" t="n">
        <v>44833</v>
      </c>
      <c r="D5872" s="51" t="n">
        <v>44835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inlineStr">
        <is>
          <t>85364</t>
        </is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  <c r="V5872" s="51">
        <f>INDEX(Customers!$C$2:$C$805,MATCH(F5872,Customers!$A$2:$A$805,0))</f>
        <v/>
      </c>
      <c r="W5872">
        <f>INDEX(Customers!$D$2:$D$805,MATCH(F5872,Customers!$A$2:$A$805,0))</f>
        <v/>
      </c>
      <c r="X5872">
        <f>YEAR(C5872)</f>
        <v/>
      </c>
      <c r="Y5872">
        <f>X5872-YEAR(V5872)+1</f>
        <v/>
      </c>
    </row>
    <row r="5873">
      <c r="A5873" t="n">
        <v>5872</v>
      </c>
      <c r="B5873" t="inlineStr">
        <is>
          <t>US-2022-108616</t>
        </is>
      </c>
      <c r="C5873" s="51" t="n">
        <v>44833</v>
      </c>
      <c r="D5873" s="51" t="n">
        <v>44837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inlineStr">
        <is>
          <t>36608</t>
        </is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  <c r="V5873" s="51">
        <f>INDEX(Customers!$C$2:$C$805,MATCH(F5873,Customers!$A$2:$A$805,0))</f>
        <v/>
      </c>
      <c r="W5873">
        <f>INDEX(Customers!$D$2:$D$805,MATCH(F5873,Customers!$A$2:$A$805,0))</f>
        <v/>
      </c>
      <c r="X5873">
        <f>YEAR(C5873)</f>
        <v/>
      </c>
      <c r="Y5873">
        <f>X5873-YEAR(V5873)+1</f>
        <v/>
      </c>
    </row>
    <row r="5874">
      <c r="A5874" t="n">
        <v>5873</v>
      </c>
      <c r="B5874" t="inlineStr">
        <is>
          <t>US-2022-138037</t>
        </is>
      </c>
      <c r="C5874" s="51" t="n">
        <v>44833</v>
      </c>
      <c r="D5874" s="51" t="n">
        <v>44837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94109</t>
        </is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  <c r="V5874" s="51">
        <f>INDEX(Customers!$C$2:$C$805,MATCH(F5874,Customers!$A$2:$A$805,0))</f>
        <v/>
      </c>
      <c r="W5874">
        <f>INDEX(Customers!$D$2:$D$805,MATCH(F5874,Customers!$A$2:$A$805,0))</f>
        <v/>
      </c>
      <c r="X5874">
        <f>YEAR(C5874)</f>
        <v/>
      </c>
      <c r="Y5874">
        <f>X5874-YEAR(V5874)+1</f>
        <v/>
      </c>
    </row>
    <row r="5875">
      <c r="A5875" t="n">
        <v>5874</v>
      </c>
      <c r="B5875" t="inlineStr">
        <is>
          <t>US-2022-134362</t>
        </is>
      </c>
      <c r="C5875" s="51" t="n">
        <v>44833</v>
      </c>
      <c r="D5875" s="51" t="n">
        <v>44836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inlineStr">
        <is>
          <t>19140</t>
        </is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  <c r="V5875" s="51">
        <f>INDEX(Customers!$C$2:$C$805,MATCH(F5875,Customers!$A$2:$A$805,0))</f>
        <v/>
      </c>
      <c r="W5875">
        <f>INDEX(Customers!$D$2:$D$805,MATCH(F5875,Customers!$A$2:$A$805,0))</f>
        <v/>
      </c>
      <c r="X5875">
        <f>YEAR(C5875)</f>
        <v/>
      </c>
      <c r="Y5875">
        <f>X5875-YEAR(V5875)+1</f>
        <v/>
      </c>
    </row>
    <row r="5876">
      <c r="A5876" t="n">
        <v>5875</v>
      </c>
      <c r="B5876" t="inlineStr">
        <is>
          <t>US-2022-101497</t>
        </is>
      </c>
      <c r="C5876" s="51" t="n">
        <v>44833</v>
      </c>
      <c r="D5876" s="51" t="n">
        <v>44835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inlineStr">
        <is>
          <t>90008</t>
        </is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  <c r="V5876" s="51">
        <f>INDEX(Customers!$C$2:$C$805,MATCH(F5876,Customers!$A$2:$A$805,0))</f>
        <v/>
      </c>
      <c r="W5876">
        <f>INDEX(Customers!$D$2:$D$805,MATCH(F5876,Customers!$A$2:$A$805,0))</f>
        <v/>
      </c>
      <c r="X5876">
        <f>YEAR(C5876)</f>
        <v/>
      </c>
      <c r="Y5876">
        <f>X5876-YEAR(V5876)+1</f>
        <v/>
      </c>
    </row>
    <row r="5877">
      <c r="A5877" t="n">
        <v>5876</v>
      </c>
      <c r="B5877" t="inlineStr">
        <is>
          <t>US-2022-108616</t>
        </is>
      </c>
      <c r="C5877" s="51" t="n">
        <v>44833</v>
      </c>
      <c r="D5877" s="51" t="n">
        <v>44837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inlineStr">
        <is>
          <t>36608</t>
        </is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  <c r="V5877" s="51">
        <f>INDEX(Customers!$C$2:$C$805,MATCH(F5877,Customers!$A$2:$A$805,0))</f>
        <v/>
      </c>
      <c r="W5877">
        <f>INDEX(Customers!$D$2:$D$805,MATCH(F5877,Customers!$A$2:$A$805,0))</f>
        <v/>
      </c>
      <c r="X5877">
        <f>YEAR(C5877)</f>
        <v/>
      </c>
      <c r="Y5877">
        <f>X5877-YEAR(V5877)+1</f>
        <v/>
      </c>
    </row>
    <row r="5878">
      <c r="A5878" t="n">
        <v>5877</v>
      </c>
      <c r="B5878" t="inlineStr">
        <is>
          <t>US-2022-125794</t>
        </is>
      </c>
      <c r="C5878" s="51" t="n">
        <v>44833</v>
      </c>
      <c r="D5878" s="51" t="n">
        <v>44837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inlineStr">
        <is>
          <t>90008</t>
        </is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  <c r="V5878" s="51">
        <f>INDEX(Customers!$C$2:$C$805,MATCH(F5878,Customers!$A$2:$A$805,0))</f>
        <v/>
      </c>
      <c r="W5878">
        <f>INDEX(Customers!$D$2:$D$805,MATCH(F5878,Customers!$A$2:$A$805,0))</f>
        <v/>
      </c>
      <c r="X5878">
        <f>YEAR(C5878)</f>
        <v/>
      </c>
      <c r="Y5878">
        <f>X5878-YEAR(V5878)+1</f>
        <v/>
      </c>
    </row>
    <row r="5879">
      <c r="A5879" t="n">
        <v>5878</v>
      </c>
      <c r="B5879" t="inlineStr">
        <is>
          <t>US-2022-108056</t>
        </is>
      </c>
      <c r="C5879" s="51" t="n">
        <v>44833</v>
      </c>
      <c r="D5879" s="51" t="n">
        <v>44837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inlineStr">
        <is>
          <t>97477</t>
        </is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  <c r="V5879" s="51">
        <f>INDEX(Customers!$C$2:$C$805,MATCH(F5879,Customers!$A$2:$A$805,0))</f>
        <v/>
      </c>
      <c r="W5879">
        <f>INDEX(Customers!$D$2:$D$805,MATCH(F5879,Customers!$A$2:$A$805,0))</f>
        <v/>
      </c>
      <c r="X5879">
        <f>YEAR(C5879)</f>
        <v/>
      </c>
      <c r="Y5879">
        <f>X5879-YEAR(V5879)+1</f>
        <v/>
      </c>
    </row>
    <row r="5880">
      <c r="A5880" t="n">
        <v>5879</v>
      </c>
      <c r="B5880" t="inlineStr">
        <is>
          <t>US-2022-106243</t>
        </is>
      </c>
      <c r="C5880" s="51" t="n">
        <v>44834</v>
      </c>
      <c r="D5880" s="51" t="n">
        <v>44838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  <c r="V5880" s="51">
        <f>INDEX(Customers!$C$2:$C$805,MATCH(F5880,Customers!$A$2:$A$805,0))</f>
        <v/>
      </c>
      <c r="W5880">
        <f>INDEX(Customers!$D$2:$D$805,MATCH(F5880,Customers!$A$2:$A$805,0))</f>
        <v/>
      </c>
      <c r="X5880">
        <f>YEAR(C5880)</f>
        <v/>
      </c>
      <c r="Y5880">
        <f>X5880-YEAR(V5880)+1</f>
        <v/>
      </c>
    </row>
    <row r="5881">
      <c r="A5881" t="n">
        <v>5880</v>
      </c>
      <c r="B5881" t="inlineStr">
        <is>
          <t>US-2022-108644</t>
        </is>
      </c>
      <c r="C5881" s="51" t="n">
        <v>44834</v>
      </c>
      <c r="D5881" s="51" t="n">
        <v>44837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inlineStr">
        <is>
          <t>62301</t>
        </is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  <c r="V5881" s="51">
        <f>INDEX(Customers!$C$2:$C$805,MATCH(F5881,Customers!$A$2:$A$805,0))</f>
        <v/>
      </c>
      <c r="W5881">
        <f>INDEX(Customers!$D$2:$D$805,MATCH(F5881,Customers!$A$2:$A$805,0))</f>
        <v/>
      </c>
      <c r="X5881">
        <f>YEAR(C5881)</f>
        <v/>
      </c>
      <c r="Y5881">
        <f>X5881-YEAR(V5881)+1</f>
        <v/>
      </c>
    </row>
    <row r="5882">
      <c r="A5882" t="n">
        <v>5881</v>
      </c>
      <c r="B5882" t="inlineStr">
        <is>
          <t>US-2022-157686</t>
        </is>
      </c>
      <c r="C5882" s="51" t="n">
        <v>44835</v>
      </c>
      <c r="D5882" s="51" t="n">
        <v>44836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94122</t>
        </is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  <c r="V5882" s="51">
        <f>INDEX(Customers!$C$2:$C$805,MATCH(F5882,Customers!$A$2:$A$805,0))</f>
        <v/>
      </c>
      <c r="W5882">
        <f>INDEX(Customers!$D$2:$D$805,MATCH(F5882,Customers!$A$2:$A$805,0))</f>
        <v/>
      </c>
      <c r="X5882">
        <f>YEAR(C5882)</f>
        <v/>
      </c>
      <c r="Y5882">
        <f>X5882-YEAR(V5882)+1</f>
        <v/>
      </c>
    </row>
    <row r="5883">
      <c r="A5883" t="n">
        <v>5882</v>
      </c>
      <c r="B5883" t="inlineStr">
        <is>
          <t>US-2022-155992</t>
        </is>
      </c>
      <c r="C5883" s="51" t="n">
        <v>44835</v>
      </c>
      <c r="D5883" s="51" t="n">
        <v>44836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inlineStr">
        <is>
          <t>46350</t>
        </is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  <c r="V5883" s="51">
        <f>INDEX(Customers!$C$2:$C$805,MATCH(F5883,Customers!$A$2:$A$805,0))</f>
        <v/>
      </c>
      <c r="W5883">
        <f>INDEX(Customers!$D$2:$D$805,MATCH(F5883,Customers!$A$2:$A$805,0))</f>
        <v/>
      </c>
      <c r="X5883">
        <f>YEAR(C5883)</f>
        <v/>
      </c>
      <c r="Y5883">
        <f>X5883-YEAR(V5883)+1</f>
        <v/>
      </c>
    </row>
    <row r="5884">
      <c r="A5884" t="n">
        <v>5883</v>
      </c>
      <c r="B5884" t="inlineStr">
        <is>
          <t>US-2022-139157</t>
        </is>
      </c>
      <c r="C5884" s="51" t="n">
        <v>44835</v>
      </c>
      <c r="D5884" s="51" t="n">
        <v>44839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inlineStr">
        <is>
          <t>10024</t>
        </is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  <c r="V5884" s="51">
        <f>INDEX(Customers!$C$2:$C$805,MATCH(F5884,Customers!$A$2:$A$805,0))</f>
        <v/>
      </c>
      <c r="W5884">
        <f>INDEX(Customers!$D$2:$D$805,MATCH(F5884,Customers!$A$2:$A$805,0))</f>
        <v/>
      </c>
      <c r="X5884">
        <f>YEAR(C5884)</f>
        <v/>
      </c>
      <c r="Y5884">
        <f>X5884-YEAR(V5884)+1</f>
        <v/>
      </c>
    </row>
    <row r="5885">
      <c r="A5885" t="n">
        <v>5884</v>
      </c>
      <c r="B5885" t="inlineStr">
        <is>
          <t>US-2022-116918</t>
        </is>
      </c>
      <c r="C5885" s="51" t="n">
        <v>44835</v>
      </c>
      <c r="D5885" s="51" t="n">
        <v>44840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inlineStr">
        <is>
          <t>33012</t>
        </is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  <c r="V5885" s="51">
        <f>INDEX(Customers!$C$2:$C$805,MATCH(F5885,Customers!$A$2:$A$805,0))</f>
        <v/>
      </c>
      <c r="W5885">
        <f>INDEX(Customers!$D$2:$D$805,MATCH(F5885,Customers!$A$2:$A$805,0))</f>
        <v/>
      </c>
      <c r="X5885">
        <f>YEAR(C5885)</f>
        <v/>
      </c>
      <c r="Y5885">
        <f>X5885-YEAR(V5885)+1</f>
        <v/>
      </c>
    </row>
    <row r="5886">
      <c r="A5886" t="n">
        <v>5885</v>
      </c>
      <c r="B5886" t="inlineStr">
        <is>
          <t>US-2022-116918</t>
        </is>
      </c>
      <c r="C5886" s="51" t="n">
        <v>44835</v>
      </c>
      <c r="D5886" s="51" t="n">
        <v>44840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inlineStr">
        <is>
          <t>33012</t>
        </is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  <c r="V5886" s="51">
        <f>INDEX(Customers!$C$2:$C$805,MATCH(F5886,Customers!$A$2:$A$805,0))</f>
        <v/>
      </c>
      <c r="W5886">
        <f>INDEX(Customers!$D$2:$D$805,MATCH(F5886,Customers!$A$2:$A$805,0))</f>
        <v/>
      </c>
      <c r="X5886">
        <f>YEAR(C5886)</f>
        <v/>
      </c>
      <c r="Y5886">
        <f>X5886-YEAR(V5886)+1</f>
        <v/>
      </c>
    </row>
    <row r="5887">
      <c r="A5887" t="n">
        <v>5886</v>
      </c>
      <c r="B5887" t="inlineStr">
        <is>
          <t>US-2022-111794</t>
        </is>
      </c>
      <c r="C5887" s="51" t="n">
        <v>44835</v>
      </c>
      <c r="D5887" s="51" t="n">
        <v>44835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inlineStr">
        <is>
          <t>79109</t>
        </is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  <c r="V5887" s="51">
        <f>INDEX(Customers!$C$2:$C$805,MATCH(F5887,Customers!$A$2:$A$805,0))</f>
        <v/>
      </c>
      <c r="W5887">
        <f>INDEX(Customers!$D$2:$D$805,MATCH(F5887,Customers!$A$2:$A$805,0))</f>
        <v/>
      </c>
      <c r="X5887">
        <f>YEAR(C5887)</f>
        <v/>
      </c>
      <c r="Y5887">
        <f>X5887-YEAR(V5887)+1</f>
        <v/>
      </c>
    </row>
    <row r="5888">
      <c r="A5888" t="n">
        <v>5887</v>
      </c>
      <c r="B5888" t="inlineStr">
        <is>
          <t>US-2022-111794</t>
        </is>
      </c>
      <c r="C5888" s="51" t="n">
        <v>44835</v>
      </c>
      <c r="D5888" s="51" t="n">
        <v>44835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inlineStr">
        <is>
          <t>79109</t>
        </is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  <c r="V5888" s="51">
        <f>INDEX(Customers!$C$2:$C$805,MATCH(F5888,Customers!$A$2:$A$805,0))</f>
        <v/>
      </c>
      <c r="W5888">
        <f>INDEX(Customers!$D$2:$D$805,MATCH(F5888,Customers!$A$2:$A$805,0))</f>
        <v/>
      </c>
      <c r="X5888">
        <f>YEAR(C5888)</f>
        <v/>
      </c>
      <c r="Y5888">
        <f>X5888-YEAR(V5888)+1</f>
        <v/>
      </c>
    </row>
    <row r="5889">
      <c r="A5889" t="n">
        <v>5888</v>
      </c>
      <c r="B5889" t="inlineStr">
        <is>
          <t>US-2022-155992</t>
        </is>
      </c>
      <c r="C5889" s="51" t="n">
        <v>44835</v>
      </c>
      <c r="D5889" s="51" t="n">
        <v>44836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inlineStr">
        <is>
          <t>46350</t>
        </is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  <c r="V5889" s="51">
        <f>INDEX(Customers!$C$2:$C$805,MATCH(F5889,Customers!$A$2:$A$805,0))</f>
        <v/>
      </c>
      <c r="W5889">
        <f>INDEX(Customers!$D$2:$D$805,MATCH(F5889,Customers!$A$2:$A$805,0))</f>
        <v/>
      </c>
      <c r="X5889">
        <f>YEAR(C5889)</f>
        <v/>
      </c>
      <c r="Y5889">
        <f>X5889-YEAR(V5889)+1</f>
        <v/>
      </c>
    </row>
    <row r="5890">
      <c r="A5890" t="n">
        <v>5889</v>
      </c>
      <c r="B5890" t="inlineStr">
        <is>
          <t>US-2022-134376</t>
        </is>
      </c>
      <c r="C5890" s="51" t="n">
        <v>44836</v>
      </c>
      <c r="D5890" s="51" t="n">
        <v>44840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inlineStr">
        <is>
          <t>10024</t>
        </is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  <c r="V5890" s="51">
        <f>INDEX(Customers!$C$2:$C$805,MATCH(F5890,Customers!$A$2:$A$805,0))</f>
        <v/>
      </c>
      <c r="W5890">
        <f>INDEX(Customers!$D$2:$D$805,MATCH(F5890,Customers!$A$2:$A$805,0))</f>
        <v/>
      </c>
      <c r="X5890">
        <f>YEAR(C5890)</f>
        <v/>
      </c>
      <c r="Y5890">
        <f>X5890-YEAR(V5890)+1</f>
        <v/>
      </c>
    </row>
    <row r="5891">
      <c r="A5891" t="n">
        <v>5890</v>
      </c>
      <c r="B5891" t="inlineStr">
        <is>
          <t>US-2022-118689</t>
        </is>
      </c>
      <c r="C5891" s="51" t="n">
        <v>44836</v>
      </c>
      <c r="D5891" s="51" t="n">
        <v>44843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inlineStr">
        <is>
          <t>47905</t>
        </is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  <c r="V5891" s="51">
        <f>INDEX(Customers!$C$2:$C$805,MATCH(F5891,Customers!$A$2:$A$805,0))</f>
        <v/>
      </c>
      <c r="W5891">
        <f>INDEX(Customers!$D$2:$D$805,MATCH(F5891,Customers!$A$2:$A$805,0))</f>
        <v/>
      </c>
      <c r="X5891">
        <f>YEAR(C5891)</f>
        <v/>
      </c>
      <c r="Y5891">
        <f>X5891-YEAR(V5891)+1</f>
        <v/>
      </c>
    </row>
    <row r="5892">
      <c r="A5892" t="n">
        <v>5891</v>
      </c>
      <c r="B5892" t="inlineStr">
        <is>
          <t>US-2022-118969</t>
        </is>
      </c>
      <c r="C5892" s="51" t="n">
        <v>44836</v>
      </c>
      <c r="D5892" s="51" t="n">
        <v>44837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inlineStr">
        <is>
          <t>85023</t>
        </is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  <c r="V5892" s="51">
        <f>INDEX(Customers!$C$2:$C$805,MATCH(F5892,Customers!$A$2:$A$805,0))</f>
        <v/>
      </c>
      <c r="W5892">
        <f>INDEX(Customers!$D$2:$D$805,MATCH(F5892,Customers!$A$2:$A$805,0))</f>
        <v/>
      </c>
      <c r="X5892">
        <f>YEAR(C5892)</f>
        <v/>
      </c>
      <c r="Y5892">
        <f>X5892-YEAR(V5892)+1</f>
        <v/>
      </c>
    </row>
    <row r="5893">
      <c r="A5893" t="n">
        <v>5892</v>
      </c>
      <c r="B5893" t="inlineStr">
        <is>
          <t>US-2022-118689</t>
        </is>
      </c>
      <c r="C5893" s="51" t="n">
        <v>44836</v>
      </c>
      <c r="D5893" s="51" t="n">
        <v>44843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inlineStr">
        <is>
          <t>47905</t>
        </is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  <c r="V5893" s="51">
        <f>INDEX(Customers!$C$2:$C$805,MATCH(F5893,Customers!$A$2:$A$805,0))</f>
        <v/>
      </c>
      <c r="W5893">
        <f>INDEX(Customers!$D$2:$D$805,MATCH(F5893,Customers!$A$2:$A$805,0))</f>
        <v/>
      </c>
      <c r="X5893">
        <f>YEAR(C5893)</f>
        <v/>
      </c>
      <c r="Y5893">
        <f>X5893-YEAR(V5893)+1</f>
        <v/>
      </c>
    </row>
    <row r="5894">
      <c r="A5894" t="n">
        <v>5893</v>
      </c>
      <c r="B5894" t="inlineStr">
        <is>
          <t>US-2022-118689</t>
        </is>
      </c>
      <c r="C5894" s="51" t="n">
        <v>44836</v>
      </c>
      <c r="D5894" s="51" t="n">
        <v>44843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inlineStr">
        <is>
          <t>47905</t>
        </is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  <c r="V5894" s="51">
        <f>INDEX(Customers!$C$2:$C$805,MATCH(F5894,Customers!$A$2:$A$805,0))</f>
        <v/>
      </c>
      <c r="W5894">
        <f>INDEX(Customers!$D$2:$D$805,MATCH(F5894,Customers!$A$2:$A$805,0))</f>
        <v/>
      </c>
      <c r="X5894">
        <f>YEAR(C5894)</f>
        <v/>
      </c>
      <c r="Y5894">
        <f>X5894-YEAR(V5894)+1</f>
        <v/>
      </c>
    </row>
    <row r="5895">
      <c r="A5895" t="n">
        <v>5894</v>
      </c>
      <c r="B5895" t="inlineStr">
        <is>
          <t>US-2022-118689</t>
        </is>
      </c>
      <c r="C5895" s="51" t="n">
        <v>44836</v>
      </c>
      <c r="D5895" s="51" t="n">
        <v>44843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inlineStr">
        <is>
          <t>47905</t>
        </is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  <c r="V5895" s="51">
        <f>INDEX(Customers!$C$2:$C$805,MATCH(F5895,Customers!$A$2:$A$805,0))</f>
        <v/>
      </c>
      <c r="W5895">
        <f>INDEX(Customers!$D$2:$D$805,MATCH(F5895,Customers!$A$2:$A$805,0))</f>
        <v/>
      </c>
      <c r="X5895">
        <f>YEAR(C5895)</f>
        <v/>
      </c>
      <c r="Y5895">
        <f>X5895-YEAR(V5895)+1</f>
        <v/>
      </c>
    </row>
    <row r="5896">
      <c r="A5896" t="n">
        <v>5895</v>
      </c>
      <c r="B5896" t="inlineStr">
        <is>
          <t>US-2022-118689</t>
        </is>
      </c>
      <c r="C5896" s="51" t="n">
        <v>44836</v>
      </c>
      <c r="D5896" s="51" t="n">
        <v>44843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inlineStr">
        <is>
          <t>47905</t>
        </is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  <c r="V5896" s="51">
        <f>INDEX(Customers!$C$2:$C$805,MATCH(F5896,Customers!$A$2:$A$805,0))</f>
        <v/>
      </c>
      <c r="W5896">
        <f>INDEX(Customers!$D$2:$D$805,MATCH(F5896,Customers!$A$2:$A$805,0))</f>
        <v/>
      </c>
      <c r="X5896">
        <f>YEAR(C5896)</f>
        <v/>
      </c>
      <c r="Y5896">
        <f>X5896-YEAR(V5896)+1</f>
        <v/>
      </c>
    </row>
    <row r="5897">
      <c r="A5897" t="n">
        <v>5896</v>
      </c>
      <c r="B5897" t="inlineStr">
        <is>
          <t>US-2022-144939</t>
        </is>
      </c>
      <c r="C5897" s="51" t="n">
        <v>44837</v>
      </c>
      <c r="D5897" s="51" t="n">
        <v>44842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inlineStr">
        <is>
          <t>10035</t>
        </is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  <c r="V5897" s="51">
        <f>INDEX(Customers!$C$2:$C$805,MATCH(F5897,Customers!$A$2:$A$805,0))</f>
        <v/>
      </c>
      <c r="W5897">
        <f>INDEX(Customers!$D$2:$D$805,MATCH(F5897,Customers!$A$2:$A$805,0))</f>
        <v/>
      </c>
      <c r="X5897">
        <f>YEAR(C5897)</f>
        <v/>
      </c>
      <c r="Y5897">
        <f>X5897-YEAR(V5897)+1</f>
        <v/>
      </c>
    </row>
    <row r="5898">
      <c r="A5898" t="n">
        <v>5897</v>
      </c>
      <c r="B5898" t="inlineStr">
        <is>
          <t>US-2022-101672</t>
        </is>
      </c>
      <c r="C5898" s="51" t="n">
        <v>44837</v>
      </c>
      <c r="D5898" s="51" t="n">
        <v>44841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inlineStr">
        <is>
          <t>92630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  <c r="V5898" s="51">
        <f>INDEX(Customers!$C$2:$C$805,MATCH(F5898,Customers!$A$2:$A$805,0))</f>
        <v/>
      </c>
      <c r="W5898">
        <f>INDEX(Customers!$D$2:$D$805,MATCH(F5898,Customers!$A$2:$A$805,0))</f>
        <v/>
      </c>
      <c r="X5898">
        <f>YEAR(C5898)</f>
        <v/>
      </c>
      <c r="Y5898">
        <f>X5898-YEAR(V5898)+1</f>
        <v/>
      </c>
    </row>
    <row r="5899">
      <c r="A5899" t="n">
        <v>5898</v>
      </c>
      <c r="B5899" t="inlineStr">
        <is>
          <t>US-2022-103919</t>
        </is>
      </c>
      <c r="C5899" s="51" t="n">
        <v>44837</v>
      </c>
      <c r="D5899" s="51" t="n">
        <v>44841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inlineStr">
        <is>
          <t>75051</t>
        </is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  <c r="V5899" s="51">
        <f>INDEX(Customers!$C$2:$C$805,MATCH(F5899,Customers!$A$2:$A$805,0))</f>
        <v/>
      </c>
      <c r="W5899">
        <f>INDEX(Customers!$D$2:$D$805,MATCH(F5899,Customers!$A$2:$A$805,0))</f>
        <v/>
      </c>
      <c r="X5899">
        <f>YEAR(C5899)</f>
        <v/>
      </c>
      <c r="Y5899">
        <f>X5899-YEAR(V5899)+1</f>
        <v/>
      </c>
    </row>
    <row r="5900">
      <c r="A5900" t="n">
        <v>5899</v>
      </c>
      <c r="B5900" t="inlineStr">
        <is>
          <t>US-2022-140634</t>
        </is>
      </c>
      <c r="C5900" s="51" t="n">
        <v>44837</v>
      </c>
      <c r="D5900" s="51" t="n">
        <v>44840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inlineStr">
        <is>
          <t>77095</t>
        </is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  <c r="V5900" s="51">
        <f>INDEX(Customers!$C$2:$C$805,MATCH(F5900,Customers!$A$2:$A$805,0))</f>
        <v/>
      </c>
      <c r="W5900">
        <f>INDEX(Customers!$D$2:$D$805,MATCH(F5900,Customers!$A$2:$A$805,0))</f>
        <v/>
      </c>
      <c r="X5900">
        <f>YEAR(C5900)</f>
        <v/>
      </c>
      <c r="Y5900">
        <f>X5900-YEAR(V5900)+1</f>
        <v/>
      </c>
    </row>
    <row r="5901">
      <c r="A5901" t="n">
        <v>5900</v>
      </c>
      <c r="B5901" t="inlineStr">
        <is>
          <t>US-2022-101672</t>
        </is>
      </c>
      <c r="C5901" s="51" t="n">
        <v>44837</v>
      </c>
      <c r="D5901" s="51" t="n">
        <v>44841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inlineStr">
        <is>
          <t>92630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  <c r="V5901" s="51">
        <f>INDEX(Customers!$C$2:$C$805,MATCH(F5901,Customers!$A$2:$A$805,0))</f>
        <v/>
      </c>
      <c r="W5901">
        <f>INDEX(Customers!$D$2:$D$805,MATCH(F5901,Customers!$A$2:$A$805,0))</f>
        <v/>
      </c>
      <c r="X5901">
        <f>YEAR(C5901)</f>
        <v/>
      </c>
      <c r="Y5901">
        <f>X5901-YEAR(V5901)+1</f>
        <v/>
      </c>
    </row>
    <row r="5902">
      <c r="A5902" t="n">
        <v>5901</v>
      </c>
      <c r="B5902" t="inlineStr">
        <is>
          <t>US-2022-101672</t>
        </is>
      </c>
      <c r="C5902" s="51" t="n">
        <v>44837</v>
      </c>
      <c r="D5902" s="51" t="n">
        <v>44841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inlineStr">
        <is>
          <t>92630</t>
        </is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  <c r="V5902" s="51">
        <f>INDEX(Customers!$C$2:$C$805,MATCH(F5902,Customers!$A$2:$A$805,0))</f>
        <v/>
      </c>
      <c r="W5902">
        <f>INDEX(Customers!$D$2:$D$805,MATCH(F5902,Customers!$A$2:$A$805,0))</f>
        <v/>
      </c>
      <c r="X5902">
        <f>YEAR(C5902)</f>
        <v/>
      </c>
      <c r="Y5902">
        <f>X5902-YEAR(V5902)+1</f>
        <v/>
      </c>
    </row>
    <row r="5903">
      <c r="A5903" t="n">
        <v>5902</v>
      </c>
      <c r="B5903" t="inlineStr">
        <is>
          <t>US-2022-101672</t>
        </is>
      </c>
      <c r="C5903" s="51" t="n">
        <v>44837</v>
      </c>
      <c r="D5903" s="51" t="n">
        <v>44841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inlineStr">
        <is>
          <t>92630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  <c r="V5903" s="51">
        <f>INDEX(Customers!$C$2:$C$805,MATCH(F5903,Customers!$A$2:$A$805,0))</f>
        <v/>
      </c>
      <c r="W5903">
        <f>INDEX(Customers!$D$2:$D$805,MATCH(F5903,Customers!$A$2:$A$805,0))</f>
        <v/>
      </c>
      <c r="X5903">
        <f>YEAR(C5903)</f>
        <v/>
      </c>
      <c r="Y5903">
        <f>X5903-YEAR(V5903)+1</f>
        <v/>
      </c>
    </row>
    <row r="5904">
      <c r="A5904" t="n">
        <v>5903</v>
      </c>
      <c r="B5904" t="inlineStr">
        <is>
          <t>US-2022-145709</t>
        </is>
      </c>
      <c r="C5904" s="51" t="n">
        <v>44838</v>
      </c>
      <c r="D5904" s="51" t="n">
        <v>44842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inlineStr">
        <is>
          <t>33134</t>
        </is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  <c r="V5904" s="51">
        <f>INDEX(Customers!$C$2:$C$805,MATCH(F5904,Customers!$A$2:$A$805,0))</f>
        <v/>
      </c>
      <c r="W5904">
        <f>INDEX(Customers!$D$2:$D$805,MATCH(F5904,Customers!$A$2:$A$805,0))</f>
        <v/>
      </c>
      <c r="X5904">
        <f>YEAR(C5904)</f>
        <v/>
      </c>
      <c r="Y5904">
        <f>X5904-YEAR(V5904)+1</f>
        <v/>
      </c>
    </row>
    <row r="5905">
      <c r="A5905" t="n">
        <v>5904</v>
      </c>
      <c r="B5905" t="inlineStr">
        <is>
          <t>US-2022-131296</t>
        </is>
      </c>
      <c r="C5905" s="51" t="n">
        <v>44838</v>
      </c>
      <c r="D5905" s="51" t="n">
        <v>44843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inlineStr">
        <is>
          <t>21215</t>
        </is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  <c r="V5905" s="51">
        <f>INDEX(Customers!$C$2:$C$805,MATCH(F5905,Customers!$A$2:$A$805,0))</f>
        <v/>
      </c>
      <c r="W5905">
        <f>INDEX(Customers!$D$2:$D$805,MATCH(F5905,Customers!$A$2:$A$805,0))</f>
        <v/>
      </c>
      <c r="X5905">
        <f>YEAR(C5905)</f>
        <v/>
      </c>
      <c r="Y5905">
        <f>X5905-YEAR(V5905)+1</f>
        <v/>
      </c>
    </row>
    <row r="5906">
      <c r="A5906" t="n">
        <v>5905</v>
      </c>
      <c r="B5906" t="inlineStr">
        <is>
          <t>US-2022-140158</t>
        </is>
      </c>
      <c r="C5906" s="51" t="n">
        <v>44838</v>
      </c>
      <c r="D5906" s="51" t="n">
        <v>44842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inlineStr">
        <is>
          <t>02908</t>
        </is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  <c r="V5906" s="51">
        <f>INDEX(Customers!$C$2:$C$805,MATCH(F5906,Customers!$A$2:$A$805,0))</f>
        <v/>
      </c>
      <c r="W5906">
        <f>INDEX(Customers!$D$2:$D$805,MATCH(F5906,Customers!$A$2:$A$805,0))</f>
        <v/>
      </c>
      <c r="X5906">
        <f>YEAR(C5906)</f>
        <v/>
      </c>
      <c r="Y5906">
        <f>X5906-YEAR(V5906)+1</f>
        <v/>
      </c>
    </row>
    <row r="5907">
      <c r="A5907" t="n">
        <v>5906</v>
      </c>
      <c r="B5907" t="inlineStr">
        <is>
          <t>US-2022-121601</t>
        </is>
      </c>
      <c r="C5907" s="51" t="n">
        <v>44838</v>
      </c>
      <c r="D5907" s="51" t="n">
        <v>44838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inlineStr">
        <is>
          <t>75056</t>
        </is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  <c r="V5907" s="51">
        <f>INDEX(Customers!$C$2:$C$805,MATCH(F5907,Customers!$A$2:$A$805,0))</f>
        <v/>
      </c>
      <c r="W5907">
        <f>INDEX(Customers!$D$2:$D$805,MATCH(F5907,Customers!$A$2:$A$805,0))</f>
        <v/>
      </c>
      <c r="X5907">
        <f>YEAR(C5907)</f>
        <v/>
      </c>
      <c r="Y5907">
        <f>X5907-YEAR(V5907)+1</f>
        <v/>
      </c>
    </row>
    <row r="5908">
      <c r="A5908" t="n">
        <v>5907</v>
      </c>
      <c r="B5908" t="inlineStr">
        <is>
          <t>US-2022-140158</t>
        </is>
      </c>
      <c r="C5908" s="51" t="n">
        <v>44838</v>
      </c>
      <c r="D5908" s="51" t="n">
        <v>44842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inlineStr">
        <is>
          <t>02908</t>
        </is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  <c r="V5908" s="51">
        <f>INDEX(Customers!$C$2:$C$805,MATCH(F5908,Customers!$A$2:$A$805,0))</f>
        <v/>
      </c>
      <c r="W5908">
        <f>INDEX(Customers!$D$2:$D$805,MATCH(F5908,Customers!$A$2:$A$805,0))</f>
        <v/>
      </c>
      <c r="X5908">
        <f>YEAR(C5908)</f>
        <v/>
      </c>
      <c r="Y5908">
        <f>X5908-YEAR(V5908)+1</f>
        <v/>
      </c>
    </row>
    <row r="5909">
      <c r="A5909" t="n">
        <v>5908</v>
      </c>
      <c r="B5909" t="inlineStr">
        <is>
          <t>US-2022-140158</t>
        </is>
      </c>
      <c r="C5909" s="51" t="n">
        <v>44838</v>
      </c>
      <c r="D5909" s="51" t="n">
        <v>44842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inlineStr">
        <is>
          <t>02908</t>
        </is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  <c r="V5909" s="51">
        <f>INDEX(Customers!$C$2:$C$805,MATCH(F5909,Customers!$A$2:$A$805,0))</f>
        <v/>
      </c>
      <c r="W5909">
        <f>INDEX(Customers!$D$2:$D$805,MATCH(F5909,Customers!$A$2:$A$805,0))</f>
        <v/>
      </c>
      <c r="X5909">
        <f>YEAR(C5909)</f>
        <v/>
      </c>
      <c r="Y5909">
        <f>X5909-YEAR(V5909)+1</f>
        <v/>
      </c>
    </row>
    <row r="5910">
      <c r="A5910" t="n">
        <v>5909</v>
      </c>
      <c r="B5910" t="inlineStr">
        <is>
          <t>US-2022-145709</t>
        </is>
      </c>
      <c r="C5910" s="51" t="n">
        <v>44838</v>
      </c>
      <c r="D5910" s="51" t="n">
        <v>44842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inlineStr">
        <is>
          <t>33134</t>
        </is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  <c r="V5910" s="51">
        <f>INDEX(Customers!$C$2:$C$805,MATCH(F5910,Customers!$A$2:$A$805,0))</f>
        <v/>
      </c>
      <c r="W5910">
        <f>INDEX(Customers!$D$2:$D$805,MATCH(F5910,Customers!$A$2:$A$805,0))</f>
        <v/>
      </c>
      <c r="X5910">
        <f>YEAR(C5910)</f>
        <v/>
      </c>
      <c r="Y5910">
        <f>X5910-YEAR(V5910)+1</f>
        <v/>
      </c>
    </row>
    <row r="5911">
      <c r="A5911" t="n">
        <v>5910</v>
      </c>
      <c r="B5911" t="inlineStr">
        <is>
          <t>US-2022-157490</t>
        </is>
      </c>
      <c r="C5911" s="51" t="n">
        <v>44840</v>
      </c>
      <c r="D5911" s="51" t="n">
        <v>44841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inlineStr">
        <is>
          <t>81001</t>
        </is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  <c r="V5911" s="51">
        <f>INDEX(Customers!$C$2:$C$805,MATCH(F5911,Customers!$A$2:$A$805,0))</f>
        <v/>
      </c>
      <c r="W5911">
        <f>INDEX(Customers!$D$2:$D$805,MATCH(F5911,Customers!$A$2:$A$805,0))</f>
        <v/>
      </c>
      <c r="X5911">
        <f>YEAR(C5911)</f>
        <v/>
      </c>
      <c r="Y5911">
        <f>X5911-YEAR(V5911)+1</f>
        <v/>
      </c>
    </row>
    <row r="5912">
      <c r="A5912" t="n">
        <v>5911</v>
      </c>
      <c r="B5912" t="inlineStr">
        <is>
          <t>US-2022-157490</t>
        </is>
      </c>
      <c r="C5912" s="51" t="n">
        <v>44840</v>
      </c>
      <c r="D5912" s="51" t="n">
        <v>44841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inlineStr">
        <is>
          <t>81001</t>
        </is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  <c r="V5912" s="51">
        <f>INDEX(Customers!$C$2:$C$805,MATCH(F5912,Customers!$A$2:$A$805,0))</f>
        <v/>
      </c>
      <c r="W5912">
        <f>INDEX(Customers!$D$2:$D$805,MATCH(F5912,Customers!$A$2:$A$805,0))</f>
        <v/>
      </c>
      <c r="X5912">
        <f>YEAR(C5912)</f>
        <v/>
      </c>
      <c r="Y5912">
        <f>X5912-YEAR(V5912)+1</f>
        <v/>
      </c>
    </row>
    <row r="5913">
      <c r="A5913" t="n">
        <v>5912</v>
      </c>
      <c r="B5913" t="inlineStr">
        <is>
          <t>US-2022-115952</t>
        </is>
      </c>
      <c r="C5913" s="51" t="n">
        <v>44840</v>
      </c>
      <c r="D5913" s="51" t="n">
        <v>44840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inlineStr">
        <is>
          <t>74133</t>
        </is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  <c r="V5913" s="51">
        <f>INDEX(Customers!$C$2:$C$805,MATCH(F5913,Customers!$A$2:$A$805,0))</f>
        <v/>
      </c>
      <c r="W5913">
        <f>INDEX(Customers!$D$2:$D$805,MATCH(F5913,Customers!$A$2:$A$805,0))</f>
        <v/>
      </c>
      <c r="X5913">
        <f>YEAR(C5913)</f>
        <v/>
      </c>
      <c r="Y5913">
        <f>X5913-YEAR(V5913)+1</f>
        <v/>
      </c>
    </row>
    <row r="5914">
      <c r="A5914" t="n">
        <v>5913</v>
      </c>
      <c r="B5914" t="inlineStr">
        <is>
          <t>US-2022-157490</t>
        </is>
      </c>
      <c r="C5914" s="51" t="n">
        <v>44840</v>
      </c>
      <c r="D5914" s="51" t="n">
        <v>44841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inlineStr">
        <is>
          <t>81001</t>
        </is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  <c r="V5914" s="51">
        <f>INDEX(Customers!$C$2:$C$805,MATCH(F5914,Customers!$A$2:$A$805,0))</f>
        <v/>
      </c>
      <c r="W5914">
        <f>INDEX(Customers!$D$2:$D$805,MATCH(F5914,Customers!$A$2:$A$805,0))</f>
        <v/>
      </c>
      <c r="X5914">
        <f>YEAR(C5914)</f>
        <v/>
      </c>
      <c r="Y5914">
        <f>X5914-YEAR(V5914)+1</f>
        <v/>
      </c>
    </row>
    <row r="5915">
      <c r="A5915" t="n">
        <v>5914</v>
      </c>
      <c r="B5915" t="inlineStr">
        <is>
          <t>US-2022-157490</t>
        </is>
      </c>
      <c r="C5915" s="51" t="n">
        <v>44840</v>
      </c>
      <c r="D5915" s="51" t="n">
        <v>44841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inlineStr">
        <is>
          <t>81001</t>
        </is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  <c r="V5915" s="51">
        <f>INDEX(Customers!$C$2:$C$805,MATCH(F5915,Customers!$A$2:$A$805,0))</f>
        <v/>
      </c>
      <c r="W5915">
        <f>INDEX(Customers!$D$2:$D$805,MATCH(F5915,Customers!$A$2:$A$805,0))</f>
        <v/>
      </c>
      <c r="X5915">
        <f>YEAR(C5915)</f>
        <v/>
      </c>
      <c r="Y5915">
        <f>X5915-YEAR(V5915)+1</f>
        <v/>
      </c>
    </row>
    <row r="5916">
      <c r="A5916" t="n">
        <v>5915</v>
      </c>
      <c r="B5916" t="inlineStr">
        <is>
          <t>US-2022-162614</t>
        </is>
      </c>
      <c r="C5916" s="51" t="n">
        <v>44841</v>
      </c>
      <c r="D5916" s="51" t="n">
        <v>44847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90049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  <c r="V5916" s="51">
        <f>INDEX(Customers!$C$2:$C$805,MATCH(F5916,Customers!$A$2:$A$805,0))</f>
        <v/>
      </c>
      <c r="W5916">
        <f>INDEX(Customers!$D$2:$D$805,MATCH(F5916,Customers!$A$2:$A$805,0))</f>
        <v/>
      </c>
      <c r="X5916">
        <f>YEAR(C5916)</f>
        <v/>
      </c>
      <c r="Y5916">
        <f>X5916-YEAR(V5916)+1</f>
        <v/>
      </c>
    </row>
    <row r="5917">
      <c r="A5917" t="n">
        <v>5916</v>
      </c>
      <c r="B5917" t="inlineStr">
        <is>
          <t>US-2022-139808</t>
        </is>
      </c>
      <c r="C5917" s="51" t="n">
        <v>44841</v>
      </c>
      <c r="D5917" s="51" t="n">
        <v>44845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inlineStr">
        <is>
          <t>98270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  <c r="V5917" s="51">
        <f>INDEX(Customers!$C$2:$C$805,MATCH(F5917,Customers!$A$2:$A$805,0))</f>
        <v/>
      </c>
      <c r="W5917">
        <f>INDEX(Customers!$D$2:$D$805,MATCH(F5917,Customers!$A$2:$A$805,0))</f>
        <v/>
      </c>
      <c r="X5917">
        <f>YEAR(C5917)</f>
        <v/>
      </c>
      <c r="Y5917">
        <f>X5917-YEAR(V5917)+1</f>
        <v/>
      </c>
    </row>
    <row r="5918">
      <c r="A5918" t="n">
        <v>5917</v>
      </c>
      <c r="B5918" t="inlineStr">
        <is>
          <t>US-2022-163216</t>
        </is>
      </c>
      <c r="C5918" s="51" t="n">
        <v>44841</v>
      </c>
      <c r="D5918" s="51" t="n">
        <v>44844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inlineStr">
        <is>
          <t>19143</t>
        </is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  <c r="V5918" s="51">
        <f>INDEX(Customers!$C$2:$C$805,MATCH(F5918,Customers!$A$2:$A$805,0))</f>
        <v/>
      </c>
      <c r="W5918">
        <f>INDEX(Customers!$D$2:$D$805,MATCH(F5918,Customers!$A$2:$A$805,0))</f>
        <v/>
      </c>
      <c r="X5918">
        <f>YEAR(C5918)</f>
        <v/>
      </c>
      <c r="Y5918">
        <f>X5918-YEAR(V5918)+1</f>
        <v/>
      </c>
    </row>
    <row r="5919">
      <c r="A5919" t="n">
        <v>5918</v>
      </c>
      <c r="B5919" t="inlineStr">
        <is>
          <t>US-2022-155033</t>
        </is>
      </c>
      <c r="C5919" s="51" t="n">
        <v>44841</v>
      </c>
      <c r="D5919" s="51" t="n">
        <v>44846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inlineStr">
        <is>
          <t>90032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  <c r="V5919" s="51">
        <f>INDEX(Customers!$C$2:$C$805,MATCH(F5919,Customers!$A$2:$A$805,0))</f>
        <v/>
      </c>
      <c r="W5919">
        <f>INDEX(Customers!$D$2:$D$805,MATCH(F5919,Customers!$A$2:$A$805,0))</f>
        <v/>
      </c>
      <c r="X5919">
        <f>YEAR(C5919)</f>
        <v/>
      </c>
      <c r="Y5919">
        <f>X5919-YEAR(V5919)+1</f>
        <v/>
      </c>
    </row>
    <row r="5920">
      <c r="A5920" t="n">
        <v>5919</v>
      </c>
      <c r="B5920" t="inlineStr">
        <is>
          <t>US-2022-127649</t>
        </is>
      </c>
      <c r="C5920" s="51" t="n">
        <v>44841</v>
      </c>
      <c r="D5920" s="51" t="n">
        <v>44843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inlineStr">
        <is>
          <t>99207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  <c r="V5920" s="51">
        <f>INDEX(Customers!$C$2:$C$805,MATCH(F5920,Customers!$A$2:$A$805,0))</f>
        <v/>
      </c>
      <c r="W5920">
        <f>INDEX(Customers!$D$2:$D$805,MATCH(F5920,Customers!$A$2:$A$805,0))</f>
        <v/>
      </c>
      <c r="X5920">
        <f>YEAR(C5920)</f>
        <v/>
      </c>
      <c r="Y5920">
        <f>X5920-YEAR(V5920)+1</f>
        <v/>
      </c>
    </row>
    <row r="5921">
      <c r="A5921" t="n">
        <v>5920</v>
      </c>
      <c r="B5921" t="inlineStr">
        <is>
          <t>US-2022-126844</t>
        </is>
      </c>
      <c r="C5921" s="51" t="n">
        <v>44842</v>
      </c>
      <c r="D5921" s="51" t="n">
        <v>44848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inlineStr">
        <is>
          <t>77070</t>
        </is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  <c r="V5921" s="51">
        <f>INDEX(Customers!$C$2:$C$805,MATCH(F5921,Customers!$A$2:$A$805,0))</f>
        <v/>
      </c>
      <c r="W5921">
        <f>INDEX(Customers!$D$2:$D$805,MATCH(F5921,Customers!$A$2:$A$805,0))</f>
        <v/>
      </c>
      <c r="X5921">
        <f>YEAR(C5921)</f>
        <v/>
      </c>
      <c r="Y5921">
        <f>X5921-YEAR(V5921)+1</f>
        <v/>
      </c>
    </row>
    <row r="5922">
      <c r="A5922" t="n">
        <v>5921</v>
      </c>
      <c r="B5922" t="inlineStr">
        <is>
          <t>US-2022-149685</t>
        </is>
      </c>
      <c r="C5922" s="51" t="n">
        <v>44842</v>
      </c>
      <c r="D5922" s="51" t="n">
        <v>44849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inlineStr">
        <is>
          <t>78207</t>
        </is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  <c r="V5922" s="51">
        <f>INDEX(Customers!$C$2:$C$805,MATCH(F5922,Customers!$A$2:$A$805,0))</f>
        <v/>
      </c>
      <c r="W5922">
        <f>INDEX(Customers!$D$2:$D$805,MATCH(F5922,Customers!$A$2:$A$805,0))</f>
        <v/>
      </c>
      <c r="X5922">
        <f>YEAR(C5922)</f>
        <v/>
      </c>
      <c r="Y5922">
        <f>X5922-YEAR(V5922)+1</f>
        <v/>
      </c>
    </row>
    <row r="5923">
      <c r="A5923" t="n">
        <v>5922</v>
      </c>
      <c r="B5923" t="inlineStr">
        <is>
          <t>US-2022-162026</t>
        </is>
      </c>
      <c r="C5923" s="51" t="n">
        <v>44842</v>
      </c>
      <c r="D5923" s="51" t="n">
        <v>44842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inlineStr">
        <is>
          <t>90036</t>
        </is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  <c r="V5923" s="51">
        <f>INDEX(Customers!$C$2:$C$805,MATCH(F5923,Customers!$A$2:$A$805,0))</f>
        <v/>
      </c>
      <c r="W5923">
        <f>INDEX(Customers!$D$2:$D$805,MATCH(F5923,Customers!$A$2:$A$805,0))</f>
        <v/>
      </c>
      <c r="X5923">
        <f>YEAR(C5923)</f>
        <v/>
      </c>
      <c r="Y5923">
        <f>X5923-YEAR(V5923)+1</f>
        <v/>
      </c>
    </row>
    <row r="5924">
      <c r="A5924" t="n">
        <v>5923</v>
      </c>
      <c r="B5924" t="inlineStr">
        <is>
          <t>US-2022-135636</t>
        </is>
      </c>
      <c r="C5924" s="51" t="n">
        <v>44842</v>
      </c>
      <c r="D5924" s="51" t="n">
        <v>44847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inlineStr">
        <is>
          <t>28205</t>
        </is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  <c r="V5924" s="51">
        <f>INDEX(Customers!$C$2:$C$805,MATCH(F5924,Customers!$A$2:$A$805,0))</f>
        <v/>
      </c>
      <c r="W5924">
        <f>INDEX(Customers!$D$2:$D$805,MATCH(F5924,Customers!$A$2:$A$805,0))</f>
        <v/>
      </c>
      <c r="X5924">
        <f>YEAR(C5924)</f>
        <v/>
      </c>
      <c r="Y5924">
        <f>X5924-YEAR(V5924)+1</f>
        <v/>
      </c>
    </row>
    <row r="5925">
      <c r="A5925" t="n">
        <v>5924</v>
      </c>
      <c r="B5925" t="inlineStr">
        <is>
          <t>US-2022-114748</t>
        </is>
      </c>
      <c r="C5925" s="51" t="n">
        <v>44843</v>
      </c>
      <c r="D5925" s="51" t="n">
        <v>44848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inlineStr">
        <is>
          <t>85023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  <c r="V5925" s="51">
        <f>INDEX(Customers!$C$2:$C$805,MATCH(F5925,Customers!$A$2:$A$805,0))</f>
        <v/>
      </c>
      <c r="W5925">
        <f>INDEX(Customers!$D$2:$D$805,MATCH(F5925,Customers!$A$2:$A$805,0))</f>
        <v/>
      </c>
      <c r="X5925">
        <f>YEAR(C5925)</f>
        <v/>
      </c>
      <c r="Y5925">
        <f>X5925-YEAR(V5925)+1</f>
        <v/>
      </c>
    </row>
    <row r="5926">
      <c r="A5926" t="n">
        <v>5925</v>
      </c>
      <c r="B5926" t="inlineStr">
        <is>
          <t>US-2022-128909</t>
        </is>
      </c>
      <c r="C5926" s="51" t="n">
        <v>44843</v>
      </c>
      <c r="D5926" s="51" t="n">
        <v>44845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19143</t>
        </is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  <c r="V5926" s="51">
        <f>INDEX(Customers!$C$2:$C$805,MATCH(F5926,Customers!$A$2:$A$805,0))</f>
        <v/>
      </c>
      <c r="W5926">
        <f>INDEX(Customers!$D$2:$D$805,MATCH(F5926,Customers!$A$2:$A$805,0))</f>
        <v/>
      </c>
      <c r="X5926">
        <f>YEAR(C5926)</f>
        <v/>
      </c>
      <c r="Y5926">
        <f>X5926-YEAR(V5926)+1</f>
        <v/>
      </c>
    </row>
    <row r="5927">
      <c r="A5927" t="n">
        <v>5926</v>
      </c>
      <c r="B5927" t="inlineStr">
        <is>
          <t>US-2022-114748</t>
        </is>
      </c>
      <c r="C5927" s="51" t="n">
        <v>44843</v>
      </c>
      <c r="D5927" s="51" t="n">
        <v>44848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inlineStr">
        <is>
          <t>85023</t>
        </is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  <c r="V5927" s="51">
        <f>INDEX(Customers!$C$2:$C$805,MATCH(F5927,Customers!$A$2:$A$805,0))</f>
        <v/>
      </c>
      <c r="W5927">
        <f>INDEX(Customers!$D$2:$D$805,MATCH(F5927,Customers!$A$2:$A$805,0))</f>
        <v/>
      </c>
      <c r="X5927">
        <f>YEAR(C5927)</f>
        <v/>
      </c>
      <c r="Y5927">
        <f>X5927-YEAR(V5927)+1</f>
        <v/>
      </c>
    </row>
    <row r="5928">
      <c r="A5928" t="n">
        <v>5927</v>
      </c>
      <c r="B5928" t="inlineStr">
        <is>
          <t>US-2022-128909</t>
        </is>
      </c>
      <c r="C5928" s="51" t="n">
        <v>44843</v>
      </c>
      <c r="D5928" s="51" t="n">
        <v>44845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19143</t>
        </is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  <c r="V5928" s="51">
        <f>INDEX(Customers!$C$2:$C$805,MATCH(F5928,Customers!$A$2:$A$805,0))</f>
        <v/>
      </c>
      <c r="W5928">
        <f>INDEX(Customers!$D$2:$D$805,MATCH(F5928,Customers!$A$2:$A$805,0))</f>
        <v/>
      </c>
      <c r="X5928">
        <f>YEAR(C5928)</f>
        <v/>
      </c>
      <c r="Y5928">
        <f>X5928-YEAR(V5928)+1</f>
        <v/>
      </c>
    </row>
    <row r="5929">
      <c r="A5929" t="n">
        <v>5928</v>
      </c>
      <c r="B5929" t="inlineStr">
        <is>
          <t>US-2022-116974</t>
        </is>
      </c>
      <c r="C5929" s="51" t="n">
        <v>44843</v>
      </c>
      <c r="D5929" s="51" t="n">
        <v>44849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inlineStr">
        <is>
          <t>45373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  <c r="V5929" s="51">
        <f>INDEX(Customers!$C$2:$C$805,MATCH(F5929,Customers!$A$2:$A$805,0))</f>
        <v/>
      </c>
      <c r="W5929">
        <f>INDEX(Customers!$D$2:$D$805,MATCH(F5929,Customers!$A$2:$A$805,0))</f>
        <v/>
      </c>
      <c r="X5929">
        <f>YEAR(C5929)</f>
        <v/>
      </c>
      <c r="Y5929">
        <f>X5929-YEAR(V5929)+1</f>
        <v/>
      </c>
    </row>
    <row r="5930">
      <c r="A5930" t="n">
        <v>5929</v>
      </c>
      <c r="B5930" t="inlineStr">
        <is>
          <t>US-2022-157707</t>
        </is>
      </c>
      <c r="C5930" s="51" t="n">
        <v>44844</v>
      </c>
      <c r="D5930" s="51" t="n">
        <v>44846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inlineStr">
        <is>
          <t>80219</t>
        </is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  <c r="V5930" s="51">
        <f>INDEX(Customers!$C$2:$C$805,MATCH(F5930,Customers!$A$2:$A$805,0))</f>
        <v/>
      </c>
      <c r="W5930">
        <f>INDEX(Customers!$D$2:$D$805,MATCH(F5930,Customers!$A$2:$A$805,0))</f>
        <v/>
      </c>
      <c r="X5930">
        <f>YEAR(C5930)</f>
        <v/>
      </c>
      <c r="Y5930">
        <f>X5930-YEAR(V5930)+1</f>
        <v/>
      </c>
    </row>
    <row r="5931">
      <c r="A5931" t="n">
        <v>5930</v>
      </c>
      <c r="B5931" t="inlineStr">
        <is>
          <t>US-2022-157707</t>
        </is>
      </c>
      <c r="C5931" s="51" t="n">
        <v>44844</v>
      </c>
      <c r="D5931" s="51" t="n">
        <v>44846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inlineStr">
        <is>
          <t>80219</t>
        </is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  <c r="V5931" s="51">
        <f>INDEX(Customers!$C$2:$C$805,MATCH(F5931,Customers!$A$2:$A$805,0))</f>
        <v/>
      </c>
      <c r="W5931">
        <f>INDEX(Customers!$D$2:$D$805,MATCH(F5931,Customers!$A$2:$A$805,0))</f>
        <v/>
      </c>
      <c r="X5931">
        <f>YEAR(C5931)</f>
        <v/>
      </c>
      <c r="Y5931">
        <f>X5931-YEAR(V5931)+1</f>
        <v/>
      </c>
    </row>
    <row r="5932">
      <c r="A5932" t="n">
        <v>5931</v>
      </c>
      <c r="B5932" t="inlineStr">
        <is>
          <t>US-2022-126627</t>
        </is>
      </c>
      <c r="C5932" s="51" t="n">
        <v>44844</v>
      </c>
      <c r="D5932" s="51" t="n">
        <v>44846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inlineStr">
        <is>
          <t>77571</t>
        </is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  <c r="V5932" s="51">
        <f>INDEX(Customers!$C$2:$C$805,MATCH(F5932,Customers!$A$2:$A$805,0))</f>
        <v/>
      </c>
      <c r="W5932">
        <f>INDEX(Customers!$D$2:$D$805,MATCH(F5932,Customers!$A$2:$A$805,0))</f>
        <v/>
      </c>
      <c r="X5932">
        <f>YEAR(C5932)</f>
        <v/>
      </c>
      <c r="Y5932">
        <f>X5932-YEAR(V5932)+1</f>
        <v/>
      </c>
    </row>
    <row r="5933">
      <c r="A5933" t="n">
        <v>5932</v>
      </c>
      <c r="B5933" t="inlineStr">
        <is>
          <t>US-2022-126627</t>
        </is>
      </c>
      <c r="C5933" s="51" t="n">
        <v>44844</v>
      </c>
      <c r="D5933" s="51" t="n">
        <v>44846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inlineStr">
        <is>
          <t>77571</t>
        </is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  <c r="V5933" s="51">
        <f>INDEX(Customers!$C$2:$C$805,MATCH(F5933,Customers!$A$2:$A$805,0))</f>
        <v/>
      </c>
      <c r="W5933">
        <f>INDEX(Customers!$D$2:$D$805,MATCH(F5933,Customers!$A$2:$A$805,0))</f>
        <v/>
      </c>
      <c r="X5933">
        <f>YEAR(C5933)</f>
        <v/>
      </c>
      <c r="Y5933">
        <f>X5933-YEAR(V5933)+1</f>
        <v/>
      </c>
    </row>
    <row r="5934">
      <c r="A5934" t="n">
        <v>5933</v>
      </c>
      <c r="B5934" t="inlineStr">
        <is>
          <t>US-2022-150357</t>
        </is>
      </c>
      <c r="C5934" s="51" t="n">
        <v>44844</v>
      </c>
      <c r="D5934" s="51" t="n">
        <v>44848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inlineStr">
        <is>
          <t>27405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  <c r="V5934" s="51">
        <f>INDEX(Customers!$C$2:$C$805,MATCH(F5934,Customers!$A$2:$A$805,0))</f>
        <v/>
      </c>
      <c r="W5934">
        <f>INDEX(Customers!$D$2:$D$805,MATCH(F5934,Customers!$A$2:$A$805,0))</f>
        <v/>
      </c>
      <c r="X5934">
        <f>YEAR(C5934)</f>
        <v/>
      </c>
      <c r="Y5934">
        <f>X5934-YEAR(V5934)+1</f>
        <v/>
      </c>
    </row>
    <row r="5935">
      <c r="A5935" t="n">
        <v>5934</v>
      </c>
      <c r="B5935" t="inlineStr">
        <is>
          <t>US-2022-150357</t>
        </is>
      </c>
      <c r="C5935" s="51" t="n">
        <v>44844</v>
      </c>
      <c r="D5935" s="51" t="n">
        <v>44848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inlineStr">
        <is>
          <t>27405</t>
        </is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  <c r="V5935" s="51">
        <f>INDEX(Customers!$C$2:$C$805,MATCH(F5935,Customers!$A$2:$A$805,0))</f>
        <v/>
      </c>
      <c r="W5935">
        <f>INDEX(Customers!$D$2:$D$805,MATCH(F5935,Customers!$A$2:$A$805,0))</f>
        <v/>
      </c>
      <c r="X5935">
        <f>YEAR(C5935)</f>
        <v/>
      </c>
      <c r="Y5935">
        <f>X5935-YEAR(V5935)+1</f>
        <v/>
      </c>
    </row>
    <row r="5936">
      <c r="A5936" t="n">
        <v>5935</v>
      </c>
      <c r="B5936" t="inlineStr">
        <is>
          <t>US-2022-157707</t>
        </is>
      </c>
      <c r="C5936" s="51" t="n">
        <v>44844</v>
      </c>
      <c r="D5936" s="51" t="n">
        <v>44846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inlineStr">
        <is>
          <t>80219</t>
        </is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  <c r="V5936" s="51">
        <f>INDEX(Customers!$C$2:$C$805,MATCH(F5936,Customers!$A$2:$A$805,0))</f>
        <v/>
      </c>
      <c r="W5936">
        <f>INDEX(Customers!$D$2:$D$805,MATCH(F5936,Customers!$A$2:$A$805,0))</f>
        <v/>
      </c>
      <c r="X5936">
        <f>YEAR(C5936)</f>
        <v/>
      </c>
      <c r="Y5936">
        <f>X5936-YEAR(V5936)+1</f>
        <v/>
      </c>
    </row>
    <row r="5937">
      <c r="A5937" t="n">
        <v>5936</v>
      </c>
      <c r="B5937" t="inlineStr">
        <is>
          <t>CA-2022-126627</t>
        </is>
      </c>
      <c r="C5937" s="51" t="n">
        <v>44844</v>
      </c>
      <c r="D5937" s="51" t="n">
        <v>44846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  <c r="V5937" s="51">
        <f>INDEX(Customers!$C$2:$C$805,MATCH(F5937,Customers!$A$2:$A$805,0))</f>
        <v/>
      </c>
      <c r="W5937">
        <f>INDEX(Customers!$D$2:$D$805,MATCH(F5937,Customers!$A$2:$A$805,0))</f>
        <v/>
      </c>
      <c r="X5937">
        <f>YEAR(C5937)</f>
        <v/>
      </c>
      <c r="Y5937">
        <f>X5937-YEAR(V5937)+1</f>
        <v/>
      </c>
    </row>
    <row r="5938">
      <c r="A5938" t="n">
        <v>5937</v>
      </c>
      <c r="B5938" t="inlineStr">
        <is>
          <t>CA-2022-126627</t>
        </is>
      </c>
      <c r="C5938" s="51" t="n">
        <v>44844</v>
      </c>
      <c r="D5938" s="51" t="n">
        <v>44846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  <c r="V5938" s="51">
        <f>INDEX(Customers!$C$2:$C$805,MATCH(F5938,Customers!$A$2:$A$805,0))</f>
        <v/>
      </c>
      <c r="W5938">
        <f>INDEX(Customers!$D$2:$D$805,MATCH(F5938,Customers!$A$2:$A$805,0))</f>
        <v/>
      </c>
      <c r="X5938">
        <f>YEAR(C5938)</f>
        <v/>
      </c>
      <c r="Y5938">
        <f>X5938-YEAR(V5938)+1</f>
        <v/>
      </c>
    </row>
    <row r="5939">
      <c r="A5939" t="n">
        <v>5938</v>
      </c>
      <c r="B5939" t="inlineStr">
        <is>
          <t>US-2022-113390</t>
        </is>
      </c>
      <c r="C5939" s="51" t="n">
        <v>44845</v>
      </c>
      <c r="D5939" s="51" t="n">
        <v>44849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inlineStr">
        <is>
          <t>60610</t>
        </is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  <c r="V5939" s="51">
        <f>INDEX(Customers!$C$2:$C$805,MATCH(F5939,Customers!$A$2:$A$805,0))</f>
        <v/>
      </c>
      <c r="W5939">
        <f>INDEX(Customers!$D$2:$D$805,MATCH(F5939,Customers!$A$2:$A$805,0))</f>
        <v/>
      </c>
      <c r="X5939">
        <f>YEAR(C5939)</f>
        <v/>
      </c>
      <c r="Y5939">
        <f>X5939-YEAR(V5939)+1</f>
        <v/>
      </c>
    </row>
    <row r="5940">
      <c r="A5940" t="n">
        <v>5939</v>
      </c>
      <c r="B5940" t="inlineStr">
        <is>
          <t>US-2022-113390</t>
        </is>
      </c>
      <c r="C5940" s="51" t="n">
        <v>44845</v>
      </c>
      <c r="D5940" s="51" t="n">
        <v>44849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inlineStr">
        <is>
          <t>60610</t>
        </is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  <c r="V5940" s="51">
        <f>INDEX(Customers!$C$2:$C$805,MATCH(F5940,Customers!$A$2:$A$805,0))</f>
        <v/>
      </c>
      <c r="W5940">
        <f>INDEX(Customers!$D$2:$D$805,MATCH(F5940,Customers!$A$2:$A$805,0))</f>
        <v/>
      </c>
      <c r="X5940">
        <f>YEAR(C5940)</f>
        <v/>
      </c>
      <c r="Y5940">
        <f>X5940-YEAR(V5940)+1</f>
        <v/>
      </c>
    </row>
    <row r="5941">
      <c r="A5941" t="n">
        <v>5940</v>
      </c>
      <c r="B5941" t="inlineStr">
        <is>
          <t>US-2022-100839</t>
        </is>
      </c>
      <c r="C5941" s="51" t="n">
        <v>44847</v>
      </c>
      <c r="D5941" s="51" t="n">
        <v>44851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inlineStr">
        <is>
          <t>80013</t>
        </is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  <c r="V5941" s="51">
        <f>INDEX(Customers!$C$2:$C$805,MATCH(F5941,Customers!$A$2:$A$805,0))</f>
        <v/>
      </c>
      <c r="W5941">
        <f>INDEX(Customers!$D$2:$D$805,MATCH(F5941,Customers!$A$2:$A$805,0))</f>
        <v/>
      </c>
      <c r="X5941">
        <f>YEAR(C5941)</f>
        <v/>
      </c>
      <c r="Y5941">
        <f>X5941-YEAR(V5941)+1</f>
        <v/>
      </c>
    </row>
    <row r="5942">
      <c r="A5942" t="n">
        <v>5941</v>
      </c>
      <c r="B5942" t="inlineStr">
        <is>
          <t>US-2022-145583</t>
        </is>
      </c>
      <c r="C5942" s="51" t="n">
        <v>44847</v>
      </c>
      <c r="D5942" s="51" t="n">
        <v>44853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inlineStr">
        <is>
          <t>95661</t>
        </is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  <c r="V5942" s="51">
        <f>INDEX(Customers!$C$2:$C$805,MATCH(F5942,Customers!$A$2:$A$805,0))</f>
        <v/>
      </c>
      <c r="W5942">
        <f>INDEX(Customers!$D$2:$D$805,MATCH(F5942,Customers!$A$2:$A$805,0))</f>
        <v/>
      </c>
      <c r="X5942">
        <f>YEAR(C5942)</f>
        <v/>
      </c>
      <c r="Y5942">
        <f>X5942-YEAR(V5942)+1</f>
        <v/>
      </c>
    </row>
    <row r="5943">
      <c r="A5943" t="n">
        <v>5942</v>
      </c>
      <c r="B5943" t="inlineStr">
        <is>
          <t>US-2022-154018</t>
        </is>
      </c>
      <c r="C5943" s="51" t="n">
        <v>44847</v>
      </c>
      <c r="D5943" s="51" t="n">
        <v>44853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inlineStr">
        <is>
          <t>78041</t>
        </is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  <c r="V5943" s="51">
        <f>INDEX(Customers!$C$2:$C$805,MATCH(F5943,Customers!$A$2:$A$805,0))</f>
        <v/>
      </c>
      <c r="W5943">
        <f>INDEX(Customers!$D$2:$D$805,MATCH(F5943,Customers!$A$2:$A$805,0))</f>
        <v/>
      </c>
      <c r="X5943">
        <f>YEAR(C5943)</f>
        <v/>
      </c>
      <c r="Y5943">
        <f>X5943-YEAR(V5943)+1</f>
        <v/>
      </c>
    </row>
    <row r="5944">
      <c r="A5944" t="n">
        <v>5943</v>
      </c>
      <c r="B5944" t="inlineStr">
        <is>
          <t>US-2022-101161</t>
        </is>
      </c>
      <c r="C5944" s="51" t="n">
        <v>44847</v>
      </c>
      <c r="D5944" s="51" t="n">
        <v>44854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inlineStr">
        <is>
          <t>10024</t>
        </is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  <c r="V5944" s="51">
        <f>INDEX(Customers!$C$2:$C$805,MATCH(F5944,Customers!$A$2:$A$805,0))</f>
        <v/>
      </c>
      <c r="W5944">
        <f>INDEX(Customers!$D$2:$D$805,MATCH(F5944,Customers!$A$2:$A$805,0))</f>
        <v/>
      </c>
      <c r="X5944">
        <f>YEAR(C5944)</f>
        <v/>
      </c>
      <c r="Y5944">
        <f>X5944-YEAR(V5944)+1</f>
        <v/>
      </c>
    </row>
    <row r="5945">
      <c r="A5945" t="n">
        <v>5944</v>
      </c>
      <c r="B5945" t="inlineStr">
        <is>
          <t>US-2022-100839</t>
        </is>
      </c>
      <c r="C5945" s="51" t="n">
        <v>44847</v>
      </c>
      <c r="D5945" s="51" t="n">
        <v>44851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inlineStr">
        <is>
          <t>80013</t>
        </is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  <c r="V5945" s="51">
        <f>INDEX(Customers!$C$2:$C$805,MATCH(F5945,Customers!$A$2:$A$805,0))</f>
        <v/>
      </c>
      <c r="W5945">
        <f>INDEX(Customers!$D$2:$D$805,MATCH(F5945,Customers!$A$2:$A$805,0))</f>
        <v/>
      </c>
      <c r="X5945">
        <f>YEAR(C5945)</f>
        <v/>
      </c>
      <c r="Y5945">
        <f>X5945-YEAR(V5945)+1</f>
        <v/>
      </c>
    </row>
    <row r="5946">
      <c r="A5946" t="n">
        <v>5945</v>
      </c>
      <c r="B5946" t="inlineStr">
        <is>
          <t>US-2022-145583</t>
        </is>
      </c>
      <c r="C5946" s="51" t="n">
        <v>44847</v>
      </c>
      <c r="D5946" s="51" t="n">
        <v>44853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inlineStr">
        <is>
          <t>95661</t>
        </is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  <c r="V5946" s="51">
        <f>INDEX(Customers!$C$2:$C$805,MATCH(F5946,Customers!$A$2:$A$805,0))</f>
        <v/>
      </c>
      <c r="W5946">
        <f>INDEX(Customers!$D$2:$D$805,MATCH(F5946,Customers!$A$2:$A$805,0))</f>
        <v/>
      </c>
      <c r="X5946">
        <f>YEAR(C5946)</f>
        <v/>
      </c>
      <c r="Y5946">
        <f>X5946-YEAR(V5946)+1</f>
        <v/>
      </c>
    </row>
    <row r="5947">
      <c r="A5947" t="n">
        <v>5946</v>
      </c>
      <c r="B5947" t="inlineStr">
        <is>
          <t>US-2022-101161</t>
        </is>
      </c>
      <c r="C5947" s="51" t="n">
        <v>44847</v>
      </c>
      <c r="D5947" s="51" t="n">
        <v>44854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inlineStr">
        <is>
          <t>10024</t>
        </is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  <c r="V5947" s="51">
        <f>INDEX(Customers!$C$2:$C$805,MATCH(F5947,Customers!$A$2:$A$805,0))</f>
        <v/>
      </c>
      <c r="W5947">
        <f>INDEX(Customers!$D$2:$D$805,MATCH(F5947,Customers!$A$2:$A$805,0))</f>
        <v/>
      </c>
      <c r="X5947">
        <f>YEAR(C5947)</f>
        <v/>
      </c>
      <c r="Y5947">
        <f>X5947-YEAR(V5947)+1</f>
        <v/>
      </c>
    </row>
    <row r="5948">
      <c r="A5948" t="n">
        <v>5947</v>
      </c>
      <c r="B5948" t="inlineStr">
        <is>
          <t>US-2022-154018</t>
        </is>
      </c>
      <c r="C5948" s="51" t="n">
        <v>44847</v>
      </c>
      <c r="D5948" s="51" t="n">
        <v>44853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inlineStr">
        <is>
          <t>78041</t>
        </is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  <c r="V5948" s="51">
        <f>INDEX(Customers!$C$2:$C$805,MATCH(F5948,Customers!$A$2:$A$805,0))</f>
        <v/>
      </c>
      <c r="W5948">
        <f>INDEX(Customers!$D$2:$D$805,MATCH(F5948,Customers!$A$2:$A$805,0))</f>
        <v/>
      </c>
      <c r="X5948">
        <f>YEAR(C5948)</f>
        <v/>
      </c>
      <c r="Y5948">
        <f>X5948-YEAR(V5948)+1</f>
        <v/>
      </c>
    </row>
    <row r="5949">
      <c r="A5949" t="n">
        <v>5948</v>
      </c>
      <c r="B5949" t="inlineStr">
        <is>
          <t>US-2022-154018</t>
        </is>
      </c>
      <c r="C5949" s="51" t="n">
        <v>44847</v>
      </c>
      <c r="D5949" s="51" t="n">
        <v>44853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inlineStr">
        <is>
          <t>78041</t>
        </is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  <c r="V5949" s="51">
        <f>INDEX(Customers!$C$2:$C$805,MATCH(F5949,Customers!$A$2:$A$805,0))</f>
        <v/>
      </c>
      <c r="W5949">
        <f>INDEX(Customers!$D$2:$D$805,MATCH(F5949,Customers!$A$2:$A$805,0))</f>
        <v/>
      </c>
      <c r="X5949">
        <f>YEAR(C5949)</f>
        <v/>
      </c>
      <c r="Y5949">
        <f>X5949-YEAR(V5949)+1</f>
        <v/>
      </c>
    </row>
    <row r="5950">
      <c r="A5950" t="n">
        <v>5949</v>
      </c>
      <c r="B5950" t="inlineStr">
        <is>
          <t>US-2022-145583</t>
        </is>
      </c>
      <c r="C5950" s="51" t="n">
        <v>44847</v>
      </c>
      <c r="D5950" s="51" t="n">
        <v>44853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inlineStr">
        <is>
          <t>95661</t>
        </is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  <c r="V5950" s="51">
        <f>INDEX(Customers!$C$2:$C$805,MATCH(F5950,Customers!$A$2:$A$805,0))</f>
        <v/>
      </c>
      <c r="W5950">
        <f>INDEX(Customers!$D$2:$D$805,MATCH(F5950,Customers!$A$2:$A$805,0))</f>
        <v/>
      </c>
      <c r="X5950">
        <f>YEAR(C5950)</f>
        <v/>
      </c>
      <c r="Y5950">
        <f>X5950-YEAR(V5950)+1</f>
        <v/>
      </c>
    </row>
    <row r="5951">
      <c r="A5951" t="n">
        <v>5950</v>
      </c>
      <c r="B5951" t="inlineStr">
        <is>
          <t>US-2022-145583</t>
        </is>
      </c>
      <c r="C5951" s="51" t="n">
        <v>44847</v>
      </c>
      <c r="D5951" s="51" t="n">
        <v>44853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inlineStr">
        <is>
          <t>95661</t>
        </is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  <c r="V5951" s="51">
        <f>INDEX(Customers!$C$2:$C$805,MATCH(F5951,Customers!$A$2:$A$805,0))</f>
        <v/>
      </c>
      <c r="W5951">
        <f>INDEX(Customers!$D$2:$D$805,MATCH(F5951,Customers!$A$2:$A$805,0))</f>
        <v/>
      </c>
      <c r="X5951">
        <f>YEAR(C5951)</f>
        <v/>
      </c>
      <c r="Y5951">
        <f>X5951-YEAR(V5951)+1</f>
        <v/>
      </c>
    </row>
    <row r="5952">
      <c r="A5952" t="n">
        <v>5951</v>
      </c>
      <c r="B5952" t="inlineStr">
        <is>
          <t>US-2022-101161</t>
        </is>
      </c>
      <c r="C5952" s="51" t="n">
        <v>44847</v>
      </c>
      <c r="D5952" s="51" t="n">
        <v>44854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inlineStr">
        <is>
          <t>10024</t>
        </is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  <c r="V5952" s="51">
        <f>INDEX(Customers!$C$2:$C$805,MATCH(F5952,Customers!$A$2:$A$805,0))</f>
        <v/>
      </c>
      <c r="W5952">
        <f>INDEX(Customers!$D$2:$D$805,MATCH(F5952,Customers!$A$2:$A$805,0))</f>
        <v/>
      </c>
      <c r="X5952">
        <f>YEAR(C5952)</f>
        <v/>
      </c>
      <c r="Y5952">
        <f>X5952-YEAR(V5952)+1</f>
        <v/>
      </c>
    </row>
    <row r="5953">
      <c r="A5953" t="n">
        <v>5952</v>
      </c>
      <c r="B5953" t="inlineStr">
        <is>
          <t>US-2022-154018</t>
        </is>
      </c>
      <c r="C5953" s="51" t="n">
        <v>44847</v>
      </c>
      <c r="D5953" s="51" t="n">
        <v>44853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inlineStr">
        <is>
          <t>78041</t>
        </is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  <c r="V5953" s="51">
        <f>INDEX(Customers!$C$2:$C$805,MATCH(F5953,Customers!$A$2:$A$805,0))</f>
        <v/>
      </c>
      <c r="W5953">
        <f>INDEX(Customers!$D$2:$D$805,MATCH(F5953,Customers!$A$2:$A$805,0))</f>
        <v/>
      </c>
      <c r="X5953">
        <f>YEAR(C5953)</f>
        <v/>
      </c>
      <c r="Y5953">
        <f>X5953-YEAR(V5953)+1</f>
        <v/>
      </c>
    </row>
    <row r="5954">
      <c r="A5954" t="n">
        <v>5953</v>
      </c>
      <c r="B5954" t="inlineStr">
        <is>
          <t>US-2022-101161</t>
        </is>
      </c>
      <c r="C5954" s="51" t="n">
        <v>44847</v>
      </c>
      <c r="D5954" s="51" t="n">
        <v>44854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10024</t>
        </is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  <c r="V5954" s="51">
        <f>INDEX(Customers!$C$2:$C$805,MATCH(F5954,Customers!$A$2:$A$805,0))</f>
        <v/>
      </c>
      <c r="W5954">
        <f>INDEX(Customers!$D$2:$D$805,MATCH(F5954,Customers!$A$2:$A$805,0))</f>
        <v/>
      </c>
      <c r="X5954">
        <f>YEAR(C5954)</f>
        <v/>
      </c>
      <c r="Y5954">
        <f>X5954-YEAR(V5954)+1</f>
        <v/>
      </c>
    </row>
    <row r="5955">
      <c r="A5955" t="n">
        <v>5954</v>
      </c>
      <c r="B5955" t="inlineStr">
        <is>
          <t>US-2022-145583</t>
        </is>
      </c>
      <c r="C5955" s="51" t="n">
        <v>44847</v>
      </c>
      <c r="D5955" s="51" t="n">
        <v>44853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inlineStr">
        <is>
          <t>95661</t>
        </is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  <c r="V5955" s="51">
        <f>INDEX(Customers!$C$2:$C$805,MATCH(F5955,Customers!$A$2:$A$805,0))</f>
        <v/>
      </c>
      <c r="W5955">
        <f>INDEX(Customers!$D$2:$D$805,MATCH(F5955,Customers!$A$2:$A$805,0))</f>
        <v/>
      </c>
      <c r="X5955">
        <f>YEAR(C5955)</f>
        <v/>
      </c>
      <c r="Y5955">
        <f>X5955-YEAR(V5955)+1</f>
        <v/>
      </c>
    </row>
    <row r="5956">
      <c r="A5956" t="n">
        <v>5955</v>
      </c>
      <c r="B5956" t="inlineStr">
        <is>
          <t>US-2022-145583</t>
        </is>
      </c>
      <c r="C5956" s="51" t="n">
        <v>44847</v>
      </c>
      <c r="D5956" s="51" t="n">
        <v>44853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inlineStr">
        <is>
          <t>95661</t>
        </is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  <c r="V5956" s="51">
        <f>INDEX(Customers!$C$2:$C$805,MATCH(F5956,Customers!$A$2:$A$805,0))</f>
        <v/>
      </c>
      <c r="W5956">
        <f>INDEX(Customers!$D$2:$D$805,MATCH(F5956,Customers!$A$2:$A$805,0))</f>
        <v/>
      </c>
      <c r="X5956">
        <f>YEAR(C5956)</f>
        <v/>
      </c>
      <c r="Y5956">
        <f>X5956-YEAR(V5956)+1</f>
        <v/>
      </c>
    </row>
    <row r="5957">
      <c r="A5957" t="n">
        <v>5956</v>
      </c>
      <c r="B5957" t="inlineStr">
        <is>
          <t>US-2022-101161</t>
        </is>
      </c>
      <c r="C5957" s="51" t="n">
        <v>44847</v>
      </c>
      <c r="D5957" s="51" t="n">
        <v>44854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inlineStr">
        <is>
          <t>10024</t>
        </is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  <c r="V5957" s="51">
        <f>INDEX(Customers!$C$2:$C$805,MATCH(F5957,Customers!$A$2:$A$805,0))</f>
        <v/>
      </c>
      <c r="W5957">
        <f>INDEX(Customers!$D$2:$D$805,MATCH(F5957,Customers!$A$2:$A$805,0))</f>
        <v/>
      </c>
      <c r="X5957">
        <f>YEAR(C5957)</f>
        <v/>
      </c>
      <c r="Y5957">
        <f>X5957-YEAR(V5957)+1</f>
        <v/>
      </c>
    </row>
    <row r="5958">
      <c r="A5958" t="n">
        <v>5957</v>
      </c>
      <c r="B5958" t="inlineStr">
        <is>
          <t>US-2022-145583</t>
        </is>
      </c>
      <c r="C5958" s="51" t="n">
        <v>44847</v>
      </c>
      <c r="D5958" s="51" t="n">
        <v>44853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inlineStr">
        <is>
          <t>95661</t>
        </is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  <c r="V5958" s="51">
        <f>INDEX(Customers!$C$2:$C$805,MATCH(F5958,Customers!$A$2:$A$805,0))</f>
        <v/>
      </c>
      <c r="W5958">
        <f>INDEX(Customers!$D$2:$D$805,MATCH(F5958,Customers!$A$2:$A$805,0))</f>
        <v/>
      </c>
      <c r="X5958">
        <f>YEAR(C5958)</f>
        <v/>
      </c>
      <c r="Y5958">
        <f>X5958-YEAR(V5958)+1</f>
        <v/>
      </c>
    </row>
    <row r="5959">
      <c r="A5959" t="n">
        <v>5958</v>
      </c>
      <c r="B5959" t="inlineStr">
        <is>
          <t>US-2022-154018</t>
        </is>
      </c>
      <c r="C5959" s="51" t="n">
        <v>44847</v>
      </c>
      <c r="D5959" s="51" t="n">
        <v>44853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inlineStr">
        <is>
          <t>78041</t>
        </is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  <c r="V5959" s="51">
        <f>INDEX(Customers!$C$2:$C$805,MATCH(F5959,Customers!$A$2:$A$805,0))</f>
        <v/>
      </c>
      <c r="W5959">
        <f>INDEX(Customers!$D$2:$D$805,MATCH(F5959,Customers!$A$2:$A$805,0))</f>
        <v/>
      </c>
      <c r="X5959">
        <f>YEAR(C5959)</f>
        <v/>
      </c>
      <c r="Y5959">
        <f>X5959-YEAR(V5959)+1</f>
        <v/>
      </c>
    </row>
    <row r="5960">
      <c r="A5960" t="n">
        <v>5959</v>
      </c>
      <c r="B5960" t="inlineStr">
        <is>
          <t>US-2022-156503</t>
        </is>
      </c>
      <c r="C5960" s="51" t="n">
        <v>44848</v>
      </c>
      <c r="D5960" s="51" t="n">
        <v>44854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inlineStr">
        <is>
          <t>28540</t>
        </is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  <c r="V5960" s="51">
        <f>INDEX(Customers!$C$2:$C$805,MATCH(F5960,Customers!$A$2:$A$805,0))</f>
        <v/>
      </c>
      <c r="W5960">
        <f>INDEX(Customers!$D$2:$D$805,MATCH(F5960,Customers!$A$2:$A$805,0))</f>
        <v/>
      </c>
      <c r="X5960">
        <f>YEAR(C5960)</f>
        <v/>
      </c>
      <c r="Y5960">
        <f>X5960-YEAR(V5960)+1</f>
        <v/>
      </c>
    </row>
    <row r="5961">
      <c r="A5961" t="n">
        <v>5960</v>
      </c>
      <c r="B5961" t="inlineStr">
        <is>
          <t>US-2022-156503</t>
        </is>
      </c>
      <c r="C5961" s="51" t="n">
        <v>44848</v>
      </c>
      <c r="D5961" s="51" t="n">
        <v>44854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inlineStr">
        <is>
          <t>28540</t>
        </is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  <c r="V5961" s="51">
        <f>INDEX(Customers!$C$2:$C$805,MATCH(F5961,Customers!$A$2:$A$805,0))</f>
        <v/>
      </c>
      <c r="W5961">
        <f>INDEX(Customers!$D$2:$D$805,MATCH(F5961,Customers!$A$2:$A$805,0))</f>
        <v/>
      </c>
      <c r="X5961">
        <f>YEAR(C5961)</f>
        <v/>
      </c>
      <c r="Y5961">
        <f>X5961-YEAR(V5961)+1</f>
        <v/>
      </c>
    </row>
    <row r="5962">
      <c r="A5962" t="n">
        <v>5961</v>
      </c>
      <c r="B5962" t="inlineStr">
        <is>
          <t>US-2022-113607</t>
        </is>
      </c>
      <c r="C5962" s="51" t="n">
        <v>44848</v>
      </c>
      <c r="D5962" s="51" t="n">
        <v>44852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inlineStr">
        <is>
          <t>10009</t>
        </is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  <c r="V5962" s="51">
        <f>INDEX(Customers!$C$2:$C$805,MATCH(F5962,Customers!$A$2:$A$805,0))</f>
        <v/>
      </c>
      <c r="W5962">
        <f>INDEX(Customers!$D$2:$D$805,MATCH(F5962,Customers!$A$2:$A$805,0))</f>
        <v/>
      </c>
      <c r="X5962">
        <f>YEAR(C5962)</f>
        <v/>
      </c>
      <c r="Y5962">
        <f>X5962-YEAR(V5962)+1</f>
        <v/>
      </c>
    </row>
    <row r="5963">
      <c r="A5963" t="n">
        <v>5962</v>
      </c>
      <c r="B5963" t="inlineStr">
        <is>
          <t>US-2022-156503</t>
        </is>
      </c>
      <c r="C5963" s="51" t="n">
        <v>44848</v>
      </c>
      <c r="D5963" s="51" t="n">
        <v>44854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inlineStr">
        <is>
          <t>28540</t>
        </is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  <c r="V5963" s="51">
        <f>INDEX(Customers!$C$2:$C$805,MATCH(F5963,Customers!$A$2:$A$805,0))</f>
        <v/>
      </c>
      <c r="W5963">
        <f>INDEX(Customers!$D$2:$D$805,MATCH(F5963,Customers!$A$2:$A$805,0))</f>
        <v/>
      </c>
      <c r="X5963">
        <f>YEAR(C5963)</f>
        <v/>
      </c>
      <c r="Y5963">
        <f>X5963-YEAR(V5963)+1</f>
        <v/>
      </c>
    </row>
    <row r="5964">
      <c r="A5964" t="n">
        <v>5963</v>
      </c>
      <c r="B5964" t="inlineStr">
        <is>
          <t>US-2022-156503</t>
        </is>
      </c>
      <c r="C5964" s="51" t="n">
        <v>44848</v>
      </c>
      <c r="D5964" s="51" t="n">
        <v>44854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inlineStr">
        <is>
          <t>28540</t>
        </is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  <c r="V5964" s="51">
        <f>INDEX(Customers!$C$2:$C$805,MATCH(F5964,Customers!$A$2:$A$805,0))</f>
        <v/>
      </c>
      <c r="W5964">
        <f>INDEX(Customers!$D$2:$D$805,MATCH(F5964,Customers!$A$2:$A$805,0))</f>
        <v/>
      </c>
      <c r="X5964">
        <f>YEAR(C5964)</f>
        <v/>
      </c>
      <c r="Y5964">
        <f>X5964-YEAR(V5964)+1</f>
        <v/>
      </c>
    </row>
    <row r="5965">
      <c r="A5965" t="n">
        <v>5964</v>
      </c>
      <c r="B5965" t="inlineStr">
        <is>
          <t>US-2022-156503</t>
        </is>
      </c>
      <c r="C5965" s="51" t="n">
        <v>44848</v>
      </c>
      <c r="D5965" s="51" t="n">
        <v>44854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inlineStr">
        <is>
          <t>28540</t>
        </is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  <c r="V5965" s="51">
        <f>INDEX(Customers!$C$2:$C$805,MATCH(F5965,Customers!$A$2:$A$805,0))</f>
        <v/>
      </c>
      <c r="W5965">
        <f>INDEX(Customers!$D$2:$D$805,MATCH(F5965,Customers!$A$2:$A$805,0))</f>
        <v/>
      </c>
      <c r="X5965">
        <f>YEAR(C5965)</f>
        <v/>
      </c>
      <c r="Y5965">
        <f>X5965-YEAR(V5965)+1</f>
        <v/>
      </c>
    </row>
    <row r="5966">
      <c r="A5966" t="n">
        <v>5965</v>
      </c>
      <c r="B5966" t="inlineStr">
        <is>
          <t>US-2022-108098</t>
        </is>
      </c>
      <c r="C5966" s="51" t="n">
        <v>44848</v>
      </c>
      <c r="D5966" s="51" t="n">
        <v>44852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inlineStr">
        <is>
          <t>98115</t>
        </is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  <c r="V5966" s="51">
        <f>INDEX(Customers!$C$2:$C$805,MATCH(F5966,Customers!$A$2:$A$805,0))</f>
        <v/>
      </c>
      <c r="W5966">
        <f>INDEX(Customers!$D$2:$D$805,MATCH(F5966,Customers!$A$2:$A$805,0))</f>
        <v/>
      </c>
      <c r="X5966">
        <f>YEAR(C5966)</f>
        <v/>
      </c>
      <c r="Y5966">
        <f>X5966-YEAR(V5966)+1</f>
        <v/>
      </c>
    </row>
    <row r="5967">
      <c r="A5967" t="n">
        <v>5966</v>
      </c>
      <c r="B5967" t="inlineStr">
        <is>
          <t>US-2022-156503</t>
        </is>
      </c>
      <c r="C5967" s="51" t="n">
        <v>44848</v>
      </c>
      <c r="D5967" s="51" t="n">
        <v>44854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inlineStr">
        <is>
          <t>28540</t>
        </is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  <c r="V5967" s="51">
        <f>INDEX(Customers!$C$2:$C$805,MATCH(F5967,Customers!$A$2:$A$805,0))</f>
        <v/>
      </c>
      <c r="W5967">
        <f>INDEX(Customers!$D$2:$D$805,MATCH(F5967,Customers!$A$2:$A$805,0))</f>
        <v/>
      </c>
      <c r="X5967">
        <f>YEAR(C5967)</f>
        <v/>
      </c>
      <c r="Y5967">
        <f>X5967-YEAR(V5967)+1</f>
        <v/>
      </c>
    </row>
    <row r="5968">
      <c r="A5968" t="n">
        <v>5967</v>
      </c>
      <c r="B5968" t="inlineStr">
        <is>
          <t>US-2022-125220</t>
        </is>
      </c>
      <c r="C5968" s="51" t="n">
        <v>44848</v>
      </c>
      <c r="D5968" s="51" t="n">
        <v>44853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inlineStr">
        <is>
          <t>54915</t>
        </is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  <c r="V5968" s="51">
        <f>INDEX(Customers!$C$2:$C$805,MATCH(F5968,Customers!$A$2:$A$805,0))</f>
        <v/>
      </c>
      <c r="W5968">
        <f>INDEX(Customers!$D$2:$D$805,MATCH(F5968,Customers!$A$2:$A$805,0))</f>
        <v/>
      </c>
      <c r="X5968">
        <f>YEAR(C5968)</f>
        <v/>
      </c>
      <c r="Y5968">
        <f>X5968-YEAR(V5968)+1</f>
        <v/>
      </c>
    </row>
    <row r="5969">
      <c r="A5969" t="n">
        <v>5968</v>
      </c>
      <c r="B5969" t="inlineStr">
        <is>
          <t>US-2022-113607</t>
        </is>
      </c>
      <c r="C5969" s="51" t="n">
        <v>44848</v>
      </c>
      <c r="D5969" s="51" t="n">
        <v>44852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  <c r="V5969" s="51">
        <f>INDEX(Customers!$C$2:$C$805,MATCH(F5969,Customers!$A$2:$A$805,0))</f>
        <v/>
      </c>
      <c r="W5969">
        <f>INDEX(Customers!$D$2:$D$805,MATCH(F5969,Customers!$A$2:$A$805,0))</f>
        <v/>
      </c>
      <c r="X5969">
        <f>YEAR(C5969)</f>
        <v/>
      </c>
      <c r="Y5969">
        <f>X5969-YEAR(V5969)+1</f>
        <v/>
      </c>
    </row>
    <row r="5970">
      <c r="A5970" t="n">
        <v>5969</v>
      </c>
      <c r="B5970" t="inlineStr">
        <is>
          <t>US-2022-142097</t>
        </is>
      </c>
      <c r="C5970" s="51" t="n">
        <v>44849</v>
      </c>
      <c r="D5970" s="51" t="n">
        <v>44854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inlineStr">
        <is>
          <t>22153</t>
        </is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  <c r="V5970" s="51">
        <f>INDEX(Customers!$C$2:$C$805,MATCH(F5970,Customers!$A$2:$A$805,0))</f>
        <v/>
      </c>
      <c r="W5970">
        <f>INDEX(Customers!$D$2:$D$805,MATCH(F5970,Customers!$A$2:$A$805,0))</f>
        <v/>
      </c>
      <c r="X5970">
        <f>YEAR(C5970)</f>
        <v/>
      </c>
      <c r="Y5970">
        <f>X5970-YEAR(V5970)+1</f>
        <v/>
      </c>
    </row>
    <row r="5971">
      <c r="A5971" t="n">
        <v>5970</v>
      </c>
      <c r="B5971" t="inlineStr">
        <is>
          <t>US-2022-124352</t>
        </is>
      </c>
      <c r="C5971" s="51" t="n">
        <v>44849</v>
      </c>
      <c r="D5971" s="51" t="n">
        <v>44855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inlineStr">
        <is>
          <t>73120</t>
        </is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  <c r="V5971" s="51">
        <f>INDEX(Customers!$C$2:$C$805,MATCH(F5971,Customers!$A$2:$A$805,0))</f>
        <v/>
      </c>
      <c r="W5971">
        <f>INDEX(Customers!$D$2:$D$805,MATCH(F5971,Customers!$A$2:$A$805,0))</f>
        <v/>
      </c>
      <c r="X5971">
        <f>YEAR(C5971)</f>
        <v/>
      </c>
      <c r="Y5971">
        <f>X5971-YEAR(V5971)+1</f>
        <v/>
      </c>
    </row>
    <row r="5972">
      <c r="A5972" t="n">
        <v>5971</v>
      </c>
      <c r="B5972" t="inlineStr">
        <is>
          <t>US-2022-124352</t>
        </is>
      </c>
      <c r="C5972" s="51" t="n">
        <v>44849</v>
      </c>
      <c r="D5972" s="51" t="n">
        <v>44855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inlineStr">
        <is>
          <t>73120</t>
        </is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  <c r="V5972" s="51">
        <f>INDEX(Customers!$C$2:$C$805,MATCH(F5972,Customers!$A$2:$A$805,0))</f>
        <v/>
      </c>
      <c r="W5972">
        <f>INDEX(Customers!$D$2:$D$805,MATCH(F5972,Customers!$A$2:$A$805,0))</f>
        <v/>
      </c>
      <c r="X5972">
        <f>YEAR(C5972)</f>
        <v/>
      </c>
      <c r="Y5972">
        <f>X5972-YEAR(V5972)+1</f>
        <v/>
      </c>
    </row>
    <row r="5973">
      <c r="A5973" t="n">
        <v>5972</v>
      </c>
      <c r="B5973" t="inlineStr">
        <is>
          <t>US-2022-125738</t>
        </is>
      </c>
      <c r="C5973" s="51" t="n">
        <v>44849</v>
      </c>
      <c r="D5973" s="51" t="n">
        <v>44855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inlineStr">
        <is>
          <t>84106</t>
        </is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  <c r="V5973" s="51">
        <f>INDEX(Customers!$C$2:$C$805,MATCH(F5973,Customers!$A$2:$A$805,0))</f>
        <v/>
      </c>
      <c r="W5973">
        <f>INDEX(Customers!$D$2:$D$805,MATCH(F5973,Customers!$A$2:$A$805,0))</f>
        <v/>
      </c>
      <c r="X5973">
        <f>YEAR(C5973)</f>
        <v/>
      </c>
      <c r="Y5973">
        <f>X5973-YEAR(V5973)+1</f>
        <v/>
      </c>
    </row>
    <row r="5974">
      <c r="A5974" t="n">
        <v>5973</v>
      </c>
      <c r="B5974" t="inlineStr">
        <is>
          <t>US-2022-142097</t>
        </is>
      </c>
      <c r="C5974" s="51" t="n">
        <v>44849</v>
      </c>
      <c r="D5974" s="51" t="n">
        <v>44854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inlineStr">
        <is>
          <t>22153</t>
        </is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  <c r="V5974" s="51">
        <f>INDEX(Customers!$C$2:$C$805,MATCH(F5974,Customers!$A$2:$A$805,0))</f>
        <v/>
      </c>
      <c r="W5974">
        <f>INDEX(Customers!$D$2:$D$805,MATCH(F5974,Customers!$A$2:$A$805,0))</f>
        <v/>
      </c>
      <c r="X5974">
        <f>YEAR(C5974)</f>
        <v/>
      </c>
      <c r="Y5974">
        <f>X5974-YEAR(V5974)+1</f>
        <v/>
      </c>
    </row>
    <row r="5975">
      <c r="A5975" t="n">
        <v>5974</v>
      </c>
      <c r="B5975" t="inlineStr">
        <is>
          <t>US-2022-142097</t>
        </is>
      </c>
      <c r="C5975" s="51" t="n">
        <v>44849</v>
      </c>
      <c r="D5975" s="51" t="n">
        <v>44854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inlineStr">
        <is>
          <t>22153</t>
        </is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  <c r="V5975" s="51">
        <f>INDEX(Customers!$C$2:$C$805,MATCH(F5975,Customers!$A$2:$A$805,0))</f>
        <v/>
      </c>
      <c r="W5975">
        <f>INDEX(Customers!$D$2:$D$805,MATCH(F5975,Customers!$A$2:$A$805,0))</f>
        <v/>
      </c>
      <c r="X5975">
        <f>YEAR(C5975)</f>
        <v/>
      </c>
      <c r="Y5975">
        <f>X5975-YEAR(V5975)+1</f>
        <v/>
      </c>
    </row>
    <row r="5976">
      <c r="A5976" t="n">
        <v>5975</v>
      </c>
      <c r="B5976" t="inlineStr">
        <is>
          <t>US-2022-124352</t>
        </is>
      </c>
      <c r="C5976" s="51" t="n">
        <v>44849</v>
      </c>
      <c r="D5976" s="51" t="n">
        <v>44855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inlineStr">
        <is>
          <t>73120</t>
        </is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  <c r="V5976" s="51">
        <f>INDEX(Customers!$C$2:$C$805,MATCH(F5976,Customers!$A$2:$A$805,0))</f>
        <v/>
      </c>
      <c r="W5976">
        <f>INDEX(Customers!$D$2:$D$805,MATCH(F5976,Customers!$A$2:$A$805,0))</f>
        <v/>
      </c>
      <c r="X5976">
        <f>YEAR(C5976)</f>
        <v/>
      </c>
      <c r="Y5976">
        <f>X5976-YEAR(V5976)+1</f>
        <v/>
      </c>
    </row>
    <row r="5977">
      <c r="A5977" t="n">
        <v>5976</v>
      </c>
      <c r="B5977" t="inlineStr">
        <is>
          <t>US-2022-124352</t>
        </is>
      </c>
      <c r="C5977" s="51" t="n">
        <v>44849</v>
      </c>
      <c r="D5977" s="51" t="n">
        <v>44855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inlineStr">
        <is>
          <t>73120</t>
        </is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  <c r="V5977" s="51">
        <f>INDEX(Customers!$C$2:$C$805,MATCH(F5977,Customers!$A$2:$A$805,0))</f>
        <v/>
      </c>
      <c r="W5977">
        <f>INDEX(Customers!$D$2:$D$805,MATCH(F5977,Customers!$A$2:$A$805,0))</f>
        <v/>
      </c>
      <c r="X5977">
        <f>YEAR(C5977)</f>
        <v/>
      </c>
      <c r="Y5977">
        <f>X5977-YEAR(V5977)+1</f>
        <v/>
      </c>
    </row>
    <row r="5978">
      <c r="A5978" t="n">
        <v>5977</v>
      </c>
      <c r="B5978" t="inlineStr">
        <is>
          <t>US-2022-125738</t>
        </is>
      </c>
      <c r="C5978" s="51" t="n">
        <v>44849</v>
      </c>
      <c r="D5978" s="51" t="n">
        <v>44855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inlineStr">
        <is>
          <t>84106</t>
        </is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  <c r="V5978" s="51">
        <f>INDEX(Customers!$C$2:$C$805,MATCH(F5978,Customers!$A$2:$A$805,0))</f>
        <v/>
      </c>
      <c r="W5978">
        <f>INDEX(Customers!$D$2:$D$805,MATCH(F5978,Customers!$A$2:$A$805,0))</f>
        <v/>
      </c>
      <c r="X5978">
        <f>YEAR(C5978)</f>
        <v/>
      </c>
      <c r="Y5978">
        <f>X5978-YEAR(V5978)+1</f>
        <v/>
      </c>
    </row>
    <row r="5979">
      <c r="A5979" t="n">
        <v>5978</v>
      </c>
      <c r="B5979" t="inlineStr">
        <is>
          <t>US-2022-125738</t>
        </is>
      </c>
      <c r="C5979" s="51" t="n">
        <v>44849</v>
      </c>
      <c r="D5979" s="51" t="n">
        <v>44855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inlineStr">
        <is>
          <t>84106</t>
        </is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  <c r="V5979" s="51">
        <f>INDEX(Customers!$C$2:$C$805,MATCH(F5979,Customers!$A$2:$A$805,0))</f>
        <v/>
      </c>
      <c r="W5979">
        <f>INDEX(Customers!$D$2:$D$805,MATCH(F5979,Customers!$A$2:$A$805,0))</f>
        <v/>
      </c>
      <c r="X5979">
        <f>YEAR(C5979)</f>
        <v/>
      </c>
      <c r="Y5979">
        <f>X5979-YEAR(V5979)+1</f>
        <v/>
      </c>
    </row>
    <row r="5980">
      <c r="A5980" t="n">
        <v>5979</v>
      </c>
      <c r="B5980" t="inlineStr">
        <is>
          <t>US-2022-125738</t>
        </is>
      </c>
      <c r="C5980" s="51" t="n">
        <v>44849</v>
      </c>
      <c r="D5980" s="51" t="n">
        <v>44855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inlineStr">
        <is>
          <t>84106</t>
        </is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  <c r="V5980" s="51">
        <f>INDEX(Customers!$C$2:$C$805,MATCH(F5980,Customers!$A$2:$A$805,0))</f>
        <v/>
      </c>
      <c r="W5980">
        <f>INDEX(Customers!$D$2:$D$805,MATCH(F5980,Customers!$A$2:$A$805,0))</f>
        <v/>
      </c>
      <c r="X5980">
        <f>YEAR(C5980)</f>
        <v/>
      </c>
      <c r="Y5980">
        <f>X5980-YEAR(V5980)+1</f>
        <v/>
      </c>
    </row>
    <row r="5981">
      <c r="A5981" t="n">
        <v>5980</v>
      </c>
      <c r="B5981" t="inlineStr">
        <is>
          <t>US-2022-124352</t>
        </is>
      </c>
      <c r="C5981" s="51" t="n">
        <v>44849</v>
      </c>
      <c r="D5981" s="51" t="n">
        <v>44855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inlineStr">
        <is>
          <t>73120</t>
        </is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  <c r="V5981" s="51">
        <f>INDEX(Customers!$C$2:$C$805,MATCH(F5981,Customers!$A$2:$A$805,0))</f>
        <v/>
      </c>
      <c r="W5981">
        <f>INDEX(Customers!$D$2:$D$805,MATCH(F5981,Customers!$A$2:$A$805,0))</f>
        <v/>
      </c>
      <c r="X5981">
        <f>YEAR(C5981)</f>
        <v/>
      </c>
      <c r="Y5981">
        <f>X5981-YEAR(V5981)+1</f>
        <v/>
      </c>
    </row>
    <row r="5982">
      <c r="A5982" t="n">
        <v>5981</v>
      </c>
      <c r="B5982" t="inlineStr">
        <is>
          <t>US-2022-124352</t>
        </is>
      </c>
      <c r="C5982" s="51" t="n">
        <v>44849</v>
      </c>
      <c r="D5982" s="51" t="n">
        <v>44855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inlineStr">
        <is>
          <t>73120</t>
        </is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  <c r="V5982" s="51">
        <f>INDEX(Customers!$C$2:$C$805,MATCH(F5982,Customers!$A$2:$A$805,0))</f>
        <v/>
      </c>
      <c r="W5982">
        <f>INDEX(Customers!$D$2:$D$805,MATCH(F5982,Customers!$A$2:$A$805,0))</f>
        <v/>
      </c>
      <c r="X5982">
        <f>YEAR(C5982)</f>
        <v/>
      </c>
      <c r="Y5982">
        <f>X5982-YEAR(V5982)+1</f>
        <v/>
      </c>
    </row>
    <row r="5983">
      <c r="A5983" t="n">
        <v>5982</v>
      </c>
      <c r="B5983" t="inlineStr">
        <is>
          <t>US-2022-132066</t>
        </is>
      </c>
      <c r="C5983" s="51" t="n">
        <v>44850</v>
      </c>
      <c r="D5983" s="51" t="n">
        <v>44854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10011</t>
        </is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  <c r="V5983" s="51">
        <f>INDEX(Customers!$C$2:$C$805,MATCH(F5983,Customers!$A$2:$A$805,0))</f>
        <v/>
      </c>
      <c r="W5983">
        <f>INDEX(Customers!$D$2:$D$805,MATCH(F5983,Customers!$A$2:$A$805,0))</f>
        <v/>
      </c>
      <c r="X5983">
        <f>YEAR(C5983)</f>
        <v/>
      </c>
      <c r="Y5983">
        <f>X5983-YEAR(V5983)+1</f>
        <v/>
      </c>
    </row>
    <row r="5984">
      <c r="A5984" t="n">
        <v>5983</v>
      </c>
      <c r="B5984" t="inlineStr">
        <is>
          <t>US-2022-152688</t>
        </is>
      </c>
      <c r="C5984" s="51" t="n">
        <v>44851</v>
      </c>
      <c r="D5984" s="51" t="n">
        <v>44854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inlineStr">
        <is>
          <t>08861</t>
        </is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  <c r="V5984" s="51">
        <f>INDEX(Customers!$C$2:$C$805,MATCH(F5984,Customers!$A$2:$A$805,0))</f>
        <v/>
      </c>
      <c r="W5984">
        <f>INDEX(Customers!$D$2:$D$805,MATCH(F5984,Customers!$A$2:$A$805,0))</f>
        <v/>
      </c>
      <c r="X5984">
        <f>YEAR(C5984)</f>
        <v/>
      </c>
      <c r="Y5984">
        <f>X5984-YEAR(V5984)+1</f>
        <v/>
      </c>
    </row>
    <row r="5985">
      <c r="A5985" t="n">
        <v>5984</v>
      </c>
      <c r="B5985" t="inlineStr">
        <is>
          <t>US-2022-163972</t>
        </is>
      </c>
      <c r="C5985" s="51" t="n">
        <v>44851</v>
      </c>
      <c r="D5985" s="51" t="n">
        <v>44855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inlineStr">
        <is>
          <t>93727</t>
        </is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  <c r="V5985" s="51">
        <f>INDEX(Customers!$C$2:$C$805,MATCH(F5985,Customers!$A$2:$A$805,0))</f>
        <v/>
      </c>
      <c r="W5985">
        <f>INDEX(Customers!$D$2:$D$805,MATCH(F5985,Customers!$A$2:$A$805,0))</f>
        <v/>
      </c>
      <c r="X5985">
        <f>YEAR(C5985)</f>
        <v/>
      </c>
      <c r="Y5985">
        <f>X5985-YEAR(V5985)+1</f>
        <v/>
      </c>
    </row>
    <row r="5986">
      <c r="A5986" t="n">
        <v>5985</v>
      </c>
      <c r="B5986" t="inlineStr">
        <is>
          <t>US-2022-147256</t>
        </is>
      </c>
      <c r="C5986" s="51" t="n">
        <v>44851</v>
      </c>
      <c r="D5986" s="51" t="n">
        <v>44855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inlineStr">
        <is>
          <t>65203</t>
        </is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  <c r="V5986" s="51">
        <f>INDEX(Customers!$C$2:$C$805,MATCH(F5986,Customers!$A$2:$A$805,0))</f>
        <v/>
      </c>
      <c r="W5986">
        <f>INDEX(Customers!$D$2:$D$805,MATCH(F5986,Customers!$A$2:$A$805,0))</f>
        <v/>
      </c>
      <c r="X5986">
        <f>YEAR(C5986)</f>
        <v/>
      </c>
      <c r="Y5986">
        <f>X5986-YEAR(V5986)+1</f>
        <v/>
      </c>
    </row>
    <row r="5987">
      <c r="A5987" t="n">
        <v>5986</v>
      </c>
      <c r="B5987" t="inlineStr">
        <is>
          <t>US-2022-141586</t>
        </is>
      </c>
      <c r="C5987" s="51" t="n">
        <v>44851</v>
      </c>
      <c r="D5987" s="51" t="n">
        <v>44854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inlineStr">
        <is>
          <t>94122</t>
        </is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  <c r="V5987" s="51">
        <f>INDEX(Customers!$C$2:$C$805,MATCH(F5987,Customers!$A$2:$A$805,0))</f>
        <v/>
      </c>
      <c r="W5987">
        <f>INDEX(Customers!$D$2:$D$805,MATCH(F5987,Customers!$A$2:$A$805,0))</f>
        <v/>
      </c>
      <c r="X5987">
        <f>YEAR(C5987)</f>
        <v/>
      </c>
      <c r="Y5987">
        <f>X5987-YEAR(V5987)+1</f>
        <v/>
      </c>
    </row>
    <row r="5988">
      <c r="A5988" t="n">
        <v>5987</v>
      </c>
      <c r="B5988" t="inlineStr">
        <is>
          <t>US-2022-152688</t>
        </is>
      </c>
      <c r="C5988" s="51" t="n">
        <v>44851</v>
      </c>
      <c r="D5988" s="51" t="n">
        <v>44854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inlineStr">
        <is>
          <t>08861</t>
        </is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  <c r="V5988" s="51">
        <f>INDEX(Customers!$C$2:$C$805,MATCH(F5988,Customers!$A$2:$A$805,0))</f>
        <v/>
      </c>
      <c r="W5988">
        <f>INDEX(Customers!$D$2:$D$805,MATCH(F5988,Customers!$A$2:$A$805,0))</f>
        <v/>
      </c>
      <c r="X5988">
        <f>YEAR(C5988)</f>
        <v/>
      </c>
      <c r="Y5988">
        <f>X5988-YEAR(V5988)+1</f>
        <v/>
      </c>
    </row>
    <row r="5989">
      <c r="A5989" t="n">
        <v>5988</v>
      </c>
      <c r="B5989" t="inlineStr">
        <is>
          <t>US-2022-147256</t>
        </is>
      </c>
      <c r="C5989" s="51" t="n">
        <v>44851</v>
      </c>
      <c r="D5989" s="51" t="n">
        <v>44855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inlineStr">
        <is>
          <t>65203</t>
        </is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  <c r="V5989" s="51">
        <f>INDEX(Customers!$C$2:$C$805,MATCH(F5989,Customers!$A$2:$A$805,0))</f>
        <v/>
      </c>
      <c r="W5989">
        <f>INDEX(Customers!$D$2:$D$805,MATCH(F5989,Customers!$A$2:$A$805,0))</f>
        <v/>
      </c>
      <c r="X5989">
        <f>YEAR(C5989)</f>
        <v/>
      </c>
      <c r="Y5989">
        <f>X5989-YEAR(V5989)+1</f>
        <v/>
      </c>
    </row>
    <row r="5990">
      <c r="A5990" t="n">
        <v>5989</v>
      </c>
      <c r="B5990" t="inlineStr">
        <is>
          <t>US-2022-159856</t>
        </is>
      </c>
      <c r="C5990" s="51" t="n">
        <v>44852</v>
      </c>
      <c r="D5990" s="51" t="n">
        <v>44856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inlineStr">
        <is>
          <t>85281</t>
        </is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  <c r="V5990" s="51">
        <f>INDEX(Customers!$C$2:$C$805,MATCH(F5990,Customers!$A$2:$A$805,0))</f>
        <v/>
      </c>
      <c r="W5990">
        <f>INDEX(Customers!$D$2:$D$805,MATCH(F5990,Customers!$A$2:$A$805,0))</f>
        <v/>
      </c>
      <c r="X5990">
        <f>YEAR(C5990)</f>
        <v/>
      </c>
      <c r="Y5990">
        <f>X5990-YEAR(V5990)+1</f>
        <v/>
      </c>
    </row>
    <row r="5991">
      <c r="A5991" t="n">
        <v>5990</v>
      </c>
      <c r="B5991" t="inlineStr">
        <is>
          <t>CA-2022-174514</t>
        </is>
      </c>
      <c r="C5991" s="51" t="n">
        <v>44853</v>
      </c>
      <c r="D5991" s="51" t="n">
        <v>44858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  <c r="V5991" s="51">
        <f>INDEX(Customers!$C$2:$C$805,MATCH(F5991,Customers!$A$2:$A$805,0))</f>
        <v/>
      </c>
      <c r="W5991">
        <f>INDEX(Customers!$D$2:$D$805,MATCH(F5991,Customers!$A$2:$A$805,0))</f>
        <v/>
      </c>
      <c r="X5991">
        <f>YEAR(C5991)</f>
        <v/>
      </c>
      <c r="Y5991">
        <f>X5991-YEAR(V5991)+1</f>
        <v/>
      </c>
    </row>
    <row r="5992">
      <c r="A5992" t="n">
        <v>5991</v>
      </c>
      <c r="B5992" t="inlineStr">
        <is>
          <t>US-2022-139549</t>
        </is>
      </c>
      <c r="C5992" s="51" t="n">
        <v>44854</v>
      </c>
      <c r="D5992" s="51" t="n">
        <v>44859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inlineStr">
        <is>
          <t>92020</t>
        </is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  <c r="V5992" s="51">
        <f>INDEX(Customers!$C$2:$C$805,MATCH(F5992,Customers!$A$2:$A$805,0))</f>
        <v/>
      </c>
      <c r="W5992">
        <f>INDEX(Customers!$D$2:$D$805,MATCH(F5992,Customers!$A$2:$A$805,0))</f>
        <v/>
      </c>
      <c r="X5992">
        <f>YEAR(C5992)</f>
        <v/>
      </c>
      <c r="Y5992">
        <f>X5992-YEAR(V5992)+1</f>
        <v/>
      </c>
    </row>
    <row r="5993">
      <c r="A5993" t="n">
        <v>5992</v>
      </c>
      <c r="B5993" t="inlineStr">
        <is>
          <t>US-2022-133697</t>
        </is>
      </c>
      <c r="C5993" s="51" t="n">
        <v>44854</v>
      </c>
      <c r="D5993" s="51" t="n">
        <v>44858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inlineStr">
        <is>
          <t>77095</t>
        </is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  <c r="V5993" s="51">
        <f>INDEX(Customers!$C$2:$C$805,MATCH(F5993,Customers!$A$2:$A$805,0))</f>
        <v/>
      </c>
      <c r="W5993">
        <f>INDEX(Customers!$D$2:$D$805,MATCH(F5993,Customers!$A$2:$A$805,0))</f>
        <v/>
      </c>
      <c r="X5993">
        <f>YEAR(C5993)</f>
        <v/>
      </c>
      <c r="Y5993">
        <f>X5993-YEAR(V5993)+1</f>
        <v/>
      </c>
    </row>
    <row r="5994">
      <c r="A5994" t="n">
        <v>5993</v>
      </c>
      <c r="B5994" t="inlineStr">
        <is>
          <t>US-2022-105753</t>
        </is>
      </c>
      <c r="C5994" s="51" t="n">
        <v>44854</v>
      </c>
      <c r="D5994" s="51" t="n">
        <v>44860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inlineStr">
        <is>
          <t>22204</t>
        </is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  <c r="V5994" s="51">
        <f>INDEX(Customers!$C$2:$C$805,MATCH(F5994,Customers!$A$2:$A$805,0))</f>
        <v/>
      </c>
      <c r="W5994">
        <f>INDEX(Customers!$D$2:$D$805,MATCH(F5994,Customers!$A$2:$A$805,0))</f>
        <v/>
      </c>
      <c r="X5994">
        <f>YEAR(C5994)</f>
        <v/>
      </c>
      <c r="Y5994">
        <f>X5994-YEAR(V5994)+1</f>
        <v/>
      </c>
    </row>
    <row r="5995">
      <c r="A5995" t="n">
        <v>5994</v>
      </c>
      <c r="B5995" t="inlineStr">
        <is>
          <t>US-2022-106341</t>
        </is>
      </c>
      <c r="C5995" s="51" t="n">
        <v>44854</v>
      </c>
      <c r="D5995" s="51" t="n">
        <v>44857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inlineStr">
        <is>
          <t>43055</t>
        </is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  <c r="V5995" s="51">
        <f>INDEX(Customers!$C$2:$C$805,MATCH(F5995,Customers!$A$2:$A$805,0))</f>
        <v/>
      </c>
      <c r="W5995">
        <f>INDEX(Customers!$D$2:$D$805,MATCH(F5995,Customers!$A$2:$A$805,0))</f>
        <v/>
      </c>
      <c r="X5995">
        <f>YEAR(C5995)</f>
        <v/>
      </c>
      <c r="Y5995">
        <f>X5995-YEAR(V5995)+1</f>
        <v/>
      </c>
    </row>
    <row r="5996">
      <c r="A5996" t="n">
        <v>5995</v>
      </c>
      <c r="B5996" t="inlineStr">
        <is>
          <t>US-2022-168921</t>
        </is>
      </c>
      <c r="C5996" s="51" t="n">
        <v>44854</v>
      </c>
      <c r="D5996" s="51" t="n">
        <v>44856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inlineStr">
        <is>
          <t>90049</t>
        </is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  <c r="V5996" s="51">
        <f>INDEX(Customers!$C$2:$C$805,MATCH(F5996,Customers!$A$2:$A$805,0))</f>
        <v/>
      </c>
      <c r="W5996">
        <f>INDEX(Customers!$D$2:$D$805,MATCH(F5996,Customers!$A$2:$A$805,0))</f>
        <v/>
      </c>
      <c r="X5996">
        <f>YEAR(C5996)</f>
        <v/>
      </c>
      <c r="Y5996">
        <f>X5996-YEAR(V5996)+1</f>
        <v/>
      </c>
    </row>
    <row r="5997">
      <c r="A5997" t="n">
        <v>5996</v>
      </c>
      <c r="B5997" t="inlineStr">
        <is>
          <t>US-2022-133697</t>
        </is>
      </c>
      <c r="C5997" s="51" t="n">
        <v>44854</v>
      </c>
      <c r="D5997" s="51" t="n">
        <v>44858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inlineStr">
        <is>
          <t>77095</t>
        </is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  <c r="V5997" s="51">
        <f>INDEX(Customers!$C$2:$C$805,MATCH(F5997,Customers!$A$2:$A$805,0))</f>
        <v/>
      </c>
      <c r="W5997">
        <f>INDEX(Customers!$D$2:$D$805,MATCH(F5997,Customers!$A$2:$A$805,0))</f>
        <v/>
      </c>
      <c r="X5997">
        <f>YEAR(C5997)</f>
        <v/>
      </c>
      <c r="Y5997">
        <f>X5997-YEAR(V5997)+1</f>
        <v/>
      </c>
    </row>
    <row r="5998">
      <c r="A5998" t="n">
        <v>5997</v>
      </c>
      <c r="B5998" t="inlineStr">
        <is>
          <t>US-2022-133697</t>
        </is>
      </c>
      <c r="C5998" s="51" t="n">
        <v>44854</v>
      </c>
      <c r="D5998" s="51" t="n">
        <v>44858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inlineStr">
        <is>
          <t>77095</t>
        </is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  <c r="V5998" s="51">
        <f>INDEX(Customers!$C$2:$C$805,MATCH(F5998,Customers!$A$2:$A$805,0))</f>
        <v/>
      </c>
      <c r="W5998">
        <f>INDEX(Customers!$D$2:$D$805,MATCH(F5998,Customers!$A$2:$A$805,0))</f>
        <v/>
      </c>
      <c r="X5998">
        <f>YEAR(C5998)</f>
        <v/>
      </c>
      <c r="Y5998">
        <f>X5998-YEAR(V5998)+1</f>
        <v/>
      </c>
    </row>
    <row r="5999">
      <c r="A5999" t="n">
        <v>5998</v>
      </c>
      <c r="B5999" t="inlineStr">
        <is>
          <t>US-2022-160220</t>
        </is>
      </c>
      <c r="C5999" s="51" t="n">
        <v>44854</v>
      </c>
      <c r="D5999" s="51" t="n">
        <v>44860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inlineStr">
        <is>
          <t>48183</t>
        </is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  <c r="V5999" s="51">
        <f>INDEX(Customers!$C$2:$C$805,MATCH(F5999,Customers!$A$2:$A$805,0))</f>
        <v/>
      </c>
      <c r="W5999">
        <f>INDEX(Customers!$D$2:$D$805,MATCH(F5999,Customers!$A$2:$A$805,0))</f>
        <v/>
      </c>
      <c r="X5999">
        <f>YEAR(C5999)</f>
        <v/>
      </c>
      <c r="Y5999">
        <f>X5999-YEAR(V5999)+1</f>
        <v/>
      </c>
    </row>
    <row r="6000">
      <c r="A6000" t="n">
        <v>5999</v>
      </c>
      <c r="B6000" t="inlineStr">
        <is>
          <t>US-2022-160220</t>
        </is>
      </c>
      <c r="C6000" s="51" t="n">
        <v>44854</v>
      </c>
      <c r="D6000" s="51" t="n">
        <v>44860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inlineStr">
        <is>
          <t>48183</t>
        </is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  <c r="V6000" s="51">
        <f>INDEX(Customers!$C$2:$C$805,MATCH(F6000,Customers!$A$2:$A$805,0))</f>
        <v/>
      </c>
      <c r="W6000">
        <f>INDEX(Customers!$D$2:$D$805,MATCH(F6000,Customers!$A$2:$A$805,0))</f>
        <v/>
      </c>
      <c r="X6000">
        <f>YEAR(C6000)</f>
        <v/>
      </c>
      <c r="Y6000">
        <f>X6000-YEAR(V6000)+1</f>
        <v/>
      </c>
    </row>
    <row r="6001">
      <c r="A6001" t="n">
        <v>6000</v>
      </c>
      <c r="B6001" t="inlineStr">
        <is>
          <t>US-2022-160220</t>
        </is>
      </c>
      <c r="C6001" s="51" t="n">
        <v>44854</v>
      </c>
      <c r="D6001" s="51" t="n">
        <v>44860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inlineStr">
        <is>
          <t>48183</t>
        </is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  <c r="V6001" s="51">
        <f>INDEX(Customers!$C$2:$C$805,MATCH(F6001,Customers!$A$2:$A$805,0))</f>
        <v/>
      </c>
      <c r="W6001">
        <f>INDEX(Customers!$D$2:$D$805,MATCH(F6001,Customers!$A$2:$A$805,0))</f>
        <v/>
      </c>
      <c r="X6001">
        <f>YEAR(C6001)</f>
        <v/>
      </c>
      <c r="Y6001">
        <f>X6001-YEAR(V6001)+1</f>
        <v/>
      </c>
    </row>
    <row r="6002">
      <c r="A6002" t="n">
        <v>6001</v>
      </c>
      <c r="B6002" t="inlineStr">
        <is>
          <t>US-2022-155516</t>
        </is>
      </c>
      <c r="C6002" s="51" t="n">
        <v>44855</v>
      </c>
      <c r="D6002" s="51" t="n">
        <v>44855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inlineStr">
        <is>
          <t>06040</t>
        </is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  <c r="V6002" s="51">
        <f>INDEX(Customers!$C$2:$C$805,MATCH(F6002,Customers!$A$2:$A$805,0))</f>
        <v/>
      </c>
      <c r="W6002">
        <f>INDEX(Customers!$D$2:$D$805,MATCH(F6002,Customers!$A$2:$A$805,0))</f>
        <v/>
      </c>
      <c r="X6002">
        <f>YEAR(C6002)</f>
        <v/>
      </c>
      <c r="Y6002">
        <f>X6002-YEAR(V6002)+1</f>
        <v/>
      </c>
    </row>
    <row r="6003">
      <c r="A6003" t="n">
        <v>6002</v>
      </c>
      <c r="B6003" t="inlineStr">
        <is>
          <t>US-2022-161746</t>
        </is>
      </c>
      <c r="C6003" s="51" t="n">
        <v>44855</v>
      </c>
      <c r="D6003" s="51" t="n">
        <v>44861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inlineStr">
        <is>
          <t>90045</t>
        </is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  <c r="V6003" s="51">
        <f>INDEX(Customers!$C$2:$C$805,MATCH(F6003,Customers!$A$2:$A$805,0))</f>
        <v/>
      </c>
      <c r="W6003">
        <f>INDEX(Customers!$D$2:$D$805,MATCH(F6003,Customers!$A$2:$A$805,0))</f>
        <v/>
      </c>
      <c r="X6003">
        <f>YEAR(C6003)</f>
        <v/>
      </c>
      <c r="Y6003">
        <f>X6003-YEAR(V6003)+1</f>
        <v/>
      </c>
    </row>
    <row r="6004">
      <c r="A6004" t="n">
        <v>6003</v>
      </c>
      <c r="B6004" t="inlineStr">
        <is>
          <t>US-2022-136322</t>
        </is>
      </c>
      <c r="C6004" s="51" t="n">
        <v>44855</v>
      </c>
      <c r="D6004" s="51" t="n">
        <v>44860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inlineStr">
        <is>
          <t>33311</t>
        </is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  <c r="V6004" s="51">
        <f>INDEX(Customers!$C$2:$C$805,MATCH(F6004,Customers!$A$2:$A$805,0))</f>
        <v/>
      </c>
      <c r="W6004">
        <f>INDEX(Customers!$D$2:$D$805,MATCH(F6004,Customers!$A$2:$A$805,0))</f>
        <v/>
      </c>
      <c r="X6004">
        <f>YEAR(C6004)</f>
        <v/>
      </c>
      <c r="Y6004">
        <f>X6004-YEAR(V6004)+1</f>
        <v/>
      </c>
    </row>
    <row r="6005">
      <c r="A6005" t="n">
        <v>6004</v>
      </c>
      <c r="B6005" t="inlineStr">
        <is>
          <t>US-2022-161746</t>
        </is>
      </c>
      <c r="C6005" s="51" t="n">
        <v>44855</v>
      </c>
      <c r="D6005" s="51" t="n">
        <v>44861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90045</t>
        </is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  <c r="V6005" s="51">
        <f>INDEX(Customers!$C$2:$C$805,MATCH(F6005,Customers!$A$2:$A$805,0))</f>
        <v/>
      </c>
      <c r="W6005">
        <f>INDEX(Customers!$D$2:$D$805,MATCH(F6005,Customers!$A$2:$A$805,0))</f>
        <v/>
      </c>
      <c r="X6005">
        <f>YEAR(C6005)</f>
        <v/>
      </c>
      <c r="Y6005">
        <f>X6005-YEAR(V6005)+1</f>
        <v/>
      </c>
    </row>
    <row r="6006">
      <c r="A6006" t="n">
        <v>6005</v>
      </c>
      <c r="B6006" t="inlineStr">
        <is>
          <t>US-2022-125080</t>
        </is>
      </c>
      <c r="C6006" s="51" t="n">
        <v>44855</v>
      </c>
      <c r="D6006" s="51" t="n">
        <v>44860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inlineStr">
        <is>
          <t>44107</t>
        </is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  <c r="V6006" s="51">
        <f>INDEX(Customers!$C$2:$C$805,MATCH(F6006,Customers!$A$2:$A$805,0))</f>
        <v/>
      </c>
      <c r="W6006">
        <f>INDEX(Customers!$D$2:$D$805,MATCH(F6006,Customers!$A$2:$A$805,0))</f>
        <v/>
      </c>
      <c r="X6006">
        <f>YEAR(C6006)</f>
        <v/>
      </c>
      <c r="Y6006">
        <f>X6006-YEAR(V6006)+1</f>
        <v/>
      </c>
    </row>
    <row r="6007">
      <c r="A6007" t="n">
        <v>6006</v>
      </c>
      <c r="B6007" t="inlineStr">
        <is>
          <t>US-2022-161746</t>
        </is>
      </c>
      <c r="C6007" s="51" t="n">
        <v>44855</v>
      </c>
      <c r="D6007" s="51" t="n">
        <v>44861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inlineStr">
        <is>
          <t>90045</t>
        </is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  <c r="V6007" s="51">
        <f>INDEX(Customers!$C$2:$C$805,MATCH(F6007,Customers!$A$2:$A$805,0))</f>
        <v/>
      </c>
      <c r="W6007">
        <f>INDEX(Customers!$D$2:$D$805,MATCH(F6007,Customers!$A$2:$A$805,0))</f>
        <v/>
      </c>
      <c r="X6007">
        <f>YEAR(C6007)</f>
        <v/>
      </c>
      <c r="Y6007">
        <f>X6007-YEAR(V6007)+1</f>
        <v/>
      </c>
    </row>
    <row r="6008">
      <c r="A6008" t="n">
        <v>6007</v>
      </c>
      <c r="B6008" t="inlineStr">
        <is>
          <t>US-2022-138478</t>
        </is>
      </c>
      <c r="C6008" s="51" t="n">
        <v>44855</v>
      </c>
      <c r="D6008" s="51" t="n">
        <v>44860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inlineStr">
        <is>
          <t>89031</t>
        </is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  <c r="V6008" s="51">
        <f>INDEX(Customers!$C$2:$C$805,MATCH(F6008,Customers!$A$2:$A$805,0))</f>
        <v/>
      </c>
      <c r="W6008">
        <f>INDEX(Customers!$D$2:$D$805,MATCH(F6008,Customers!$A$2:$A$805,0))</f>
        <v/>
      </c>
      <c r="X6008">
        <f>YEAR(C6008)</f>
        <v/>
      </c>
      <c r="Y6008">
        <f>X6008-YEAR(V6008)+1</f>
        <v/>
      </c>
    </row>
    <row r="6009">
      <c r="A6009" t="n">
        <v>6008</v>
      </c>
      <c r="B6009" t="inlineStr">
        <is>
          <t>US-2022-138478</t>
        </is>
      </c>
      <c r="C6009" s="51" t="n">
        <v>44855</v>
      </c>
      <c r="D6009" s="51" t="n">
        <v>44860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inlineStr">
        <is>
          <t>89031</t>
        </is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  <c r="V6009" s="51">
        <f>INDEX(Customers!$C$2:$C$805,MATCH(F6009,Customers!$A$2:$A$805,0))</f>
        <v/>
      </c>
      <c r="W6009">
        <f>INDEX(Customers!$D$2:$D$805,MATCH(F6009,Customers!$A$2:$A$805,0))</f>
        <v/>
      </c>
      <c r="X6009">
        <f>YEAR(C6009)</f>
        <v/>
      </c>
      <c r="Y6009">
        <f>X6009-YEAR(V6009)+1</f>
        <v/>
      </c>
    </row>
    <row r="6010">
      <c r="A6010" t="n">
        <v>6009</v>
      </c>
      <c r="B6010" t="inlineStr">
        <is>
          <t>US-2022-155516</t>
        </is>
      </c>
      <c r="C6010" s="51" t="n">
        <v>44855</v>
      </c>
      <c r="D6010" s="51" t="n">
        <v>44855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inlineStr">
        <is>
          <t>06040</t>
        </is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  <c r="V6010" s="51">
        <f>INDEX(Customers!$C$2:$C$805,MATCH(F6010,Customers!$A$2:$A$805,0))</f>
        <v/>
      </c>
      <c r="W6010">
        <f>INDEX(Customers!$D$2:$D$805,MATCH(F6010,Customers!$A$2:$A$805,0))</f>
        <v/>
      </c>
      <c r="X6010">
        <f>YEAR(C6010)</f>
        <v/>
      </c>
      <c r="Y6010">
        <f>X6010-YEAR(V6010)+1</f>
        <v/>
      </c>
    </row>
    <row r="6011">
      <c r="A6011" t="n">
        <v>6010</v>
      </c>
      <c r="B6011" t="inlineStr">
        <is>
          <t>US-2022-151169</t>
        </is>
      </c>
      <c r="C6011" s="51" t="n">
        <v>44855</v>
      </c>
      <c r="D6011" s="51" t="n">
        <v>44860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inlineStr">
        <is>
          <t>19711</t>
        </is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  <c r="V6011" s="51">
        <f>INDEX(Customers!$C$2:$C$805,MATCH(F6011,Customers!$A$2:$A$805,0))</f>
        <v/>
      </c>
      <c r="W6011">
        <f>INDEX(Customers!$D$2:$D$805,MATCH(F6011,Customers!$A$2:$A$805,0))</f>
        <v/>
      </c>
      <c r="X6011">
        <f>YEAR(C6011)</f>
        <v/>
      </c>
      <c r="Y6011">
        <f>X6011-YEAR(V6011)+1</f>
        <v/>
      </c>
    </row>
    <row r="6012">
      <c r="A6012" t="n">
        <v>6011</v>
      </c>
      <c r="B6012" t="inlineStr">
        <is>
          <t>US-2022-136322</t>
        </is>
      </c>
      <c r="C6012" s="51" t="n">
        <v>44855</v>
      </c>
      <c r="D6012" s="51" t="n">
        <v>44860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inlineStr">
        <is>
          <t>33311</t>
        </is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  <c r="V6012" s="51">
        <f>INDEX(Customers!$C$2:$C$805,MATCH(F6012,Customers!$A$2:$A$805,0))</f>
        <v/>
      </c>
      <c r="W6012">
        <f>INDEX(Customers!$D$2:$D$805,MATCH(F6012,Customers!$A$2:$A$805,0))</f>
        <v/>
      </c>
      <c r="X6012">
        <f>YEAR(C6012)</f>
        <v/>
      </c>
      <c r="Y6012">
        <f>X6012-YEAR(V6012)+1</f>
        <v/>
      </c>
    </row>
    <row r="6013">
      <c r="A6013" t="n">
        <v>6012</v>
      </c>
      <c r="B6013" t="inlineStr">
        <is>
          <t>US-2022-138478</t>
        </is>
      </c>
      <c r="C6013" s="51" t="n">
        <v>44855</v>
      </c>
      <c r="D6013" s="51" t="n">
        <v>44860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inlineStr">
        <is>
          <t>89031</t>
        </is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  <c r="V6013" s="51">
        <f>INDEX(Customers!$C$2:$C$805,MATCH(F6013,Customers!$A$2:$A$805,0))</f>
        <v/>
      </c>
      <c r="W6013">
        <f>INDEX(Customers!$D$2:$D$805,MATCH(F6013,Customers!$A$2:$A$805,0))</f>
        <v/>
      </c>
      <c r="X6013">
        <f>YEAR(C6013)</f>
        <v/>
      </c>
      <c r="Y6013">
        <f>X6013-YEAR(V6013)+1</f>
        <v/>
      </c>
    </row>
    <row r="6014">
      <c r="A6014" t="n">
        <v>6013</v>
      </c>
      <c r="B6014" t="inlineStr">
        <is>
          <t>US-2022-112340</t>
        </is>
      </c>
      <c r="C6014" s="51" t="n">
        <v>44855</v>
      </c>
      <c r="D6014" s="51" t="n">
        <v>44861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inlineStr">
        <is>
          <t>92503</t>
        </is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  <c r="V6014" s="51">
        <f>INDEX(Customers!$C$2:$C$805,MATCH(F6014,Customers!$A$2:$A$805,0))</f>
        <v/>
      </c>
      <c r="W6014">
        <f>INDEX(Customers!$D$2:$D$805,MATCH(F6014,Customers!$A$2:$A$805,0))</f>
        <v/>
      </c>
      <c r="X6014">
        <f>YEAR(C6014)</f>
        <v/>
      </c>
      <c r="Y6014">
        <f>X6014-YEAR(V6014)+1</f>
        <v/>
      </c>
    </row>
    <row r="6015">
      <c r="A6015" t="n">
        <v>6014</v>
      </c>
      <c r="B6015" t="inlineStr">
        <is>
          <t>US-2022-155516</t>
        </is>
      </c>
      <c r="C6015" s="51" t="n">
        <v>44855</v>
      </c>
      <c r="D6015" s="51" t="n">
        <v>44855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inlineStr">
        <is>
          <t>06040</t>
        </is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  <c r="V6015" s="51">
        <f>INDEX(Customers!$C$2:$C$805,MATCH(F6015,Customers!$A$2:$A$805,0))</f>
        <v/>
      </c>
      <c r="W6015">
        <f>INDEX(Customers!$D$2:$D$805,MATCH(F6015,Customers!$A$2:$A$805,0))</f>
        <v/>
      </c>
      <c r="X6015">
        <f>YEAR(C6015)</f>
        <v/>
      </c>
      <c r="Y6015">
        <f>X6015-YEAR(V6015)+1</f>
        <v/>
      </c>
    </row>
    <row r="6016">
      <c r="A6016" t="n">
        <v>6015</v>
      </c>
      <c r="B6016" t="inlineStr">
        <is>
          <t>US-2022-161746</t>
        </is>
      </c>
      <c r="C6016" s="51" t="n">
        <v>44855</v>
      </c>
      <c r="D6016" s="51" t="n">
        <v>44861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90045</t>
        </is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  <c r="V6016" s="51">
        <f>INDEX(Customers!$C$2:$C$805,MATCH(F6016,Customers!$A$2:$A$805,0))</f>
        <v/>
      </c>
      <c r="W6016">
        <f>INDEX(Customers!$D$2:$D$805,MATCH(F6016,Customers!$A$2:$A$805,0))</f>
        <v/>
      </c>
      <c r="X6016">
        <f>YEAR(C6016)</f>
        <v/>
      </c>
      <c r="Y6016">
        <f>X6016-YEAR(V6016)+1</f>
        <v/>
      </c>
    </row>
    <row r="6017">
      <c r="A6017" t="n">
        <v>6016</v>
      </c>
      <c r="B6017" t="inlineStr">
        <is>
          <t>US-2022-144729</t>
        </is>
      </c>
      <c r="C6017" s="51" t="n">
        <v>44855</v>
      </c>
      <c r="D6017" s="51" t="n">
        <v>44859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inlineStr">
        <is>
          <t>92037</t>
        </is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  <c r="V6017" s="51">
        <f>INDEX(Customers!$C$2:$C$805,MATCH(F6017,Customers!$A$2:$A$805,0))</f>
        <v/>
      </c>
      <c r="W6017">
        <f>INDEX(Customers!$D$2:$D$805,MATCH(F6017,Customers!$A$2:$A$805,0))</f>
        <v/>
      </c>
      <c r="X6017">
        <f>YEAR(C6017)</f>
        <v/>
      </c>
      <c r="Y6017">
        <f>X6017-YEAR(V6017)+1</f>
        <v/>
      </c>
    </row>
    <row r="6018">
      <c r="A6018" t="n">
        <v>6017</v>
      </c>
      <c r="B6018" t="inlineStr">
        <is>
          <t>US-2022-169334</t>
        </is>
      </c>
      <c r="C6018" s="51" t="n">
        <v>44855</v>
      </c>
      <c r="D6018" s="51" t="n">
        <v>44858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inlineStr">
        <is>
          <t>38301</t>
        </is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  <c r="V6018" s="51">
        <f>INDEX(Customers!$C$2:$C$805,MATCH(F6018,Customers!$A$2:$A$805,0))</f>
        <v/>
      </c>
      <c r="W6018">
        <f>INDEX(Customers!$D$2:$D$805,MATCH(F6018,Customers!$A$2:$A$805,0))</f>
        <v/>
      </c>
      <c r="X6018">
        <f>YEAR(C6018)</f>
        <v/>
      </c>
      <c r="Y6018">
        <f>X6018-YEAR(V6018)+1</f>
        <v/>
      </c>
    </row>
    <row r="6019">
      <c r="A6019" t="n">
        <v>6018</v>
      </c>
      <c r="B6019" t="inlineStr">
        <is>
          <t>US-2022-155516</t>
        </is>
      </c>
      <c r="C6019" s="51" t="n">
        <v>44855</v>
      </c>
      <c r="D6019" s="51" t="n">
        <v>44855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inlineStr">
        <is>
          <t>06040</t>
        </is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  <c r="V6019" s="51">
        <f>INDEX(Customers!$C$2:$C$805,MATCH(F6019,Customers!$A$2:$A$805,0))</f>
        <v/>
      </c>
      <c r="W6019">
        <f>INDEX(Customers!$D$2:$D$805,MATCH(F6019,Customers!$A$2:$A$805,0))</f>
        <v/>
      </c>
      <c r="X6019">
        <f>YEAR(C6019)</f>
        <v/>
      </c>
      <c r="Y6019">
        <f>X6019-YEAR(V6019)+1</f>
        <v/>
      </c>
    </row>
    <row r="6020">
      <c r="A6020" t="n">
        <v>6019</v>
      </c>
      <c r="B6020" t="inlineStr">
        <is>
          <t>US-2022-166373</t>
        </is>
      </c>
      <c r="C6020" s="51" t="n">
        <v>44855</v>
      </c>
      <c r="D6020" s="51" t="n">
        <v>44859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inlineStr">
        <is>
          <t>78207</t>
        </is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  <c r="V6020" s="51">
        <f>INDEX(Customers!$C$2:$C$805,MATCH(F6020,Customers!$A$2:$A$805,0))</f>
        <v/>
      </c>
      <c r="W6020">
        <f>INDEX(Customers!$D$2:$D$805,MATCH(F6020,Customers!$A$2:$A$805,0))</f>
        <v/>
      </c>
      <c r="X6020">
        <f>YEAR(C6020)</f>
        <v/>
      </c>
      <c r="Y6020">
        <f>X6020-YEAR(V6020)+1</f>
        <v/>
      </c>
    </row>
    <row r="6021">
      <c r="A6021" t="n">
        <v>6020</v>
      </c>
      <c r="B6021" t="inlineStr">
        <is>
          <t>US-2022-111493</t>
        </is>
      </c>
      <c r="C6021" s="51" t="n">
        <v>44855</v>
      </c>
      <c r="D6021" s="51" t="n">
        <v>44856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inlineStr">
        <is>
          <t>21215</t>
        </is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  <c r="V6021" s="51">
        <f>INDEX(Customers!$C$2:$C$805,MATCH(F6021,Customers!$A$2:$A$805,0))</f>
        <v/>
      </c>
      <c r="W6021">
        <f>INDEX(Customers!$D$2:$D$805,MATCH(F6021,Customers!$A$2:$A$805,0))</f>
        <v/>
      </c>
      <c r="X6021">
        <f>YEAR(C6021)</f>
        <v/>
      </c>
      <c r="Y6021">
        <f>X6021-YEAR(V6021)+1</f>
        <v/>
      </c>
    </row>
    <row r="6022">
      <c r="A6022" t="n">
        <v>6021</v>
      </c>
      <c r="B6022" t="inlineStr">
        <is>
          <t>US-2022-133669</t>
        </is>
      </c>
      <c r="C6022" s="51" t="n">
        <v>44855</v>
      </c>
      <c r="D6022" s="51" t="n">
        <v>44861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inlineStr">
        <is>
          <t>43229</t>
        </is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  <c r="V6022" s="51">
        <f>INDEX(Customers!$C$2:$C$805,MATCH(F6022,Customers!$A$2:$A$805,0))</f>
        <v/>
      </c>
      <c r="W6022">
        <f>INDEX(Customers!$D$2:$D$805,MATCH(F6022,Customers!$A$2:$A$805,0))</f>
        <v/>
      </c>
      <c r="X6022">
        <f>YEAR(C6022)</f>
        <v/>
      </c>
      <c r="Y6022">
        <f>X6022-YEAR(V6022)+1</f>
        <v/>
      </c>
    </row>
    <row r="6023">
      <c r="A6023" t="n">
        <v>6022</v>
      </c>
      <c r="B6023" t="inlineStr">
        <is>
          <t>US-2022-165148</t>
        </is>
      </c>
      <c r="C6023" s="51" t="n">
        <v>44856</v>
      </c>
      <c r="D6023" s="51" t="n">
        <v>44858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inlineStr">
        <is>
          <t>48227</t>
        </is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  <c r="V6023" s="51">
        <f>INDEX(Customers!$C$2:$C$805,MATCH(F6023,Customers!$A$2:$A$805,0))</f>
        <v/>
      </c>
      <c r="W6023">
        <f>INDEX(Customers!$D$2:$D$805,MATCH(F6023,Customers!$A$2:$A$805,0))</f>
        <v/>
      </c>
      <c r="X6023">
        <f>YEAR(C6023)</f>
        <v/>
      </c>
      <c r="Y6023">
        <f>X6023-YEAR(V6023)+1</f>
        <v/>
      </c>
    </row>
    <row r="6024">
      <c r="A6024" t="n">
        <v>6023</v>
      </c>
      <c r="B6024" t="inlineStr">
        <is>
          <t>US-2022-169887</t>
        </is>
      </c>
      <c r="C6024" s="51" t="n">
        <v>44856</v>
      </c>
      <c r="D6024" s="51" t="n">
        <v>44856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inlineStr">
        <is>
          <t>98105</t>
        </is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  <c r="V6024" s="51">
        <f>INDEX(Customers!$C$2:$C$805,MATCH(F6024,Customers!$A$2:$A$805,0))</f>
        <v/>
      </c>
      <c r="W6024">
        <f>INDEX(Customers!$D$2:$D$805,MATCH(F6024,Customers!$A$2:$A$805,0))</f>
        <v/>
      </c>
      <c r="X6024">
        <f>YEAR(C6024)</f>
        <v/>
      </c>
      <c r="Y6024">
        <f>X6024-YEAR(V6024)+1</f>
        <v/>
      </c>
    </row>
    <row r="6025">
      <c r="A6025" t="n">
        <v>6024</v>
      </c>
      <c r="B6025" t="inlineStr">
        <is>
          <t>US-2022-116400</t>
        </is>
      </c>
      <c r="C6025" s="51" t="n">
        <v>44856</v>
      </c>
      <c r="D6025" s="51" t="n">
        <v>44858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inlineStr">
        <is>
          <t>23223</t>
        </is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  <c r="V6025" s="51">
        <f>INDEX(Customers!$C$2:$C$805,MATCH(F6025,Customers!$A$2:$A$805,0))</f>
        <v/>
      </c>
      <c r="W6025">
        <f>INDEX(Customers!$D$2:$D$805,MATCH(F6025,Customers!$A$2:$A$805,0))</f>
        <v/>
      </c>
      <c r="X6025">
        <f>YEAR(C6025)</f>
        <v/>
      </c>
      <c r="Y6025">
        <f>X6025-YEAR(V6025)+1</f>
        <v/>
      </c>
    </row>
    <row r="6026">
      <c r="A6026" t="n">
        <v>6025</v>
      </c>
      <c r="B6026" t="inlineStr">
        <is>
          <t>US-2022-169887</t>
        </is>
      </c>
      <c r="C6026" s="51" t="n">
        <v>44856</v>
      </c>
      <c r="D6026" s="51" t="n">
        <v>44856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inlineStr">
        <is>
          <t>98105</t>
        </is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  <c r="V6026" s="51">
        <f>INDEX(Customers!$C$2:$C$805,MATCH(F6026,Customers!$A$2:$A$805,0))</f>
        <v/>
      </c>
      <c r="W6026">
        <f>INDEX(Customers!$D$2:$D$805,MATCH(F6026,Customers!$A$2:$A$805,0))</f>
        <v/>
      </c>
      <c r="X6026">
        <f>YEAR(C6026)</f>
        <v/>
      </c>
      <c r="Y6026">
        <f>X6026-YEAR(V6026)+1</f>
        <v/>
      </c>
    </row>
    <row r="6027">
      <c r="A6027" t="n">
        <v>6026</v>
      </c>
      <c r="B6027" t="inlineStr">
        <is>
          <t>US-2022-169887</t>
        </is>
      </c>
      <c r="C6027" s="51" t="n">
        <v>44856</v>
      </c>
      <c r="D6027" s="51" t="n">
        <v>44856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98105</t>
        </is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  <c r="V6027" s="51">
        <f>INDEX(Customers!$C$2:$C$805,MATCH(F6027,Customers!$A$2:$A$805,0))</f>
        <v/>
      </c>
      <c r="W6027">
        <f>INDEX(Customers!$D$2:$D$805,MATCH(F6027,Customers!$A$2:$A$805,0))</f>
        <v/>
      </c>
      <c r="X6027">
        <f>YEAR(C6027)</f>
        <v/>
      </c>
      <c r="Y6027">
        <f>X6027-YEAR(V6027)+1</f>
        <v/>
      </c>
    </row>
    <row r="6028">
      <c r="A6028" t="n">
        <v>6027</v>
      </c>
      <c r="B6028" t="inlineStr">
        <is>
          <t>US-2022-165484</t>
        </is>
      </c>
      <c r="C6028" s="51" t="n">
        <v>44857</v>
      </c>
      <c r="D6028" s="51" t="n">
        <v>44863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inlineStr">
        <is>
          <t>60610</t>
        </is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  <c r="V6028" s="51">
        <f>INDEX(Customers!$C$2:$C$805,MATCH(F6028,Customers!$A$2:$A$805,0))</f>
        <v/>
      </c>
      <c r="W6028">
        <f>INDEX(Customers!$D$2:$D$805,MATCH(F6028,Customers!$A$2:$A$805,0))</f>
        <v/>
      </c>
      <c r="X6028">
        <f>YEAR(C6028)</f>
        <v/>
      </c>
      <c r="Y6028">
        <f>X6028-YEAR(V6028)+1</f>
        <v/>
      </c>
    </row>
    <row r="6029">
      <c r="A6029" t="n">
        <v>6028</v>
      </c>
      <c r="B6029" t="inlineStr">
        <is>
          <t>US-2022-151323</t>
        </is>
      </c>
      <c r="C6029" s="51" t="n">
        <v>44857</v>
      </c>
      <c r="D6029" s="51" t="n">
        <v>44862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98103</t>
        </is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  <c r="V6029" s="51">
        <f>INDEX(Customers!$C$2:$C$805,MATCH(F6029,Customers!$A$2:$A$805,0))</f>
        <v/>
      </c>
      <c r="W6029">
        <f>INDEX(Customers!$D$2:$D$805,MATCH(F6029,Customers!$A$2:$A$805,0))</f>
        <v/>
      </c>
      <c r="X6029">
        <f>YEAR(C6029)</f>
        <v/>
      </c>
      <c r="Y6029">
        <f>X6029-YEAR(V6029)+1</f>
        <v/>
      </c>
    </row>
    <row r="6030">
      <c r="A6030" t="n">
        <v>6029</v>
      </c>
      <c r="B6030" t="inlineStr">
        <is>
          <t>US-2022-132661</t>
        </is>
      </c>
      <c r="C6030" s="51" t="n">
        <v>44857</v>
      </c>
      <c r="D6030" s="51" t="n">
        <v>44863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inlineStr">
        <is>
          <t>10024</t>
        </is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  <c r="V6030" s="51">
        <f>INDEX(Customers!$C$2:$C$805,MATCH(F6030,Customers!$A$2:$A$805,0))</f>
        <v/>
      </c>
      <c r="W6030">
        <f>INDEX(Customers!$D$2:$D$805,MATCH(F6030,Customers!$A$2:$A$805,0))</f>
        <v/>
      </c>
      <c r="X6030">
        <f>YEAR(C6030)</f>
        <v/>
      </c>
      <c r="Y6030">
        <f>X6030-YEAR(V6030)+1</f>
        <v/>
      </c>
    </row>
    <row r="6031">
      <c r="A6031" t="n">
        <v>6030</v>
      </c>
      <c r="B6031" t="inlineStr">
        <is>
          <t>US-2022-165484</t>
        </is>
      </c>
      <c r="C6031" s="51" t="n">
        <v>44857</v>
      </c>
      <c r="D6031" s="51" t="n">
        <v>44863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inlineStr">
        <is>
          <t>60610</t>
        </is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  <c r="V6031" s="51">
        <f>INDEX(Customers!$C$2:$C$805,MATCH(F6031,Customers!$A$2:$A$805,0))</f>
        <v/>
      </c>
      <c r="W6031">
        <f>INDEX(Customers!$D$2:$D$805,MATCH(F6031,Customers!$A$2:$A$805,0))</f>
        <v/>
      </c>
      <c r="X6031">
        <f>YEAR(C6031)</f>
        <v/>
      </c>
      <c r="Y6031">
        <f>X6031-YEAR(V6031)+1</f>
        <v/>
      </c>
    </row>
    <row r="6032">
      <c r="A6032" t="n">
        <v>6031</v>
      </c>
      <c r="B6032" t="inlineStr">
        <is>
          <t>US-2022-158925</t>
        </is>
      </c>
      <c r="C6032" s="51" t="n">
        <v>44858</v>
      </c>
      <c r="D6032" s="51" t="n">
        <v>44862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inlineStr">
        <is>
          <t>77041</t>
        </is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  <c r="V6032" s="51">
        <f>INDEX(Customers!$C$2:$C$805,MATCH(F6032,Customers!$A$2:$A$805,0))</f>
        <v/>
      </c>
      <c r="W6032">
        <f>INDEX(Customers!$D$2:$D$805,MATCH(F6032,Customers!$A$2:$A$805,0))</f>
        <v/>
      </c>
      <c r="X6032">
        <f>YEAR(C6032)</f>
        <v/>
      </c>
      <c r="Y6032">
        <f>X6032-YEAR(V6032)+1</f>
        <v/>
      </c>
    </row>
    <row r="6033">
      <c r="A6033" t="n">
        <v>6032</v>
      </c>
      <c r="B6033" t="inlineStr">
        <is>
          <t>US-2022-118311</t>
        </is>
      </c>
      <c r="C6033" s="51" t="n">
        <v>44858</v>
      </c>
      <c r="D6033" s="51" t="n">
        <v>44862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inlineStr">
        <is>
          <t>94110</t>
        </is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  <c r="V6033" s="51">
        <f>INDEX(Customers!$C$2:$C$805,MATCH(F6033,Customers!$A$2:$A$805,0))</f>
        <v/>
      </c>
      <c r="W6033">
        <f>INDEX(Customers!$D$2:$D$805,MATCH(F6033,Customers!$A$2:$A$805,0))</f>
        <v/>
      </c>
      <c r="X6033">
        <f>YEAR(C6033)</f>
        <v/>
      </c>
      <c r="Y6033">
        <f>X6033-YEAR(V6033)+1</f>
        <v/>
      </c>
    </row>
    <row r="6034">
      <c r="A6034" t="n">
        <v>6033</v>
      </c>
      <c r="B6034" t="inlineStr">
        <is>
          <t>US-2022-166275</t>
        </is>
      </c>
      <c r="C6034" s="51" t="n">
        <v>44858</v>
      </c>
      <c r="D6034" s="51" t="n">
        <v>44858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inlineStr">
        <is>
          <t>94109</t>
        </is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  <c r="V6034" s="51">
        <f>INDEX(Customers!$C$2:$C$805,MATCH(F6034,Customers!$A$2:$A$805,0))</f>
        <v/>
      </c>
      <c r="W6034">
        <f>INDEX(Customers!$D$2:$D$805,MATCH(F6034,Customers!$A$2:$A$805,0))</f>
        <v/>
      </c>
      <c r="X6034">
        <f>YEAR(C6034)</f>
        <v/>
      </c>
      <c r="Y6034">
        <f>X6034-YEAR(V6034)+1</f>
        <v/>
      </c>
    </row>
    <row r="6035">
      <c r="A6035" t="n">
        <v>6034</v>
      </c>
      <c r="B6035" t="inlineStr">
        <is>
          <t>US-2022-121748</t>
        </is>
      </c>
      <c r="C6035" s="51" t="n">
        <v>44858</v>
      </c>
      <c r="D6035" s="51" t="n">
        <v>44862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90032</t>
        </is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  <c r="V6035" s="51">
        <f>INDEX(Customers!$C$2:$C$805,MATCH(F6035,Customers!$A$2:$A$805,0))</f>
        <v/>
      </c>
      <c r="W6035">
        <f>INDEX(Customers!$D$2:$D$805,MATCH(F6035,Customers!$A$2:$A$805,0))</f>
        <v/>
      </c>
      <c r="X6035">
        <f>YEAR(C6035)</f>
        <v/>
      </c>
      <c r="Y6035">
        <f>X6035-YEAR(V6035)+1</f>
        <v/>
      </c>
    </row>
    <row r="6036">
      <c r="A6036" t="n">
        <v>6035</v>
      </c>
      <c r="B6036" t="inlineStr">
        <is>
          <t>US-2022-121748</t>
        </is>
      </c>
      <c r="C6036" s="51" t="n">
        <v>44858</v>
      </c>
      <c r="D6036" s="51" t="n">
        <v>44862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inlineStr">
        <is>
          <t>90032</t>
        </is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  <c r="V6036" s="51">
        <f>INDEX(Customers!$C$2:$C$805,MATCH(F6036,Customers!$A$2:$A$805,0))</f>
        <v/>
      </c>
      <c r="W6036">
        <f>INDEX(Customers!$D$2:$D$805,MATCH(F6036,Customers!$A$2:$A$805,0))</f>
        <v/>
      </c>
      <c r="X6036">
        <f>YEAR(C6036)</f>
        <v/>
      </c>
      <c r="Y6036">
        <f>X6036-YEAR(V6036)+1</f>
        <v/>
      </c>
    </row>
    <row r="6037">
      <c r="A6037" t="n">
        <v>6036</v>
      </c>
      <c r="B6037" t="inlineStr">
        <is>
          <t>US-2022-121020</t>
        </is>
      </c>
      <c r="C6037" s="51" t="n">
        <v>44858</v>
      </c>
      <c r="D6037" s="51" t="n">
        <v>44865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inlineStr">
        <is>
          <t>37087</t>
        </is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  <c r="V6037" s="51">
        <f>INDEX(Customers!$C$2:$C$805,MATCH(F6037,Customers!$A$2:$A$805,0))</f>
        <v/>
      </c>
      <c r="W6037">
        <f>INDEX(Customers!$D$2:$D$805,MATCH(F6037,Customers!$A$2:$A$805,0))</f>
        <v/>
      </c>
      <c r="X6037">
        <f>YEAR(C6037)</f>
        <v/>
      </c>
      <c r="Y6037">
        <f>X6037-YEAR(V6037)+1</f>
        <v/>
      </c>
    </row>
    <row r="6038">
      <c r="A6038" t="n">
        <v>6037</v>
      </c>
      <c r="B6038" t="inlineStr">
        <is>
          <t>US-2022-153318</t>
        </is>
      </c>
      <c r="C6038" s="51" t="n">
        <v>44859</v>
      </c>
      <c r="D6038" s="51" t="n">
        <v>44862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inlineStr">
        <is>
          <t>33180</t>
        </is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  <c r="V6038" s="51">
        <f>INDEX(Customers!$C$2:$C$805,MATCH(F6038,Customers!$A$2:$A$805,0))</f>
        <v/>
      </c>
      <c r="W6038">
        <f>INDEX(Customers!$D$2:$D$805,MATCH(F6038,Customers!$A$2:$A$805,0))</f>
        <v/>
      </c>
      <c r="X6038">
        <f>YEAR(C6038)</f>
        <v/>
      </c>
      <c r="Y6038">
        <f>X6038-YEAR(V6038)+1</f>
        <v/>
      </c>
    </row>
    <row r="6039">
      <c r="A6039" t="n">
        <v>6038</v>
      </c>
      <c r="B6039" t="inlineStr">
        <is>
          <t>US-2022-116596</t>
        </is>
      </c>
      <c r="C6039" s="51" t="n">
        <v>44861</v>
      </c>
      <c r="D6039" s="51" t="n">
        <v>44865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10011</t>
        </is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  <c r="V6039" s="51">
        <f>INDEX(Customers!$C$2:$C$805,MATCH(F6039,Customers!$A$2:$A$805,0))</f>
        <v/>
      </c>
      <c r="W6039">
        <f>INDEX(Customers!$D$2:$D$805,MATCH(F6039,Customers!$A$2:$A$805,0))</f>
        <v/>
      </c>
      <c r="X6039">
        <f>YEAR(C6039)</f>
        <v/>
      </c>
      <c r="Y6039">
        <f>X6039-YEAR(V6039)+1</f>
        <v/>
      </c>
    </row>
    <row r="6040">
      <c r="A6040" t="n">
        <v>6039</v>
      </c>
      <c r="B6040" t="inlineStr">
        <is>
          <t>US-2022-120873</t>
        </is>
      </c>
      <c r="C6040" s="51" t="n">
        <v>44861</v>
      </c>
      <c r="D6040" s="51" t="n">
        <v>44866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inlineStr">
        <is>
          <t>23666</t>
        </is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  <c r="V6040" s="51">
        <f>INDEX(Customers!$C$2:$C$805,MATCH(F6040,Customers!$A$2:$A$805,0))</f>
        <v/>
      </c>
      <c r="W6040">
        <f>INDEX(Customers!$D$2:$D$805,MATCH(F6040,Customers!$A$2:$A$805,0))</f>
        <v/>
      </c>
      <c r="X6040">
        <f>YEAR(C6040)</f>
        <v/>
      </c>
      <c r="Y6040">
        <f>X6040-YEAR(V6040)+1</f>
        <v/>
      </c>
    </row>
    <row r="6041">
      <c r="A6041" t="n">
        <v>6040</v>
      </c>
      <c r="B6041" t="inlineStr">
        <is>
          <t>US-2022-152632</t>
        </is>
      </c>
      <c r="C6041" s="51" t="n">
        <v>44861</v>
      </c>
      <c r="D6041" s="51" t="n">
        <v>44867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inlineStr">
        <is>
          <t>12180</t>
        </is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  <c r="V6041" s="51">
        <f>INDEX(Customers!$C$2:$C$805,MATCH(F6041,Customers!$A$2:$A$805,0))</f>
        <v/>
      </c>
      <c r="W6041">
        <f>INDEX(Customers!$D$2:$D$805,MATCH(F6041,Customers!$A$2:$A$805,0))</f>
        <v/>
      </c>
      <c r="X6041">
        <f>YEAR(C6041)</f>
        <v/>
      </c>
      <c r="Y6041">
        <f>X6041-YEAR(V6041)+1</f>
        <v/>
      </c>
    </row>
    <row r="6042">
      <c r="A6042" t="n">
        <v>6041</v>
      </c>
      <c r="B6042" t="inlineStr">
        <is>
          <t>US-2022-156811</t>
        </is>
      </c>
      <c r="C6042" s="51" t="n">
        <v>44861</v>
      </c>
      <c r="D6042" s="51" t="n">
        <v>44867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inlineStr">
        <is>
          <t>94122</t>
        </is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  <c r="V6042" s="51">
        <f>INDEX(Customers!$C$2:$C$805,MATCH(F6042,Customers!$A$2:$A$805,0))</f>
        <v/>
      </c>
      <c r="W6042">
        <f>INDEX(Customers!$D$2:$D$805,MATCH(F6042,Customers!$A$2:$A$805,0))</f>
        <v/>
      </c>
      <c r="X6042">
        <f>YEAR(C6042)</f>
        <v/>
      </c>
      <c r="Y6042">
        <f>X6042-YEAR(V6042)+1</f>
        <v/>
      </c>
    </row>
    <row r="6043">
      <c r="A6043" t="n">
        <v>6042</v>
      </c>
      <c r="B6043" t="inlineStr">
        <is>
          <t>US-2022-156811</t>
        </is>
      </c>
      <c r="C6043" s="51" t="n">
        <v>44861</v>
      </c>
      <c r="D6043" s="51" t="n">
        <v>44867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  <c r="V6043" s="51">
        <f>INDEX(Customers!$C$2:$C$805,MATCH(F6043,Customers!$A$2:$A$805,0))</f>
        <v/>
      </c>
      <c r="W6043">
        <f>INDEX(Customers!$D$2:$D$805,MATCH(F6043,Customers!$A$2:$A$805,0))</f>
        <v/>
      </c>
      <c r="X6043">
        <f>YEAR(C6043)</f>
        <v/>
      </c>
      <c r="Y6043">
        <f>X6043-YEAR(V6043)+1</f>
        <v/>
      </c>
    </row>
    <row r="6044">
      <c r="A6044" t="n">
        <v>6043</v>
      </c>
      <c r="B6044" t="inlineStr">
        <is>
          <t>US-2022-116596</t>
        </is>
      </c>
      <c r="C6044" s="51" t="n">
        <v>44861</v>
      </c>
      <c r="D6044" s="51" t="n">
        <v>44865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inlineStr">
        <is>
          <t>10011</t>
        </is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  <c r="V6044" s="51">
        <f>INDEX(Customers!$C$2:$C$805,MATCH(F6044,Customers!$A$2:$A$805,0))</f>
        <v/>
      </c>
      <c r="W6044">
        <f>INDEX(Customers!$D$2:$D$805,MATCH(F6044,Customers!$A$2:$A$805,0))</f>
        <v/>
      </c>
      <c r="X6044">
        <f>YEAR(C6044)</f>
        <v/>
      </c>
      <c r="Y6044">
        <f>X6044-YEAR(V6044)+1</f>
        <v/>
      </c>
    </row>
    <row r="6045">
      <c r="A6045" t="n">
        <v>6044</v>
      </c>
      <c r="B6045" t="inlineStr">
        <is>
          <t>US-2022-117387</t>
        </is>
      </c>
      <c r="C6045" s="51" t="n">
        <v>44861</v>
      </c>
      <c r="D6045" s="51" t="n">
        <v>44865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94122</t>
        </is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  <c r="V6045" s="51">
        <f>INDEX(Customers!$C$2:$C$805,MATCH(F6045,Customers!$A$2:$A$805,0))</f>
        <v/>
      </c>
      <c r="W6045">
        <f>INDEX(Customers!$D$2:$D$805,MATCH(F6045,Customers!$A$2:$A$805,0))</f>
        <v/>
      </c>
      <c r="X6045">
        <f>YEAR(C6045)</f>
        <v/>
      </c>
      <c r="Y6045">
        <f>X6045-YEAR(V6045)+1</f>
        <v/>
      </c>
    </row>
    <row r="6046">
      <c r="A6046" t="n">
        <v>6045</v>
      </c>
      <c r="B6046" t="inlineStr">
        <is>
          <t>US-2022-116596</t>
        </is>
      </c>
      <c r="C6046" s="51" t="n">
        <v>44861</v>
      </c>
      <c r="D6046" s="51" t="n">
        <v>44865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inlineStr">
        <is>
          <t>10011</t>
        </is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  <c r="V6046" s="51">
        <f>INDEX(Customers!$C$2:$C$805,MATCH(F6046,Customers!$A$2:$A$805,0))</f>
        <v/>
      </c>
      <c r="W6046">
        <f>INDEX(Customers!$D$2:$D$805,MATCH(F6046,Customers!$A$2:$A$805,0))</f>
        <v/>
      </c>
      <c r="X6046">
        <f>YEAR(C6046)</f>
        <v/>
      </c>
      <c r="Y6046">
        <f>X6046-YEAR(V6046)+1</f>
        <v/>
      </c>
    </row>
    <row r="6047">
      <c r="A6047" t="n">
        <v>6046</v>
      </c>
      <c r="B6047" t="inlineStr">
        <is>
          <t>US-2022-116596</t>
        </is>
      </c>
      <c r="C6047" s="51" t="n">
        <v>44861</v>
      </c>
      <c r="D6047" s="51" t="n">
        <v>44865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inlineStr">
        <is>
          <t>10011</t>
        </is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  <c r="V6047" s="51">
        <f>INDEX(Customers!$C$2:$C$805,MATCH(F6047,Customers!$A$2:$A$805,0))</f>
        <v/>
      </c>
      <c r="W6047">
        <f>INDEX(Customers!$D$2:$D$805,MATCH(F6047,Customers!$A$2:$A$805,0))</f>
        <v/>
      </c>
      <c r="X6047">
        <f>YEAR(C6047)</f>
        <v/>
      </c>
      <c r="Y6047">
        <f>X6047-YEAR(V6047)+1</f>
        <v/>
      </c>
    </row>
    <row r="6048">
      <c r="A6048" t="n">
        <v>6047</v>
      </c>
      <c r="B6048" t="inlineStr">
        <is>
          <t>US-2022-144344</t>
        </is>
      </c>
      <c r="C6048" s="51" t="n">
        <v>44862</v>
      </c>
      <c r="D6048" s="51" t="n">
        <v>44862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inlineStr">
        <is>
          <t>33437</t>
        </is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  <c r="V6048" s="51">
        <f>INDEX(Customers!$C$2:$C$805,MATCH(F6048,Customers!$A$2:$A$805,0))</f>
        <v/>
      </c>
      <c r="W6048">
        <f>INDEX(Customers!$D$2:$D$805,MATCH(F6048,Customers!$A$2:$A$805,0))</f>
        <v/>
      </c>
      <c r="X6048">
        <f>YEAR(C6048)</f>
        <v/>
      </c>
      <c r="Y6048">
        <f>X6048-YEAR(V6048)+1</f>
        <v/>
      </c>
    </row>
    <row r="6049">
      <c r="A6049" t="n">
        <v>6048</v>
      </c>
      <c r="B6049" t="inlineStr">
        <is>
          <t>US-2022-142545</t>
        </is>
      </c>
      <c r="C6049" s="51" t="n">
        <v>44862</v>
      </c>
      <c r="D6049" s="51" t="n">
        <v>44868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inlineStr">
        <is>
          <t>07109</t>
        </is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  <c r="V6049" s="51">
        <f>INDEX(Customers!$C$2:$C$805,MATCH(F6049,Customers!$A$2:$A$805,0))</f>
        <v/>
      </c>
      <c r="W6049">
        <f>INDEX(Customers!$D$2:$D$805,MATCH(F6049,Customers!$A$2:$A$805,0))</f>
        <v/>
      </c>
      <c r="X6049">
        <f>YEAR(C6049)</f>
        <v/>
      </c>
      <c r="Y6049">
        <f>X6049-YEAR(V6049)+1</f>
        <v/>
      </c>
    </row>
    <row r="6050">
      <c r="A6050" t="n">
        <v>6049</v>
      </c>
      <c r="B6050" t="inlineStr">
        <is>
          <t>US-2022-144344</t>
        </is>
      </c>
      <c r="C6050" s="51" t="n">
        <v>44862</v>
      </c>
      <c r="D6050" s="51" t="n">
        <v>44862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inlineStr">
        <is>
          <t>33437</t>
        </is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  <c r="V6050" s="51">
        <f>INDEX(Customers!$C$2:$C$805,MATCH(F6050,Customers!$A$2:$A$805,0))</f>
        <v/>
      </c>
      <c r="W6050">
        <f>INDEX(Customers!$D$2:$D$805,MATCH(F6050,Customers!$A$2:$A$805,0))</f>
        <v/>
      </c>
      <c r="X6050">
        <f>YEAR(C6050)</f>
        <v/>
      </c>
      <c r="Y6050">
        <f>X6050-YEAR(V6050)+1</f>
        <v/>
      </c>
    </row>
    <row r="6051">
      <c r="A6051" t="n">
        <v>6050</v>
      </c>
      <c r="B6051" t="inlineStr">
        <is>
          <t>US-2022-144344</t>
        </is>
      </c>
      <c r="C6051" s="51" t="n">
        <v>44862</v>
      </c>
      <c r="D6051" s="51" t="n">
        <v>44862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inlineStr">
        <is>
          <t>33437</t>
        </is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  <c r="V6051" s="51">
        <f>INDEX(Customers!$C$2:$C$805,MATCH(F6051,Customers!$A$2:$A$805,0))</f>
        <v/>
      </c>
      <c r="W6051">
        <f>INDEX(Customers!$D$2:$D$805,MATCH(F6051,Customers!$A$2:$A$805,0))</f>
        <v/>
      </c>
      <c r="X6051">
        <f>YEAR(C6051)</f>
        <v/>
      </c>
      <c r="Y6051">
        <f>X6051-YEAR(V6051)+1</f>
        <v/>
      </c>
    </row>
    <row r="6052">
      <c r="A6052" t="n">
        <v>6051</v>
      </c>
      <c r="B6052" t="inlineStr">
        <is>
          <t>US-2022-120369</t>
        </is>
      </c>
      <c r="C6052" s="51" t="n">
        <v>44862</v>
      </c>
      <c r="D6052" s="51" t="n">
        <v>44862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inlineStr">
        <is>
          <t>14609</t>
        </is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  <c r="V6052" s="51">
        <f>INDEX(Customers!$C$2:$C$805,MATCH(F6052,Customers!$A$2:$A$805,0))</f>
        <v/>
      </c>
      <c r="W6052">
        <f>INDEX(Customers!$D$2:$D$805,MATCH(F6052,Customers!$A$2:$A$805,0))</f>
        <v/>
      </c>
      <c r="X6052">
        <f>YEAR(C6052)</f>
        <v/>
      </c>
      <c r="Y6052">
        <f>X6052-YEAR(V6052)+1</f>
        <v/>
      </c>
    </row>
    <row r="6053">
      <c r="A6053" t="n">
        <v>6052</v>
      </c>
      <c r="B6053" t="inlineStr">
        <is>
          <t>US-2022-125815</t>
        </is>
      </c>
      <c r="C6053" s="51" t="n">
        <v>44862</v>
      </c>
      <c r="D6053" s="51" t="n">
        <v>44866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inlineStr">
        <is>
          <t>10009</t>
        </is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  <c r="V6053" s="51">
        <f>INDEX(Customers!$C$2:$C$805,MATCH(F6053,Customers!$A$2:$A$805,0))</f>
        <v/>
      </c>
      <c r="W6053">
        <f>INDEX(Customers!$D$2:$D$805,MATCH(F6053,Customers!$A$2:$A$805,0))</f>
        <v/>
      </c>
      <c r="X6053">
        <f>YEAR(C6053)</f>
        <v/>
      </c>
      <c r="Y6053">
        <f>X6053-YEAR(V6053)+1</f>
        <v/>
      </c>
    </row>
    <row r="6054">
      <c r="A6054" t="n">
        <v>6053</v>
      </c>
      <c r="B6054" t="inlineStr">
        <is>
          <t>US-2022-140641</t>
        </is>
      </c>
      <c r="C6054" s="51" t="n">
        <v>44862</v>
      </c>
      <c r="D6054" s="51" t="n">
        <v>44867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inlineStr">
        <is>
          <t>33614</t>
        </is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  <c r="V6054" s="51">
        <f>INDEX(Customers!$C$2:$C$805,MATCH(F6054,Customers!$A$2:$A$805,0))</f>
        <v/>
      </c>
      <c r="W6054">
        <f>INDEX(Customers!$D$2:$D$805,MATCH(F6054,Customers!$A$2:$A$805,0))</f>
        <v/>
      </c>
      <c r="X6054">
        <f>YEAR(C6054)</f>
        <v/>
      </c>
      <c r="Y6054">
        <f>X6054-YEAR(V6054)+1</f>
        <v/>
      </c>
    </row>
    <row r="6055">
      <c r="A6055" t="n">
        <v>6054</v>
      </c>
      <c r="B6055" t="inlineStr">
        <is>
          <t>US-2022-134775</t>
        </is>
      </c>
      <c r="C6055" s="51" t="n">
        <v>44862</v>
      </c>
      <c r="D6055" s="51" t="n">
        <v>44863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inlineStr">
        <is>
          <t>94109</t>
        </is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  <c r="V6055" s="51">
        <f>INDEX(Customers!$C$2:$C$805,MATCH(F6055,Customers!$A$2:$A$805,0))</f>
        <v/>
      </c>
      <c r="W6055">
        <f>INDEX(Customers!$D$2:$D$805,MATCH(F6055,Customers!$A$2:$A$805,0))</f>
        <v/>
      </c>
      <c r="X6055">
        <f>YEAR(C6055)</f>
        <v/>
      </c>
      <c r="Y6055">
        <f>X6055-YEAR(V6055)+1</f>
        <v/>
      </c>
    </row>
    <row r="6056">
      <c r="A6056" t="n">
        <v>6055</v>
      </c>
      <c r="B6056" t="inlineStr">
        <is>
          <t>US-2022-142545</t>
        </is>
      </c>
      <c r="C6056" s="51" t="n">
        <v>44862</v>
      </c>
      <c r="D6056" s="51" t="n">
        <v>44868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inlineStr">
        <is>
          <t>07109</t>
        </is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  <c r="V6056" s="51">
        <f>INDEX(Customers!$C$2:$C$805,MATCH(F6056,Customers!$A$2:$A$805,0))</f>
        <v/>
      </c>
      <c r="W6056">
        <f>INDEX(Customers!$D$2:$D$805,MATCH(F6056,Customers!$A$2:$A$805,0))</f>
        <v/>
      </c>
      <c r="X6056">
        <f>YEAR(C6056)</f>
        <v/>
      </c>
      <c r="Y6056">
        <f>X6056-YEAR(V6056)+1</f>
        <v/>
      </c>
    </row>
    <row r="6057">
      <c r="A6057" t="n">
        <v>6056</v>
      </c>
      <c r="B6057" t="inlineStr">
        <is>
          <t>US-2022-144344</t>
        </is>
      </c>
      <c r="C6057" s="51" t="n">
        <v>44862</v>
      </c>
      <c r="D6057" s="51" t="n">
        <v>44862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inlineStr">
        <is>
          <t>33437</t>
        </is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  <c r="V6057" s="51">
        <f>INDEX(Customers!$C$2:$C$805,MATCH(F6057,Customers!$A$2:$A$805,0))</f>
        <v/>
      </c>
      <c r="W6057">
        <f>INDEX(Customers!$D$2:$D$805,MATCH(F6057,Customers!$A$2:$A$805,0))</f>
        <v/>
      </c>
      <c r="X6057">
        <f>YEAR(C6057)</f>
        <v/>
      </c>
      <c r="Y6057">
        <f>X6057-YEAR(V6057)+1</f>
        <v/>
      </c>
    </row>
    <row r="6058">
      <c r="A6058" t="n">
        <v>6057</v>
      </c>
      <c r="B6058" t="inlineStr">
        <is>
          <t>US-2022-144393</t>
        </is>
      </c>
      <c r="C6058" s="51" t="n">
        <v>44862</v>
      </c>
      <c r="D6058" s="51" t="n">
        <v>44869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inlineStr">
        <is>
          <t>27834</t>
        </is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  <c r="V6058" s="51">
        <f>INDEX(Customers!$C$2:$C$805,MATCH(F6058,Customers!$A$2:$A$805,0))</f>
        <v/>
      </c>
      <c r="W6058">
        <f>INDEX(Customers!$D$2:$D$805,MATCH(F6058,Customers!$A$2:$A$805,0))</f>
        <v/>
      </c>
      <c r="X6058">
        <f>YEAR(C6058)</f>
        <v/>
      </c>
      <c r="Y6058">
        <f>X6058-YEAR(V6058)+1</f>
        <v/>
      </c>
    </row>
    <row r="6059">
      <c r="A6059" t="n">
        <v>6058</v>
      </c>
      <c r="B6059" t="inlineStr">
        <is>
          <t>US-2022-142545</t>
        </is>
      </c>
      <c r="C6059" s="51" t="n">
        <v>44862</v>
      </c>
      <c r="D6059" s="51" t="n">
        <v>44868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inlineStr">
        <is>
          <t>07109</t>
        </is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  <c r="V6059" s="51">
        <f>INDEX(Customers!$C$2:$C$805,MATCH(F6059,Customers!$A$2:$A$805,0))</f>
        <v/>
      </c>
      <c r="W6059">
        <f>INDEX(Customers!$D$2:$D$805,MATCH(F6059,Customers!$A$2:$A$805,0))</f>
        <v/>
      </c>
      <c r="X6059">
        <f>YEAR(C6059)</f>
        <v/>
      </c>
      <c r="Y6059">
        <f>X6059-YEAR(V6059)+1</f>
        <v/>
      </c>
    </row>
    <row r="6060">
      <c r="A6060" t="n">
        <v>6059</v>
      </c>
      <c r="B6060" t="inlineStr">
        <is>
          <t>US-2022-142545</t>
        </is>
      </c>
      <c r="C6060" s="51" t="n">
        <v>44862</v>
      </c>
      <c r="D6060" s="51" t="n">
        <v>44868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inlineStr">
        <is>
          <t>07109</t>
        </is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  <c r="V6060" s="51">
        <f>INDEX(Customers!$C$2:$C$805,MATCH(F6060,Customers!$A$2:$A$805,0))</f>
        <v/>
      </c>
      <c r="W6060">
        <f>INDEX(Customers!$D$2:$D$805,MATCH(F6060,Customers!$A$2:$A$805,0))</f>
        <v/>
      </c>
      <c r="X6060">
        <f>YEAR(C6060)</f>
        <v/>
      </c>
      <c r="Y6060">
        <f>X6060-YEAR(V6060)+1</f>
        <v/>
      </c>
    </row>
    <row r="6061">
      <c r="A6061" t="n">
        <v>6060</v>
      </c>
      <c r="B6061" t="inlineStr">
        <is>
          <t>US-2022-134775</t>
        </is>
      </c>
      <c r="C6061" s="51" t="n">
        <v>44862</v>
      </c>
      <c r="D6061" s="51" t="n">
        <v>44863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inlineStr">
        <is>
          <t>94109</t>
        </is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  <c r="V6061" s="51">
        <f>INDEX(Customers!$C$2:$C$805,MATCH(F6061,Customers!$A$2:$A$805,0))</f>
        <v/>
      </c>
      <c r="W6061">
        <f>INDEX(Customers!$D$2:$D$805,MATCH(F6061,Customers!$A$2:$A$805,0))</f>
        <v/>
      </c>
      <c r="X6061">
        <f>YEAR(C6061)</f>
        <v/>
      </c>
      <c r="Y6061">
        <f>X6061-YEAR(V6061)+1</f>
        <v/>
      </c>
    </row>
    <row r="6062">
      <c r="A6062" t="n">
        <v>6061</v>
      </c>
      <c r="B6062" t="inlineStr">
        <is>
          <t>US-2022-130162</t>
        </is>
      </c>
      <c r="C6062" s="51" t="n">
        <v>44862</v>
      </c>
      <c r="D6062" s="51" t="n">
        <v>44866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inlineStr">
        <is>
          <t>90032</t>
        </is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  <c r="V6062" s="51">
        <f>INDEX(Customers!$C$2:$C$805,MATCH(F6062,Customers!$A$2:$A$805,0))</f>
        <v/>
      </c>
      <c r="W6062">
        <f>INDEX(Customers!$D$2:$D$805,MATCH(F6062,Customers!$A$2:$A$805,0))</f>
        <v/>
      </c>
      <c r="X6062">
        <f>YEAR(C6062)</f>
        <v/>
      </c>
      <c r="Y6062">
        <f>X6062-YEAR(V6062)+1</f>
        <v/>
      </c>
    </row>
    <row r="6063">
      <c r="A6063" t="n">
        <v>6062</v>
      </c>
      <c r="B6063" t="inlineStr">
        <is>
          <t>US-2022-142545</t>
        </is>
      </c>
      <c r="C6063" s="51" t="n">
        <v>44862</v>
      </c>
      <c r="D6063" s="51" t="n">
        <v>44868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inlineStr">
        <is>
          <t>07109</t>
        </is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  <c r="V6063" s="51">
        <f>INDEX(Customers!$C$2:$C$805,MATCH(F6063,Customers!$A$2:$A$805,0))</f>
        <v/>
      </c>
      <c r="W6063">
        <f>INDEX(Customers!$D$2:$D$805,MATCH(F6063,Customers!$A$2:$A$805,0))</f>
        <v/>
      </c>
      <c r="X6063">
        <f>YEAR(C6063)</f>
        <v/>
      </c>
      <c r="Y6063">
        <f>X6063-YEAR(V6063)+1</f>
        <v/>
      </c>
    </row>
    <row r="6064">
      <c r="A6064" t="n">
        <v>6063</v>
      </c>
      <c r="B6064" t="inlineStr">
        <is>
          <t>US-2022-130162</t>
        </is>
      </c>
      <c r="C6064" s="51" t="n">
        <v>44862</v>
      </c>
      <c r="D6064" s="51" t="n">
        <v>44866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inlineStr">
        <is>
          <t>90032</t>
        </is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  <c r="V6064" s="51">
        <f>INDEX(Customers!$C$2:$C$805,MATCH(F6064,Customers!$A$2:$A$805,0))</f>
        <v/>
      </c>
      <c r="W6064">
        <f>INDEX(Customers!$D$2:$D$805,MATCH(F6064,Customers!$A$2:$A$805,0))</f>
        <v/>
      </c>
      <c r="X6064">
        <f>YEAR(C6064)</f>
        <v/>
      </c>
      <c r="Y6064">
        <f>X6064-YEAR(V6064)+1</f>
        <v/>
      </c>
    </row>
    <row r="6065">
      <c r="A6065" t="n">
        <v>6064</v>
      </c>
      <c r="B6065" t="inlineStr">
        <is>
          <t>US-2022-146682</t>
        </is>
      </c>
      <c r="C6065" s="51" t="n">
        <v>44863</v>
      </c>
      <c r="D6065" s="51" t="n">
        <v>44865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inlineStr">
        <is>
          <t>48911</t>
        </is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  <c r="V6065" s="51">
        <f>INDEX(Customers!$C$2:$C$805,MATCH(F6065,Customers!$A$2:$A$805,0))</f>
        <v/>
      </c>
      <c r="W6065">
        <f>INDEX(Customers!$D$2:$D$805,MATCH(F6065,Customers!$A$2:$A$805,0))</f>
        <v/>
      </c>
      <c r="X6065">
        <f>YEAR(C6065)</f>
        <v/>
      </c>
      <c r="Y6065">
        <f>X6065-YEAR(V6065)+1</f>
        <v/>
      </c>
    </row>
    <row r="6066">
      <c r="A6066" t="n">
        <v>6065</v>
      </c>
      <c r="B6066" t="inlineStr">
        <is>
          <t>US-2022-112389</t>
        </is>
      </c>
      <c r="C6066" s="51" t="n">
        <v>44863</v>
      </c>
      <c r="D6066" s="51" t="n">
        <v>44867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inlineStr">
        <is>
          <t>08302</t>
        </is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  <c r="V6066" s="51">
        <f>INDEX(Customers!$C$2:$C$805,MATCH(F6066,Customers!$A$2:$A$805,0))</f>
        <v/>
      </c>
      <c r="W6066">
        <f>INDEX(Customers!$D$2:$D$805,MATCH(F6066,Customers!$A$2:$A$805,0))</f>
        <v/>
      </c>
      <c r="X6066">
        <f>YEAR(C6066)</f>
        <v/>
      </c>
      <c r="Y6066">
        <f>X6066-YEAR(V6066)+1</f>
        <v/>
      </c>
    </row>
    <row r="6067">
      <c r="A6067" t="n">
        <v>6066</v>
      </c>
      <c r="B6067" t="inlineStr">
        <is>
          <t>US-2022-131912</t>
        </is>
      </c>
      <c r="C6067" s="51" t="n">
        <v>44863</v>
      </c>
      <c r="D6067" s="51" t="n">
        <v>44866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inlineStr">
        <is>
          <t>90008</t>
        </is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  <c r="V6067" s="51">
        <f>INDEX(Customers!$C$2:$C$805,MATCH(F6067,Customers!$A$2:$A$805,0))</f>
        <v/>
      </c>
      <c r="W6067">
        <f>INDEX(Customers!$D$2:$D$805,MATCH(F6067,Customers!$A$2:$A$805,0))</f>
        <v/>
      </c>
      <c r="X6067">
        <f>YEAR(C6067)</f>
        <v/>
      </c>
      <c r="Y6067">
        <f>X6067-YEAR(V6067)+1</f>
        <v/>
      </c>
    </row>
    <row r="6068">
      <c r="A6068" t="n">
        <v>6067</v>
      </c>
      <c r="B6068" t="inlineStr">
        <is>
          <t>US-2022-112389</t>
        </is>
      </c>
      <c r="C6068" s="51" t="n">
        <v>44863</v>
      </c>
      <c r="D6068" s="51" t="n">
        <v>44867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inlineStr">
        <is>
          <t>08302</t>
        </is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  <c r="V6068" s="51">
        <f>INDEX(Customers!$C$2:$C$805,MATCH(F6068,Customers!$A$2:$A$805,0))</f>
        <v/>
      </c>
      <c r="W6068">
        <f>INDEX(Customers!$D$2:$D$805,MATCH(F6068,Customers!$A$2:$A$805,0))</f>
        <v/>
      </c>
      <c r="X6068">
        <f>YEAR(C6068)</f>
        <v/>
      </c>
      <c r="Y6068">
        <f>X6068-YEAR(V6068)+1</f>
        <v/>
      </c>
    </row>
    <row r="6069">
      <c r="A6069" t="n">
        <v>6068</v>
      </c>
      <c r="B6069" t="inlineStr">
        <is>
          <t>US-2022-167290</t>
        </is>
      </c>
      <c r="C6069" s="51" t="n">
        <v>44864</v>
      </c>
      <c r="D6069" s="51" t="n">
        <v>44869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inlineStr">
        <is>
          <t>48310</t>
        </is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  <c r="V6069" s="51">
        <f>INDEX(Customers!$C$2:$C$805,MATCH(F6069,Customers!$A$2:$A$805,0))</f>
        <v/>
      </c>
      <c r="W6069">
        <f>INDEX(Customers!$D$2:$D$805,MATCH(F6069,Customers!$A$2:$A$805,0))</f>
        <v/>
      </c>
      <c r="X6069">
        <f>YEAR(C6069)</f>
        <v/>
      </c>
      <c r="Y6069">
        <f>X6069-YEAR(V6069)+1</f>
        <v/>
      </c>
    </row>
    <row r="6070">
      <c r="A6070" t="n">
        <v>6069</v>
      </c>
      <c r="B6070" t="inlineStr">
        <is>
          <t>US-2022-153836</t>
        </is>
      </c>
      <c r="C6070" s="51" t="n">
        <v>44864</v>
      </c>
      <c r="D6070" s="51" t="n">
        <v>44868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  <c r="V6070" s="51">
        <f>INDEX(Customers!$C$2:$C$805,MATCH(F6070,Customers!$A$2:$A$805,0))</f>
        <v/>
      </c>
      <c r="W6070">
        <f>INDEX(Customers!$D$2:$D$805,MATCH(F6070,Customers!$A$2:$A$805,0))</f>
        <v/>
      </c>
      <c r="X6070">
        <f>YEAR(C6070)</f>
        <v/>
      </c>
      <c r="Y6070">
        <f>X6070-YEAR(V6070)+1</f>
        <v/>
      </c>
    </row>
    <row r="6071">
      <c r="A6071" t="n">
        <v>6070</v>
      </c>
      <c r="B6071" t="inlineStr">
        <is>
          <t>US-2022-153836</t>
        </is>
      </c>
      <c r="C6071" s="51" t="n">
        <v>44864</v>
      </c>
      <c r="D6071" s="51" t="n">
        <v>44868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inlineStr">
        <is>
          <t>10011</t>
        </is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  <c r="V6071" s="51">
        <f>INDEX(Customers!$C$2:$C$805,MATCH(F6071,Customers!$A$2:$A$805,0))</f>
        <v/>
      </c>
      <c r="W6071">
        <f>INDEX(Customers!$D$2:$D$805,MATCH(F6071,Customers!$A$2:$A$805,0))</f>
        <v/>
      </c>
      <c r="X6071">
        <f>YEAR(C6071)</f>
        <v/>
      </c>
      <c r="Y6071">
        <f>X6071-YEAR(V6071)+1</f>
        <v/>
      </c>
    </row>
    <row r="6072">
      <c r="A6072" t="n">
        <v>6071</v>
      </c>
      <c r="B6072" t="inlineStr">
        <is>
          <t>US-2022-105291</t>
        </is>
      </c>
      <c r="C6072" s="51" t="n">
        <v>44864</v>
      </c>
      <c r="D6072" s="51" t="n">
        <v>44869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inlineStr">
        <is>
          <t>93405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  <c r="V6072" s="51">
        <f>INDEX(Customers!$C$2:$C$805,MATCH(F6072,Customers!$A$2:$A$805,0))</f>
        <v/>
      </c>
      <c r="W6072">
        <f>INDEX(Customers!$D$2:$D$805,MATCH(F6072,Customers!$A$2:$A$805,0))</f>
        <v/>
      </c>
      <c r="X6072">
        <f>YEAR(C6072)</f>
        <v/>
      </c>
      <c r="Y6072">
        <f>X6072-YEAR(V6072)+1</f>
        <v/>
      </c>
    </row>
    <row r="6073">
      <c r="A6073" t="n">
        <v>6072</v>
      </c>
      <c r="B6073" t="inlineStr">
        <is>
          <t>US-2022-119165</t>
        </is>
      </c>
      <c r="C6073" s="51" t="n">
        <v>44865</v>
      </c>
      <c r="D6073" s="51" t="n">
        <v>44871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inlineStr">
        <is>
          <t>19143</t>
        </is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  <c r="V6073" s="51">
        <f>INDEX(Customers!$C$2:$C$805,MATCH(F6073,Customers!$A$2:$A$805,0))</f>
        <v/>
      </c>
      <c r="W6073">
        <f>INDEX(Customers!$D$2:$D$805,MATCH(F6073,Customers!$A$2:$A$805,0))</f>
        <v/>
      </c>
      <c r="X6073">
        <f>YEAR(C6073)</f>
        <v/>
      </c>
      <c r="Y6073">
        <f>X6073-YEAR(V6073)+1</f>
        <v/>
      </c>
    </row>
    <row r="6074">
      <c r="A6074" t="n">
        <v>6073</v>
      </c>
      <c r="B6074" t="inlineStr">
        <is>
          <t>US-2022-146913</t>
        </is>
      </c>
      <c r="C6074" s="51" t="n">
        <v>44865</v>
      </c>
      <c r="D6074" s="51" t="n">
        <v>44870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inlineStr">
        <is>
          <t>94109</t>
        </is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  <c r="V6074" s="51">
        <f>INDEX(Customers!$C$2:$C$805,MATCH(F6074,Customers!$A$2:$A$805,0))</f>
        <v/>
      </c>
      <c r="W6074">
        <f>INDEX(Customers!$D$2:$D$805,MATCH(F6074,Customers!$A$2:$A$805,0))</f>
        <v/>
      </c>
      <c r="X6074">
        <f>YEAR(C6074)</f>
        <v/>
      </c>
      <c r="Y6074">
        <f>X6074-YEAR(V6074)+1</f>
        <v/>
      </c>
    </row>
    <row r="6075">
      <c r="A6075" t="n">
        <v>6074</v>
      </c>
      <c r="B6075" t="inlineStr">
        <is>
          <t>US-2022-140130</t>
        </is>
      </c>
      <c r="C6075" s="51" t="n">
        <v>44865</v>
      </c>
      <c r="D6075" s="51" t="n">
        <v>44870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inlineStr">
        <is>
          <t>74133</t>
        </is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  <c r="V6075" s="51">
        <f>INDEX(Customers!$C$2:$C$805,MATCH(F6075,Customers!$A$2:$A$805,0))</f>
        <v/>
      </c>
      <c r="W6075">
        <f>INDEX(Customers!$D$2:$D$805,MATCH(F6075,Customers!$A$2:$A$805,0))</f>
        <v/>
      </c>
      <c r="X6075">
        <f>YEAR(C6075)</f>
        <v/>
      </c>
      <c r="Y6075">
        <f>X6075-YEAR(V6075)+1</f>
        <v/>
      </c>
    </row>
    <row r="6076">
      <c r="A6076" t="n">
        <v>6075</v>
      </c>
      <c r="B6076" t="inlineStr">
        <is>
          <t>US-2022-140130</t>
        </is>
      </c>
      <c r="C6076" s="51" t="n">
        <v>44865</v>
      </c>
      <c r="D6076" s="51" t="n">
        <v>44870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inlineStr">
        <is>
          <t>74133</t>
        </is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  <c r="V6076" s="51">
        <f>INDEX(Customers!$C$2:$C$805,MATCH(F6076,Customers!$A$2:$A$805,0))</f>
        <v/>
      </c>
      <c r="W6076">
        <f>INDEX(Customers!$D$2:$D$805,MATCH(F6076,Customers!$A$2:$A$805,0))</f>
        <v/>
      </c>
      <c r="X6076">
        <f>YEAR(C6076)</f>
        <v/>
      </c>
      <c r="Y6076">
        <f>X6076-YEAR(V6076)+1</f>
        <v/>
      </c>
    </row>
    <row r="6077">
      <c r="A6077" t="n">
        <v>6076</v>
      </c>
      <c r="B6077" t="inlineStr">
        <is>
          <t>US-2022-142251</t>
        </is>
      </c>
      <c r="C6077" s="51" t="n">
        <v>44865</v>
      </c>
      <c r="D6077" s="51" t="n">
        <v>44869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inlineStr">
        <is>
          <t>33021</t>
        </is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  <c r="V6077" s="51">
        <f>INDEX(Customers!$C$2:$C$805,MATCH(F6077,Customers!$A$2:$A$805,0))</f>
        <v/>
      </c>
      <c r="W6077">
        <f>INDEX(Customers!$D$2:$D$805,MATCH(F6077,Customers!$A$2:$A$805,0))</f>
        <v/>
      </c>
      <c r="X6077">
        <f>YEAR(C6077)</f>
        <v/>
      </c>
      <c r="Y6077">
        <f>X6077-YEAR(V6077)+1</f>
        <v/>
      </c>
    </row>
    <row r="6078">
      <c r="A6078" t="n">
        <v>6077</v>
      </c>
      <c r="B6078" t="inlineStr">
        <is>
          <t>US-2022-140130</t>
        </is>
      </c>
      <c r="C6078" s="51" t="n">
        <v>44865</v>
      </c>
      <c r="D6078" s="51" t="n">
        <v>44870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inlineStr">
        <is>
          <t>74133</t>
        </is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  <c r="V6078" s="51">
        <f>INDEX(Customers!$C$2:$C$805,MATCH(F6078,Customers!$A$2:$A$805,0))</f>
        <v/>
      </c>
      <c r="W6078">
        <f>INDEX(Customers!$D$2:$D$805,MATCH(F6078,Customers!$A$2:$A$805,0))</f>
        <v/>
      </c>
      <c r="X6078">
        <f>YEAR(C6078)</f>
        <v/>
      </c>
      <c r="Y6078">
        <f>X6078-YEAR(V6078)+1</f>
        <v/>
      </c>
    </row>
    <row r="6079">
      <c r="A6079" t="n">
        <v>6078</v>
      </c>
      <c r="B6079" t="inlineStr">
        <is>
          <t>US-2022-144218</t>
        </is>
      </c>
      <c r="C6079" s="51" t="n">
        <v>44865</v>
      </c>
      <c r="D6079" s="51" t="n">
        <v>44869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inlineStr">
        <is>
          <t>90045</t>
        </is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  <c r="V6079" s="51">
        <f>INDEX(Customers!$C$2:$C$805,MATCH(F6079,Customers!$A$2:$A$805,0))</f>
        <v/>
      </c>
      <c r="W6079">
        <f>INDEX(Customers!$D$2:$D$805,MATCH(F6079,Customers!$A$2:$A$805,0))</f>
        <v/>
      </c>
      <c r="X6079">
        <f>YEAR(C6079)</f>
        <v/>
      </c>
      <c r="Y6079">
        <f>X6079-YEAR(V6079)+1</f>
        <v/>
      </c>
    </row>
    <row r="6080">
      <c r="A6080" t="n">
        <v>6079</v>
      </c>
      <c r="B6080" t="inlineStr">
        <is>
          <t>US-2022-140130</t>
        </is>
      </c>
      <c r="C6080" s="51" t="n">
        <v>44865</v>
      </c>
      <c r="D6080" s="51" t="n">
        <v>44870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inlineStr">
        <is>
          <t>74133</t>
        </is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  <c r="V6080" s="51">
        <f>INDEX(Customers!$C$2:$C$805,MATCH(F6080,Customers!$A$2:$A$805,0))</f>
        <v/>
      </c>
      <c r="W6080">
        <f>INDEX(Customers!$D$2:$D$805,MATCH(F6080,Customers!$A$2:$A$805,0))</f>
        <v/>
      </c>
      <c r="X6080">
        <f>YEAR(C6080)</f>
        <v/>
      </c>
      <c r="Y6080">
        <f>X6080-YEAR(V6080)+1</f>
        <v/>
      </c>
    </row>
    <row r="6081">
      <c r="A6081" t="n">
        <v>6080</v>
      </c>
      <c r="B6081" t="inlineStr">
        <is>
          <t>US-2022-159212</t>
        </is>
      </c>
      <c r="C6081" s="51" t="n">
        <v>44866</v>
      </c>
      <c r="D6081" s="51" t="n">
        <v>44870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inlineStr">
        <is>
          <t>24153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  <c r="V6081" s="51">
        <f>INDEX(Customers!$C$2:$C$805,MATCH(F6081,Customers!$A$2:$A$805,0))</f>
        <v/>
      </c>
      <c r="W6081">
        <f>INDEX(Customers!$D$2:$D$805,MATCH(F6081,Customers!$A$2:$A$805,0))</f>
        <v/>
      </c>
      <c r="X6081">
        <f>YEAR(C6081)</f>
        <v/>
      </c>
      <c r="Y6081">
        <f>X6081-YEAR(V6081)+1</f>
        <v/>
      </c>
    </row>
    <row r="6082">
      <c r="A6082" t="n">
        <v>6081</v>
      </c>
      <c r="B6082" t="inlineStr">
        <is>
          <t>US-2022-100671</t>
        </is>
      </c>
      <c r="C6082" s="51" t="n">
        <v>44866</v>
      </c>
      <c r="D6082" s="51" t="n">
        <v>44869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inlineStr">
        <is>
          <t>77301</t>
        </is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  <c r="V6082" s="51">
        <f>INDEX(Customers!$C$2:$C$805,MATCH(F6082,Customers!$A$2:$A$805,0))</f>
        <v/>
      </c>
      <c r="W6082">
        <f>INDEX(Customers!$D$2:$D$805,MATCH(F6082,Customers!$A$2:$A$805,0))</f>
        <v/>
      </c>
      <c r="X6082">
        <f>YEAR(C6082)</f>
        <v/>
      </c>
      <c r="Y6082">
        <f>X6082-YEAR(V6082)+1</f>
        <v/>
      </c>
    </row>
    <row r="6083">
      <c r="A6083" t="n">
        <v>6082</v>
      </c>
      <c r="B6083" t="inlineStr">
        <is>
          <t>US-2022-129196</t>
        </is>
      </c>
      <c r="C6083" s="51" t="n">
        <v>44866</v>
      </c>
      <c r="D6083" s="51" t="n">
        <v>44872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inlineStr">
        <is>
          <t>60610</t>
        </is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  <c r="V6083" s="51">
        <f>INDEX(Customers!$C$2:$C$805,MATCH(F6083,Customers!$A$2:$A$805,0))</f>
        <v/>
      </c>
      <c r="W6083">
        <f>INDEX(Customers!$D$2:$D$805,MATCH(F6083,Customers!$A$2:$A$805,0))</f>
        <v/>
      </c>
      <c r="X6083">
        <f>YEAR(C6083)</f>
        <v/>
      </c>
      <c r="Y6083">
        <f>X6083-YEAR(V6083)+1</f>
        <v/>
      </c>
    </row>
    <row r="6084">
      <c r="A6084" t="n">
        <v>6083</v>
      </c>
      <c r="B6084" t="inlineStr">
        <is>
          <t>US-2022-159212</t>
        </is>
      </c>
      <c r="C6084" s="51" t="n">
        <v>44866</v>
      </c>
      <c r="D6084" s="51" t="n">
        <v>44870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inlineStr">
        <is>
          <t>24153</t>
        </is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  <c r="V6084" s="51">
        <f>INDEX(Customers!$C$2:$C$805,MATCH(F6084,Customers!$A$2:$A$805,0))</f>
        <v/>
      </c>
      <c r="W6084">
        <f>INDEX(Customers!$D$2:$D$805,MATCH(F6084,Customers!$A$2:$A$805,0))</f>
        <v/>
      </c>
      <c r="X6084">
        <f>YEAR(C6084)</f>
        <v/>
      </c>
      <c r="Y6084">
        <f>X6084-YEAR(V6084)+1</f>
        <v/>
      </c>
    </row>
    <row r="6085">
      <c r="A6085" t="n">
        <v>6084</v>
      </c>
      <c r="B6085" t="inlineStr">
        <is>
          <t>US-2022-114972</t>
        </is>
      </c>
      <c r="C6085" s="51" t="n">
        <v>44868</v>
      </c>
      <c r="D6085" s="51" t="n">
        <v>44871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inlineStr">
        <is>
          <t>90032</t>
        </is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  <c r="V6085" s="51">
        <f>INDEX(Customers!$C$2:$C$805,MATCH(F6085,Customers!$A$2:$A$805,0))</f>
        <v/>
      </c>
      <c r="W6085">
        <f>INDEX(Customers!$D$2:$D$805,MATCH(F6085,Customers!$A$2:$A$805,0))</f>
        <v/>
      </c>
      <c r="X6085">
        <f>YEAR(C6085)</f>
        <v/>
      </c>
      <c r="Y6085">
        <f>X6085-YEAR(V6085)+1</f>
        <v/>
      </c>
    </row>
    <row r="6086">
      <c r="A6086" t="n">
        <v>6085</v>
      </c>
      <c r="B6086" t="inlineStr">
        <is>
          <t>US-2022-134180</t>
        </is>
      </c>
      <c r="C6086" s="51" t="n">
        <v>44868</v>
      </c>
      <c r="D6086" s="51" t="n">
        <v>44872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inlineStr">
        <is>
          <t>19120</t>
        </is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  <c r="V6086" s="51">
        <f>INDEX(Customers!$C$2:$C$805,MATCH(F6086,Customers!$A$2:$A$805,0))</f>
        <v/>
      </c>
      <c r="W6086">
        <f>INDEX(Customers!$D$2:$D$805,MATCH(F6086,Customers!$A$2:$A$805,0))</f>
        <v/>
      </c>
      <c r="X6086">
        <f>YEAR(C6086)</f>
        <v/>
      </c>
      <c r="Y6086">
        <f>X6086-YEAR(V6086)+1</f>
        <v/>
      </c>
    </row>
    <row r="6087">
      <c r="A6087" t="n">
        <v>6086</v>
      </c>
      <c r="B6087" t="inlineStr">
        <is>
          <t>US-2022-168893</t>
        </is>
      </c>
      <c r="C6087" s="51" t="n">
        <v>44868</v>
      </c>
      <c r="D6087" s="51" t="n">
        <v>44873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inlineStr">
        <is>
          <t>42420</t>
        </is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  <c r="V6087" s="51">
        <f>INDEX(Customers!$C$2:$C$805,MATCH(F6087,Customers!$A$2:$A$805,0))</f>
        <v/>
      </c>
      <c r="W6087">
        <f>INDEX(Customers!$D$2:$D$805,MATCH(F6087,Customers!$A$2:$A$805,0))</f>
        <v/>
      </c>
      <c r="X6087">
        <f>YEAR(C6087)</f>
        <v/>
      </c>
      <c r="Y6087">
        <f>X6087-YEAR(V6087)+1</f>
        <v/>
      </c>
    </row>
    <row r="6088">
      <c r="A6088" t="n">
        <v>6087</v>
      </c>
      <c r="B6088" t="inlineStr">
        <is>
          <t>US-2022-168893</t>
        </is>
      </c>
      <c r="C6088" s="51" t="n">
        <v>44868</v>
      </c>
      <c r="D6088" s="51" t="n">
        <v>44873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inlineStr">
        <is>
          <t>42420</t>
        </is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  <c r="V6088" s="51">
        <f>INDEX(Customers!$C$2:$C$805,MATCH(F6088,Customers!$A$2:$A$805,0))</f>
        <v/>
      </c>
      <c r="W6088">
        <f>INDEX(Customers!$D$2:$D$805,MATCH(F6088,Customers!$A$2:$A$805,0))</f>
        <v/>
      </c>
      <c r="X6088">
        <f>YEAR(C6088)</f>
        <v/>
      </c>
      <c r="Y6088">
        <f>X6088-YEAR(V6088)+1</f>
        <v/>
      </c>
    </row>
    <row r="6089">
      <c r="A6089" t="n">
        <v>6088</v>
      </c>
      <c r="B6089" t="inlineStr">
        <is>
          <t>US-2022-109365</t>
        </is>
      </c>
      <c r="C6089" s="51" t="n">
        <v>44868</v>
      </c>
      <c r="D6089" s="51" t="n">
        <v>44873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inlineStr">
        <is>
          <t>90049</t>
        </is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  <c r="V6089" s="51">
        <f>INDEX(Customers!$C$2:$C$805,MATCH(F6089,Customers!$A$2:$A$805,0))</f>
        <v/>
      </c>
      <c r="W6089">
        <f>INDEX(Customers!$D$2:$D$805,MATCH(F6089,Customers!$A$2:$A$805,0))</f>
        <v/>
      </c>
      <c r="X6089">
        <f>YEAR(C6089)</f>
        <v/>
      </c>
      <c r="Y6089">
        <f>X6089-YEAR(V6089)+1</f>
        <v/>
      </c>
    </row>
    <row r="6090">
      <c r="A6090" t="n">
        <v>6089</v>
      </c>
      <c r="B6090" t="inlineStr">
        <is>
          <t>US-2022-114972</t>
        </is>
      </c>
      <c r="C6090" s="51" t="n">
        <v>44868</v>
      </c>
      <c r="D6090" s="51" t="n">
        <v>44871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inlineStr">
        <is>
          <t>90032</t>
        </is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  <c r="V6090" s="51">
        <f>INDEX(Customers!$C$2:$C$805,MATCH(F6090,Customers!$A$2:$A$805,0))</f>
        <v/>
      </c>
      <c r="W6090">
        <f>INDEX(Customers!$D$2:$D$805,MATCH(F6090,Customers!$A$2:$A$805,0))</f>
        <v/>
      </c>
      <c r="X6090">
        <f>YEAR(C6090)</f>
        <v/>
      </c>
      <c r="Y6090">
        <f>X6090-YEAR(V6090)+1</f>
        <v/>
      </c>
    </row>
    <row r="6091">
      <c r="A6091" t="n">
        <v>6090</v>
      </c>
      <c r="B6091" t="inlineStr">
        <is>
          <t>US-2022-128867</t>
        </is>
      </c>
      <c r="C6091" s="51" t="n">
        <v>44868</v>
      </c>
      <c r="D6091" s="51" t="n">
        <v>44875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inlineStr">
        <is>
          <t>50322</t>
        </is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  <c r="V6091" s="51">
        <f>INDEX(Customers!$C$2:$C$805,MATCH(F6091,Customers!$A$2:$A$805,0))</f>
        <v/>
      </c>
      <c r="W6091">
        <f>INDEX(Customers!$D$2:$D$805,MATCH(F6091,Customers!$A$2:$A$805,0))</f>
        <v/>
      </c>
      <c r="X6091">
        <f>YEAR(C6091)</f>
        <v/>
      </c>
      <c r="Y6091">
        <f>X6091-YEAR(V6091)+1</f>
        <v/>
      </c>
    </row>
    <row r="6092">
      <c r="A6092" t="n">
        <v>6091</v>
      </c>
      <c r="B6092" t="inlineStr">
        <is>
          <t>US-2022-168893</t>
        </is>
      </c>
      <c r="C6092" s="51" t="n">
        <v>44868</v>
      </c>
      <c r="D6092" s="51" t="n">
        <v>44873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inlineStr">
        <is>
          <t>42420</t>
        </is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  <c r="V6092" s="51">
        <f>INDEX(Customers!$C$2:$C$805,MATCH(F6092,Customers!$A$2:$A$805,0))</f>
        <v/>
      </c>
      <c r="W6092">
        <f>INDEX(Customers!$D$2:$D$805,MATCH(F6092,Customers!$A$2:$A$805,0))</f>
        <v/>
      </c>
      <c r="X6092">
        <f>YEAR(C6092)</f>
        <v/>
      </c>
      <c r="Y6092">
        <f>X6092-YEAR(V6092)+1</f>
        <v/>
      </c>
    </row>
    <row r="6093">
      <c r="A6093" t="n">
        <v>6092</v>
      </c>
      <c r="B6093" t="inlineStr">
        <is>
          <t>US-2022-127250</t>
        </is>
      </c>
      <c r="C6093" s="51" t="n">
        <v>44868</v>
      </c>
      <c r="D6093" s="51" t="n">
        <v>44872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inlineStr">
        <is>
          <t>98270</t>
        </is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  <c r="V6093" s="51">
        <f>INDEX(Customers!$C$2:$C$805,MATCH(F6093,Customers!$A$2:$A$805,0))</f>
        <v/>
      </c>
      <c r="W6093">
        <f>INDEX(Customers!$D$2:$D$805,MATCH(F6093,Customers!$A$2:$A$805,0))</f>
        <v/>
      </c>
      <c r="X6093">
        <f>YEAR(C6093)</f>
        <v/>
      </c>
      <c r="Y6093">
        <f>X6093-YEAR(V6093)+1</f>
        <v/>
      </c>
    </row>
    <row r="6094">
      <c r="A6094" t="n">
        <v>6093</v>
      </c>
      <c r="B6094" t="inlineStr">
        <is>
          <t>US-2022-168893</t>
        </is>
      </c>
      <c r="C6094" s="51" t="n">
        <v>44868</v>
      </c>
      <c r="D6094" s="51" t="n">
        <v>44873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inlineStr">
        <is>
          <t>42420</t>
        </is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  <c r="V6094" s="51">
        <f>INDEX(Customers!$C$2:$C$805,MATCH(F6094,Customers!$A$2:$A$805,0))</f>
        <v/>
      </c>
      <c r="W6094">
        <f>INDEX(Customers!$D$2:$D$805,MATCH(F6094,Customers!$A$2:$A$805,0))</f>
        <v/>
      </c>
      <c r="X6094">
        <f>YEAR(C6094)</f>
        <v/>
      </c>
      <c r="Y6094">
        <f>X6094-YEAR(V6094)+1</f>
        <v/>
      </c>
    </row>
    <row r="6095">
      <c r="A6095" t="n">
        <v>6094</v>
      </c>
      <c r="B6095" t="inlineStr">
        <is>
          <t>US-2022-109365</t>
        </is>
      </c>
      <c r="C6095" s="51" t="n">
        <v>44868</v>
      </c>
      <c r="D6095" s="51" t="n">
        <v>44873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inlineStr">
        <is>
          <t>90049</t>
        </is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  <c r="V6095" s="51">
        <f>INDEX(Customers!$C$2:$C$805,MATCH(F6095,Customers!$A$2:$A$805,0))</f>
        <v/>
      </c>
      <c r="W6095">
        <f>INDEX(Customers!$D$2:$D$805,MATCH(F6095,Customers!$A$2:$A$805,0))</f>
        <v/>
      </c>
      <c r="X6095">
        <f>YEAR(C6095)</f>
        <v/>
      </c>
      <c r="Y6095">
        <f>X6095-YEAR(V6095)+1</f>
        <v/>
      </c>
    </row>
    <row r="6096">
      <c r="A6096" t="n">
        <v>6095</v>
      </c>
      <c r="B6096" t="inlineStr">
        <is>
          <t>US-2022-159023</t>
        </is>
      </c>
      <c r="C6096" s="51" t="n">
        <v>44868</v>
      </c>
      <c r="D6096" s="51" t="n">
        <v>44870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inlineStr">
        <is>
          <t>97206</t>
        </is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  <c r="V6096" s="51">
        <f>INDEX(Customers!$C$2:$C$805,MATCH(F6096,Customers!$A$2:$A$805,0))</f>
        <v/>
      </c>
      <c r="W6096">
        <f>INDEX(Customers!$D$2:$D$805,MATCH(F6096,Customers!$A$2:$A$805,0))</f>
        <v/>
      </c>
      <c r="X6096">
        <f>YEAR(C6096)</f>
        <v/>
      </c>
      <c r="Y6096">
        <f>X6096-YEAR(V6096)+1</f>
        <v/>
      </c>
    </row>
    <row r="6097">
      <c r="A6097" t="n">
        <v>6096</v>
      </c>
      <c r="B6097" t="inlineStr">
        <is>
          <t>US-2022-128867</t>
        </is>
      </c>
      <c r="C6097" s="51" t="n">
        <v>44868</v>
      </c>
      <c r="D6097" s="51" t="n">
        <v>44875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inlineStr">
        <is>
          <t>50322</t>
        </is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  <c r="V6097" s="51">
        <f>INDEX(Customers!$C$2:$C$805,MATCH(F6097,Customers!$A$2:$A$805,0))</f>
        <v/>
      </c>
      <c r="W6097">
        <f>INDEX(Customers!$D$2:$D$805,MATCH(F6097,Customers!$A$2:$A$805,0))</f>
        <v/>
      </c>
      <c r="X6097">
        <f>YEAR(C6097)</f>
        <v/>
      </c>
      <c r="Y6097">
        <f>X6097-YEAR(V6097)+1</f>
        <v/>
      </c>
    </row>
    <row r="6098">
      <c r="A6098" t="n">
        <v>6097</v>
      </c>
      <c r="B6098" t="inlineStr">
        <is>
          <t>US-2022-109365</t>
        </is>
      </c>
      <c r="C6098" s="51" t="n">
        <v>44868</v>
      </c>
      <c r="D6098" s="51" t="n">
        <v>44873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inlineStr">
        <is>
          <t>90049</t>
        </is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  <c r="V6098" s="51">
        <f>INDEX(Customers!$C$2:$C$805,MATCH(F6098,Customers!$A$2:$A$805,0))</f>
        <v/>
      </c>
      <c r="W6098">
        <f>INDEX(Customers!$D$2:$D$805,MATCH(F6098,Customers!$A$2:$A$805,0))</f>
        <v/>
      </c>
      <c r="X6098">
        <f>YEAR(C6098)</f>
        <v/>
      </c>
      <c r="Y6098">
        <f>X6098-YEAR(V6098)+1</f>
        <v/>
      </c>
    </row>
    <row r="6099">
      <c r="A6099" t="n">
        <v>6098</v>
      </c>
      <c r="B6099" t="inlineStr">
        <is>
          <t>US-2022-109365</t>
        </is>
      </c>
      <c r="C6099" s="51" t="n">
        <v>44868</v>
      </c>
      <c r="D6099" s="51" t="n">
        <v>44873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inlineStr">
        <is>
          <t>90049</t>
        </is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  <c r="V6099" s="51">
        <f>INDEX(Customers!$C$2:$C$805,MATCH(F6099,Customers!$A$2:$A$805,0))</f>
        <v/>
      </c>
      <c r="W6099">
        <f>INDEX(Customers!$D$2:$D$805,MATCH(F6099,Customers!$A$2:$A$805,0))</f>
        <v/>
      </c>
      <c r="X6099">
        <f>YEAR(C6099)</f>
        <v/>
      </c>
      <c r="Y6099">
        <f>X6099-YEAR(V6099)+1</f>
        <v/>
      </c>
    </row>
    <row r="6100">
      <c r="A6100" t="n">
        <v>6099</v>
      </c>
      <c r="B6100" t="inlineStr">
        <is>
          <t>US-2022-168893</t>
        </is>
      </c>
      <c r="C6100" s="51" t="n">
        <v>44868</v>
      </c>
      <c r="D6100" s="51" t="n">
        <v>44873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inlineStr">
        <is>
          <t>42420</t>
        </is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  <c r="V6100" s="51">
        <f>INDEX(Customers!$C$2:$C$805,MATCH(F6100,Customers!$A$2:$A$805,0))</f>
        <v/>
      </c>
      <c r="W6100">
        <f>INDEX(Customers!$D$2:$D$805,MATCH(F6100,Customers!$A$2:$A$805,0))</f>
        <v/>
      </c>
      <c r="X6100">
        <f>YEAR(C6100)</f>
        <v/>
      </c>
      <c r="Y6100">
        <f>X6100-YEAR(V6100)+1</f>
        <v/>
      </c>
    </row>
    <row r="6101">
      <c r="A6101" t="n">
        <v>6100</v>
      </c>
      <c r="B6101" t="inlineStr">
        <is>
          <t>US-2022-114972</t>
        </is>
      </c>
      <c r="C6101" s="51" t="n">
        <v>44868</v>
      </c>
      <c r="D6101" s="51" t="n">
        <v>44871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inlineStr">
        <is>
          <t>90032</t>
        </is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  <c r="V6101" s="51">
        <f>INDEX(Customers!$C$2:$C$805,MATCH(F6101,Customers!$A$2:$A$805,0))</f>
        <v/>
      </c>
      <c r="W6101">
        <f>INDEX(Customers!$D$2:$D$805,MATCH(F6101,Customers!$A$2:$A$805,0))</f>
        <v/>
      </c>
      <c r="X6101">
        <f>YEAR(C6101)</f>
        <v/>
      </c>
      <c r="Y6101">
        <f>X6101-YEAR(V6101)+1</f>
        <v/>
      </c>
    </row>
    <row r="6102">
      <c r="A6102" t="n">
        <v>6101</v>
      </c>
      <c r="B6102" t="inlineStr">
        <is>
          <t>US-2022-109365</t>
        </is>
      </c>
      <c r="C6102" s="51" t="n">
        <v>44868</v>
      </c>
      <c r="D6102" s="51" t="n">
        <v>44873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inlineStr">
        <is>
          <t>90049</t>
        </is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  <c r="V6102" s="51">
        <f>INDEX(Customers!$C$2:$C$805,MATCH(F6102,Customers!$A$2:$A$805,0))</f>
        <v/>
      </c>
      <c r="W6102">
        <f>INDEX(Customers!$D$2:$D$805,MATCH(F6102,Customers!$A$2:$A$805,0))</f>
        <v/>
      </c>
      <c r="X6102">
        <f>YEAR(C6102)</f>
        <v/>
      </c>
      <c r="Y6102">
        <f>X6102-YEAR(V6102)+1</f>
        <v/>
      </c>
    </row>
    <row r="6103">
      <c r="A6103" t="n">
        <v>6102</v>
      </c>
      <c r="B6103" t="inlineStr">
        <is>
          <t>US-2022-109365</t>
        </is>
      </c>
      <c r="C6103" s="51" t="n">
        <v>44868</v>
      </c>
      <c r="D6103" s="51" t="n">
        <v>44873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inlineStr">
        <is>
          <t>90049</t>
        </is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  <c r="V6103" s="51">
        <f>INDEX(Customers!$C$2:$C$805,MATCH(F6103,Customers!$A$2:$A$805,0))</f>
        <v/>
      </c>
      <c r="W6103">
        <f>INDEX(Customers!$D$2:$D$805,MATCH(F6103,Customers!$A$2:$A$805,0))</f>
        <v/>
      </c>
      <c r="X6103">
        <f>YEAR(C6103)</f>
        <v/>
      </c>
      <c r="Y6103">
        <f>X6103-YEAR(V6103)+1</f>
        <v/>
      </c>
    </row>
    <row r="6104">
      <c r="A6104" t="n">
        <v>6103</v>
      </c>
      <c r="B6104" t="inlineStr">
        <is>
          <t>US-2022-160136</t>
        </is>
      </c>
      <c r="C6104" s="51" t="n">
        <v>44868</v>
      </c>
      <c r="D6104" s="51" t="n">
        <v>44874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inlineStr">
        <is>
          <t>75217</t>
        </is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  <c r="V6104" s="51">
        <f>INDEX(Customers!$C$2:$C$805,MATCH(F6104,Customers!$A$2:$A$805,0))</f>
        <v/>
      </c>
      <c r="W6104">
        <f>INDEX(Customers!$D$2:$D$805,MATCH(F6104,Customers!$A$2:$A$805,0))</f>
        <v/>
      </c>
      <c r="X6104">
        <f>YEAR(C6104)</f>
        <v/>
      </c>
      <c r="Y6104">
        <f>X6104-YEAR(V6104)+1</f>
        <v/>
      </c>
    </row>
    <row r="6105">
      <c r="A6105" t="n">
        <v>6104</v>
      </c>
      <c r="B6105" t="inlineStr">
        <is>
          <t>US-2022-109365</t>
        </is>
      </c>
      <c r="C6105" s="51" t="n">
        <v>44868</v>
      </c>
      <c r="D6105" s="51" t="n">
        <v>44873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inlineStr">
        <is>
          <t>90049</t>
        </is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  <c r="V6105" s="51">
        <f>INDEX(Customers!$C$2:$C$805,MATCH(F6105,Customers!$A$2:$A$805,0))</f>
        <v/>
      </c>
      <c r="W6105">
        <f>INDEX(Customers!$D$2:$D$805,MATCH(F6105,Customers!$A$2:$A$805,0))</f>
        <v/>
      </c>
      <c r="X6105">
        <f>YEAR(C6105)</f>
        <v/>
      </c>
      <c r="Y6105">
        <f>X6105-YEAR(V6105)+1</f>
        <v/>
      </c>
    </row>
    <row r="6106">
      <c r="A6106" t="n">
        <v>6105</v>
      </c>
      <c r="B6106" t="inlineStr">
        <is>
          <t>US-2022-114972</t>
        </is>
      </c>
      <c r="C6106" s="51" t="n">
        <v>44868</v>
      </c>
      <c r="D6106" s="51" t="n">
        <v>44871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inlineStr">
        <is>
          <t>90032</t>
        </is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  <c r="V6106" s="51">
        <f>INDEX(Customers!$C$2:$C$805,MATCH(F6106,Customers!$A$2:$A$805,0))</f>
        <v/>
      </c>
      <c r="W6106">
        <f>INDEX(Customers!$D$2:$D$805,MATCH(F6106,Customers!$A$2:$A$805,0))</f>
        <v/>
      </c>
      <c r="X6106">
        <f>YEAR(C6106)</f>
        <v/>
      </c>
      <c r="Y6106">
        <f>X6106-YEAR(V6106)+1</f>
        <v/>
      </c>
    </row>
    <row r="6107">
      <c r="A6107" t="n">
        <v>6106</v>
      </c>
      <c r="B6107" t="inlineStr">
        <is>
          <t>US-2022-134180</t>
        </is>
      </c>
      <c r="C6107" s="51" t="n">
        <v>44868</v>
      </c>
      <c r="D6107" s="51" t="n">
        <v>44872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inlineStr">
        <is>
          <t>19120</t>
        </is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  <c r="V6107" s="51">
        <f>INDEX(Customers!$C$2:$C$805,MATCH(F6107,Customers!$A$2:$A$805,0))</f>
        <v/>
      </c>
      <c r="W6107">
        <f>INDEX(Customers!$D$2:$D$805,MATCH(F6107,Customers!$A$2:$A$805,0))</f>
        <v/>
      </c>
      <c r="X6107">
        <f>YEAR(C6107)</f>
        <v/>
      </c>
      <c r="Y6107">
        <f>X6107-YEAR(V6107)+1</f>
        <v/>
      </c>
    </row>
    <row r="6108">
      <c r="A6108" t="n">
        <v>6107</v>
      </c>
      <c r="B6108" t="inlineStr">
        <is>
          <t>US-2022-159023</t>
        </is>
      </c>
      <c r="C6108" s="51" t="n">
        <v>44868</v>
      </c>
      <c r="D6108" s="51" t="n">
        <v>44870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inlineStr">
        <is>
          <t>97206</t>
        </is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  <c r="V6108" s="51">
        <f>INDEX(Customers!$C$2:$C$805,MATCH(F6108,Customers!$A$2:$A$805,0))</f>
        <v/>
      </c>
      <c r="W6108">
        <f>INDEX(Customers!$D$2:$D$805,MATCH(F6108,Customers!$A$2:$A$805,0))</f>
        <v/>
      </c>
      <c r="X6108">
        <f>YEAR(C6108)</f>
        <v/>
      </c>
      <c r="Y6108">
        <f>X6108-YEAR(V6108)+1</f>
        <v/>
      </c>
    </row>
    <row r="6109">
      <c r="A6109" t="n">
        <v>6108</v>
      </c>
      <c r="B6109" t="inlineStr">
        <is>
          <t>US-2022-163328</t>
        </is>
      </c>
      <c r="C6109" s="51" t="n">
        <v>44869</v>
      </c>
      <c r="D6109" s="51" t="n">
        <v>44871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inlineStr">
        <is>
          <t>97405</t>
        </is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  <c r="V6109" s="51">
        <f>INDEX(Customers!$C$2:$C$805,MATCH(F6109,Customers!$A$2:$A$805,0))</f>
        <v/>
      </c>
      <c r="W6109">
        <f>INDEX(Customers!$D$2:$D$805,MATCH(F6109,Customers!$A$2:$A$805,0))</f>
        <v/>
      </c>
      <c r="X6109">
        <f>YEAR(C6109)</f>
        <v/>
      </c>
      <c r="Y6109">
        <f>X6109-YEAR(V6109)+1</f>
        <v/>
      </c>
    </row>
    <row r="6110">
      <c r="A6110" t="n">
        <v>6109</v>
      </c>
      <c r="B6110" t="inlineStr">
        <is>
          <t>US-2022-163328</t>
        </is>
      </c>
      <c r="C6110" s="51" t="n">
        <v>44869</v>
      </c>
      <c r="D6110" s="51" t="n">
        <v>44871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inlineStr">
        <is>
          <t>97405</t>
        </is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  <c r="V6110" s="51">
        <f>INDEX(Customers!$C$2:$C$805,MATCH(F6110,Customers!$A$2:$A$805,0))</f>
        <v/>
      </c>
      <c r="W6110">
        <f>INDEX(Customers!$D$2:$D$805,MATCH(F6110,Customers!$A$2:$A$805,0))</f>
        <v/>
      </c>
      <c r="X6110">
        <f>YEAR(C6110)</f>
        <v/>
      </c>
      <c r="Y6110">
        <f>X6110-YEAR(V6110)+1</f>
        <v/>
      </c>
    </row>
    <row r="6111">
      <c r="A6111" t="n">
        <v>6110</v>
      </c>
      <c r="B6111" t="inlineStr">
        <is>
          <t>US-2022-111563</t>
        </is>
      </c>
      <c r="C6111" s="51" t="n">
        <v>44869</v>
      </c>
      <c r="D6111" s="51" t="n">
        <v>44873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inlineStr">
        <is>
          <t>77041</t>
        </is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  <c r="V6111" s="51">
        <f>INDEX(Customers!$C$2:$C$805,MATCH(F6111,Customers!$A$2:$A$805,0))</f>
        <v/>
      </c>
      <c r="W6111">
        <f>INDEX(Customers!$D$2:$D$805,MATCH(F6111,Customers!$A$2:$A$805,0))</f>
        <v/>
      </c>
      <c r="X6111">
        <f>YEAR(C6111)</f>
        <v/>
      </c>
      <c r="Y6111">
        <f>X6111-YEAR(V6111)+1</f>
        <v/>
      </c>
    </row>
    <row r="6112">
      <c r="A6112" t="n">
        <v>6111</v>
      </c>
      <c r="B6112" t="inlineStr">
        <is>
          <t>US-2022-165827</t>
        </is>
      </c>
      <c r="C6112" s="51" t="n">
        <v>44869</v>
      </c>
      <c r="D6112" s="51" t="n">
        <v>44874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inlineStr">
        <is>
          <t>33180</t>
        </is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  <c r="V6112" s="51">
        <f>INDEX(Customers!$C$2:$C$805,MATCH(F6112,Customers!$A$2:$A$805,0))</f>
        <v/>
      </c>
      <c r="W6112">
        <f>INDEX(Customers!$D$2:$D$805,MATCH(F6112,Customers!$A$2:$A$805,0))</f>
        <v/>
      </c>
      <c r="X6112">
        <f>YEAR(C6112)</f>
        <v/>
      </c>
      <c r="Y6112">
        <f>X6112-YEAR(V6112)+1</f>
        <v/>
      </c>
    </row>
    <row r="6113">
      <c r="A6113" t="n">
        <v>6112</v>
      </c>
      <c r="B6113" t="inlineStr">
        <is>
          <t>US-2022-111563</t>
        </is>
      </c>
      <c r="C6113" s="51" t="n">
        <v>44869</v>
      </c>
      <c r="D6113" s="51" t="n">
        <v>44873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inlineStr">
        <is>
          <t>77041</t>
        </is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  <c r="V6113" s="51">
        <f>INDEX(Customers!$C$2:$C$805,MATCH(F6113,Customers!$A$2:$A$805,0))</f>
        <v/>
      </c>
      <c r="W6113">
        <f>INDEX(Customers!$D$2:$D$805,MATCH(F6113,Customers!$A$2:$A$805,0))</f>
        <v/>
      </c>
      <c r="X6113">
        <f>YEAR(C6113)</f>
        <v/>
      </c>
      <c r="Y6113">
        <f>X6113-YEAR(V6113)+1</f>
        <v/>
      </c>
    </row>
    <row r="6114">
      <c r="A6114" t="n">
        <v>6113</v>
      </c>
      <c r="B6114" t="inlineStr">
        <is>
          <t>US-2022-163755</t>
        </is>
      </c>
      <c r="C6114" s="51" t="n">
        <v>44869</v>
      </c>
      <c r="D6114" s="51" t="n">
        <v>44873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inlineStr">
        <is>
          <t>98103</t>
        </is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  <c r="V6114" s="51">
        <f>INDEX(Customers!$C$2:$C$805,MATCH(F6114,Customers!$A$2:$A$805,0))</f>
        <v/>
      </c>
      <c r="W6114">
        <f>INDEX(Customers!$D$2:$D$805,MATCH(F6114,Customers!$A$2:$A$805,0))</f>
        <v/>
      </c>
      <c r="X6114">
        <f>YEAR(C6114)</f>
        <v/>
      </c>
      <c r="Y6114">
        <f>X6114-YEAR(V6114)+1</f>
        <v/>
      </c>
    </row>
    <row r="6115">
      <c r="A6115" t="n">
        <v>6114</v>
      </c>
      <c r="B6115" t="inlineStr">
        <is>
          <t>US-2022-166443</t>
        </is>
      </c>
      <c r="C6115" s="51" t="n">
        <v>44869</v>
      </c>
      <c r="D6115" s="51" t="n">
        <v>44870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inlineStr">
        <is>
          <t>94122</t>
        </is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  <c r="V6115" s="51">
        <f>INDEX(Customers!$C$2:$C$805,MATCH(F6115,Customers!$A$2:$A$805,0))</f>
        <v/>
      </c>
      <c r="W6115">
        <f>INDEX(Customers!$D$2:$D$805,MATCH(F6115,Customers!$A$2:$A$805,0))</f>
        <v/>
      </c>
      <c r="X6115">
        <f>YEAR(C6115)</f>
        <v/>
      </c>
      <c r="Y6115">
        <f>X6115-YEAR(V6115)+1</f>
        <v/>
      </c>
    </row>
    <row r="6116">
      <c r="A6116" t="n">
        <v>6115</v>
      </c>
      <c r="B6116" t="inlineStr">
        <is>
          <t>US-2022-162236</t>
        </is>
      </c>
      <c r="C6116" s="51" t="n">
        <v>44869</v>
      </c>
      <c r="D6116" s="51" t="n">
        <v>44871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inlineStr">
        <is>
          <t>28205</t>
        </is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  <c r="V6116" s="51">
        <f>INDEX(Customers!$C$2:$C$805,MATCH(F6116,Customers!$A$2:$A$805,0))</f>
        <v/>
      </c>
      <c r="W6116">
        <f>INDEX(Customers!$D$2:$D$805,MATCH(F6116,Customers!$A$2:$A$805,0))</f>
        <v/>
      </c>
      <c r="X6116">
        <f>YEAR(C6116)</f>
        <v/>
      </c>
      <c r="Y6116">
        <f>X6116-YEAR(V6116)+1</f>
        <v/>
      </c>
    </row>
    <row r="6117">
      <c r="A6117" t="n">
        <v>6116</v>
      </c>
      <c r="B6117" t="inlineStr">
        <is>
          <t>US-2022-146766</t>
        </is>
      </c>
      <c r="C6117" s="51" t="n">
        <v>44869</v>
      </c>
      <c r="D6117" s="51" t="n">
        <v>44869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inlineStr">
        <is>
          <t>91911</t>
        </is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  <c r="V6117" s="51">
        <f>INDEX(Customers!$C$2:$C$805,MATCH(F6117,Customers!$A$2:$A$805,0))</f>
        <v/>
      </c>
      <c r="W6117">
        <f>INDEX(Customers!$D$2:$D$805,MATCH(F6117,Customers!$A$2:$A$805,0))</f>
        <v/>
      </c>
      <c r="X6117">
        <f>YEAR(C6117)</f>
        <v/>
      </c>
      <c r="Y6117">
        <f>X6117-YEAR(V6117)+1</f>
        <v/>
      </c>
    </row>
    <row r="6118">
      <c r="A6118" t="n">
        <v>6117</v>
      </c>
      <c r="B6118" t="inlineStr">
        <is>
          <t>US-2022-119018</t>
        </is>
      </c>
      <c r="C6118" s="51" t="n">
        <v>44869</v>
      </c>
      <c r="D6118" s="51" t="n">
        <v>44873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inlineStr">
        <is>
          <t>90004</t>
        </is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  <c r="V6118" s="51">
        <f>INDEX(Customers!$C$2:$C$805,MATCH(F6118,Customers!$A$2:$A$805,0))</f>
        <v/>
      </c>
      <c r="W6118">
        <f>INDEX(Customers!$D$2:$D$805,MATCH(F6118,Customers!$A$2:$A$805,0))</f>
        <v/>
      </c>
      <c r="X6118">
        <f>YEAR(C6118)</f>
        <v/>
      </c>
      <c r="Y6118">
        <f>X6118-YEAR(V6118)+1</f>
        <v/>
      </c>
    </row>
    <row r="6119">
      <c r="A6119" t="n">
        <v>6118</v>
      </c>
      <c r="B6119" t="inlineStr">
        <is>
          <t>US-2022-119018</t>
        </is>
      </c>
      <c r="C6119" s="51" t="n">
        <v>44869</v>
      </c>
      <c r="D6119" s="51" t="n">
        <v>44873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inlineStr">
        <is>
          <t>90004</t>
        </is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  <c r="V6119" s="51">
        <f>INDEX(Customers!$C$2:$C$805,MATCH(F6119,Customers!$A$2:$A$805,0))</f>
        <v/>
      </c>
      <c r="W6119">
        <f>INDEX(Customers!$D$2:$D$805,MATCH(F6119,Customers!$A$2:$A$805,0))</f>
        <v/>
      </c>
      <c r="X6119">
        <f>YEAR(C6119)</f>
        <v/>
      </c>
      <c r="Y6119">
        <f>X6119-YEAR(V6119)+1</f>
        <v/>
      </c>
    </row>
    <row r="6120">
      <c r="A6120" t="n">
        <v>6119</v>
      </c>
      <c r="B6120" t="inlineStr">
        <is>
          <t>US-2022-143308</t>
        </is>
      </c>
      <c r="C6120" s="51" t="n">
        <v>44869</v>
      </c>
      <c r="D6120" s="51" t="n">
        <v>44869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inlineStr">
        <is>
          <t>40214</t>
        </is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  <c r="V6120" s="51">
        <f>INDEX(Customers!$C$2:$C$805,MATCH(F6120,Customers!$A$2:$A$805,0))</f>
        <v/>
      </c>
      <c r="W6120">
        <f>INDEX(Customers!$D$2:$D$805,MATCH(F6120,Customers!$A$2:$A$805,0))</f>
        <v/>
      </c>
      <c r="X6120">
        <f>YEAR(C6120)</f>
        <v/>
      </c>
      <c r="Y6120">
        <f>X6120-YEAR(V6120)+1</f>
        <v/>
      </c>
    </row>
    <row r="6121">
      <c r="A6121" t="n">
        <v>6120</v>
      </c>
      <c r="B6121" t="inlineStr">
        <is>
          <t>US-2022-163328</t>
        </is>
      </c>
      <c r="C6121" s="51" t="n">
        <v>44869</v>
      </c>
      <c r="D6121" s="51" t="n">
        <v>44871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inlineStr">
        <is>
          <t>97405</t>
        </is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  <c r="V6121" s="51">
        <f>INDEX(Customers!$C$2:$C$805,MATCH(F6121,Customers!$A$2:$A$805,0))</f>
        <v/>
      </c>
      <c r="W6121">
        <f>INDEX(Customers!$D$2:$D$805,MATCH(F6121,Customers!$A$2:$A$805,0))</f>
        <v/>
      </c>
      <c r="X6121">
        <f>YEAR(C6121)</f>
        <v/>
      </c>
      <c r="Y6121">
        <f>X6121-YEAR(V6121)+1</f>
        <v/>
      </c>
    </row>
    <row r="6122">
      <c r="A6122" t="n">
        <v>6121</v>
      </c>
      <c r="B6122" t="inlineStr">
        <is>
          <t>US-2022-163328</t>
        </is>
      </c>
      <c r="C6122" s="51" t="n">
        <v>44869</v>
      </c>
      <c r="D6122" s="51" t="n">
        <v>44871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inlineStr">
        <is>
          <t>97405</t>
        </is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  <c r="V6122" s="51">
        <f>INDEX(Customers!$C$2:$C$805,MATCH(F6122,Customers!$A$2:$A$805,0))</f>
        <v/>
      </c>
      <c r="W6122">
        <f>INDEX(Customers!$D$2:$D$805,MATCH(F6122,Customers!$A$2:$A$805,0))</f>
        <v/>
      </c>
      <c r="X6122">
        <f>YEAR(C6122)</f>
        <v/>
      </c>
      <c r="Y6122">
        <f>X6122-YEAR(V6122)+1</f>
        <v/>
      </c>
    </row>
    <row r="6123">
      <c r="A6123" t="n">
        <v>6122</v>
      </c>
      <c r="B6123" t="inlineStr">
        <is>
          <t>US-2022-119018</t>
        </is>
      </c>
      <c r="C6123" s="51" t="n">
        <v>44869</v>
      </c>
      <c r="D6123" s="51" t="n">
        <v>44873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inlineStr">
        <is>
          <t>90004</t>
        </is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  <c r="V6123" s="51">
        <f>INDEX(Customers!$C$2:$C$805,MATCH(F6123,Customers!$A$2:$A$805,0))</f>
        <v/>
      </c>
      <c r="W6123">
        <f>INDEX(Customers!$D$2:$D$805,MATCH(F6123,Customers!$A$2:$A$805,0))</f>
        <v/>
      </c>
      <c r="X6123">
        <f>YEAR(C6123)</f>
        <v/>
      </c>
      <c r="Y6123">
        <f>X6123-YEAR(V6123)+1</f>
        <v/>
      </c>
    </row>
    <row r="6124">
      <c r="A6124" t="n">
        <v>6123</v>
      </c>
      <c r="B6124" t="inlineStr">
        <is>
          <t>US-2022-163328</t>
        </is>
      </c>
      <c r="C6124" s="51" t="n">
        <v>44869</v>
      </c>
      <c r="D6124" s="51" t="n">
        <v>44871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inlineStr">
        <is>
          <t>97405</t>
        </is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  <c r="V6124" s="51">
        <f>INDEX(Customers!$C$2:$C$805,MATCH(F6124,Customers!$A$2:$A$805,0))</f>
        <v/>
      </c>
      <c r="W6124">
        <f>INDEX(Customers!$D$2:$D$805,MATCH(F6124,Customers!$A$2:$A$805,0))</f>
        <v/>
      </c>
      <c r="X6124">
        <f>YEAR(C6124)</f>
        <v/>
      </c>
      <c r="Y6124">
        <f>X6124-YEAR(V6124)+1</f>
        <v/>
      </c>
    </row>
    <row r="6125">
      <c r="A6125" t="n">
        <v>6124</v>
      </c>
      <c r="B6125" t="inlineStr">
        <is>
          <t>US-2022-162236</t>
        </is>
      </c>
      <c r="C6125" s="51" t="n">
        <v>44869</v>
      </c>
      <c r="D6125" s="51" t="n">
        <v>44871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inlineStr">
        <is>
          <t>28205</t>
        </is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  <c r="V6125" s="51">
        <f>INDEX(Customers!$C$2:$C$805,MATCH(F6125,Customers!$A$2:$A$805,0))</f>
        <v/>
      </c>
      <c r="W6125">
        <f>INDEX(Customers!$D$2:$D$805,MATCH(F6125,Customers!$A$2:$A$805,0))</f>
        <v/>
      </c>
      <c r="X6125">
        <f>YEAR(C6125)</f>
        <v/>
      </c>
      <c r="Y6125">
        <f>X6125-YEAR(V6125)+1</f>
        <v/>
      </c>
    </row>
    <row r="6126">
      <c r="A6126" t="n">
        <v>6125</v>
      </c>
      <c r="B6126" t="inlineStr">
        <is>
          <t>US-2022-163328</t>
        </is>
      </c>
      <c r="C6126" s="51" t="n">
        <v>44869</v>
      </c>
      <c r="D6126" s="51" t="n">
        <v>44871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inlineStr">
        <is>
          <t>97405</t>
        </is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  <c r="V6126" s="51">
        <f>INDEX(Customers!$C$2:$C$805,MATCH(F6126,Customers!$A$2:$A$805,0))</f>
        <v/>
      </c>
      <c r="W6126">
        <f>INDEX(Customers!$D$2:$D$805,MATCH(F6126,Customers!$A$2:$A$805,0))</f>
        <v/>
      </c>
      <c r="X6126">
        <f>YEAR(C6126)</f>
        <v/>
      </c>
      <c r="Y6126">
        <f>X6126-YEAR(V6126)+1</f>
        <v/>
      </c>
    </row>
    <row r="6127">
      <c r="A6127" t="n">
        <v>6126</v>
      </c>
      <c r="B6127" t="inlineStr">
        <is>
          <t>US-2022-162236</t>
        </is>
      </c>
      <c r="C6127" s="51" t="n">
        <v>44869</v>
      </c>
      <c r="D6127" s="51" t="n">
        <v>44871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inlineStr">
        <is>
          <t>28205</t>
        </is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  <c r="V6127" s="51">
        <f>INDEX(Customers!$C$2:$C$805,MATCH(F6127,Customers!$A$2:$A$805,0))</f>
        <v/>
      </c>
      <c r="W6127">
        <f>INDEX(Customers!$D$2:$D$805,MATCH(F6127,Customers!$A$2:$A$805,0))</f>
        <v/>
      </c>
      <c r="X6127">
        <f>YEAR(C6127)</f>
        <v/>
      </c>
      <c r="Y6127">
        <f>X6127-YEAR(V6127)+1</f>
        <v/>
      </c>
    </row>
    <row r="6128">
      <c r="A6128" t="n">
        <v>6127</v>
      </c>
      <c r="B6128" t="inlineStr">
        <is>
          <t>US-2022-158260</t>
        </is>
      </c>
      <c r="C6128" s="51" t="n">
        <v>44869</v>
      </c>
      <c r="D6128" s="51" t="n">
        <v>44873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inlineStr">
        <is>
          <t>92037</t>
        </is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  <c r="V6128" s="51">
        <f>INDEX(Customers!$C$2:$C$805,MATCH(F6128,Customers!$A$2:$A$805,0))</f>
        <v/>
      </c>
      <c r="W6128">
        <f>INDEX(Customers!$D$2:$D$805,MATCH(F6128,Customers!$A$2:$A$805,0))</f>
        <v/>
      </c>
      <c r="X6128">
        <f>YEAR(C6128)</f>
        <v/>
      </c>
      <c r="Y6128">
        <f>X6128-YEAR(V6128)+1</f>
        <v/>
      </c>
    </row>
    <row r="6129">
      <c r="A6129" t="n">
        <v>6128</v>
      </c>
      <c r="B6129" t="inlineStr">
        <is>
          <t>US-2022-131611</t>
        </is>
      </c>
      <c r="C6129" s="51" t="n">
        <v>44870</v>
      </c>
      <c r="D6129" s="51" t="n">
        <v>44874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inlineStr">
        <is>
          <t>77036</t>
        </is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  <c r="V6129" s="51">
        <f>INDEX(Customers!$C$2:$C$805,MATCH(F6129,Customers!$A$2:$A$805,0))</f>
        <v/>
      </c>
      <c r="W6129">
        <f>INDEX(Customers!$D$2:$D$805,MATCH(F6129,Customers!$A$2:$A$805,0))</f>
        <v/>
      </c>
      <c r="X6129">
        <f>YEAR(C6129)</f>
        <v/>
      </c>
      <c r="Y6129">
        <f>X6129-YEAR(V6129)+1</f>
        <v/>
      </c>
    </row>
    <row r="6130">
      <c r="A6130" t="n">
        <v>6129</v>
      </c>
      <c r="B6130" t="inlineStr">
        <is>
          <t>US-2022-144092</t>
        </is>
      </c>
      <c r="C6130" s="51" t="n">
        <v>44870</v>
      </c>
      <c r="D6130" s="51" t="n">
        <v>44872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inlineStr">
        <is>
          <t>95123</t>
        </is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  <c r="V6130" s="51">
        <f>INDEX(Customers!$C$2:$C$805,MATCH(F6130,Customers!$A$2:$A$805,0))</f>
        <v/>
      </c>
      <c r="W6130">
        <f>INDEX(Customers!$D$2:$D$805,MATCH(F6130,Customers!$A$2:$A$805,0))</f>
        <v/>
      </c>
      <c r="X6130">
        <f>YEAR(C6130)</f>
        <v/>
      </c>
      <c r="Y6130">
        <f>X6130-YEAR(V6130)+1</f>
        <v/>
      </c>
    </row>
    <row r="6131">
      <c r="A6131" t="n">
        <v>6130</v>
      </c>
      <c r="B6131" t="inlineStr">
        <is>
          <t>US-2022-157280</t>
        </is>
      </c>
      <c r="C6131" s="51" t="n">
        <v>44870</v>
      </c>
      <c r="D6131" s="51" t="n">
        <v>44872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  <c r="V6131" s="51">
        <f>INDEX(Customers!$C$2:$C$805,MATCH(F6131,Customers!$A$2:$A$805,0))</f>
        <v/>
      </c>
      <c r="W6131">
        <f>INDEX(Customers!$D$2:$D$805,MATCH(F6131,Customers!$A$2:$A$805,0))</f>
        <v/>
      </c>
      <c r="X6131">
        <f>YEAR(C6131)</f>
        <v/>
      </c>
      <c r="Y6131">
        <f>X6131-YEAR(V6131)+1</f>
        <v/>
      </c>
    </row>
    <row r="6132">
      <c r="A6132" t="n">
        <v>6131</v>
      </c>
      <c r="B6132" t="inlineStr">
        <is>
          <t>US-2022-157280</t>
        </is>
      </c>
      <c r="C6132" s="51" t="n">
        <v>44870</v>
      </c>
      <c r="D6132" s="51" t="n">
        <v>44872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  <c r="V6132" s="51">
        <f>INDEX(Customers!$C$2:$C$805,MATCH(F6132,Customers!$A$2:$A$805,0))</f>
        <v/>
      </c>
      <c r="W6132">
        <f>INDEX(Customers!$D$2:$D$805,MATCH(F6132,Customers!$A$2:$A$805,0))</f>
        <v/>
      </c>
      <c r="X6132">
        <f>YEAR(C6132)</f>
        <v/>
      </c>
      <c r="Y6132">
        <f>X6132-YEAR(V6132)+1</f>
        <v/>
      </c>
    </row>
    <row r="6133">
      <c r="A6133" t="n">
        <v>6132</v>
      </c>
      <c r="B6133" t="inlineStr">
        <is>
          <t>US-2022-131611</t>
        </is>
      </c>
      <c r="C6133" s="51" t="n">
        <v>44870</v>
      </c>
      <c r="D6133" s="51" t="n">
        <v>44874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inlineStr">
        <is>
          <t>77036</t>
        </is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  <c r="V6133" s="51">
        <f>INDEX(Customers!$C$2:$C$805,MATCH(F6133,Customers!$A$2:$A$805,0))</f>
        <v/>
      </c>
      <c r="W6133">
        <f>INDEX(Customers!$D$2:$D$805,MATCH(F6133,Customers!$A$2:$A$805,0))</f>
        <v/>
      </c>
      <c r="X6133">
        <f>YEAR(C6133)</f>
        <v/>
      </c>
      <c r="Y6133">
        <f>X6133-YEAR(V6133)+1</f>
        <v/>
      </c>
    </row>
    <row r="6134">
      <c r="A6134" t="n">
        <v>6133</v>
      </c>
      <c r="B6134" t="inlineStr">
        <is>
          <t>US-2022-165078</t>
        </is>
      </c>
      <c r="C6134" s="51" t="n">
        <v>44870</v>
      </c>
      <c r="D6134" s="51" t="n">
        <v>44875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inlineStr">
        <is>
          <t>46226</t>
        </is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  <c r="V6134" s="51">
        <f>INDEX(Customers!$C$2:$C$805,MATCH(F6134,Customers!$A$2:$A$805,0))</f>
        <v/>
      </c>
      <c r="W6134">
        <f>INDEX(Customers!$D$2:$D$805,MATCH(F6134,Customers!$A$2:$A$805,0))</f>
        <v/>
      </c>
      <c r="X6134">
        <f>YEAR(C6134)</f>
        <v/>
      </c>
      <c r="Y6134">
        <f>X6134-YEAR(V6134)+1</f>
        <v/>
      </c>
    </row>
    <row r="6135">
      <c r="A6135" t="n">
        <v>6134</v>
      </c>
      <c r="B6135" t="inlineStr">
        <is>
          <t>US-2022-131611</t>
        </is>
      </c>
      <c r="C6135" s="51" t="n">
        <v>44870</v>
      </c>
      <c r="D6135" s="51" t="n">
        <v>44874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inlineStr">
        <is>
          <t>77036</t>
        </is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  <c r="V6135" s="51">
        <f>INDEX(Customers!$C$2:$C$805,MATCH(F6135,Customers!$A$2:$A$805,0))</f>
        <v/>
      </c>
      <c r="W6135">
        <f>INDEX(Customers!$D$2:$D$805,MATCH(F6135,Customers!$A$2:$A$805,0))</f>
        <v/>
      </c>
      <c r="X6135">
        <f>YEAR(C6135)</f>
        <v/>
      </c>
      <c r="Y6135">
        <f>X6135-YEAR(V6135)+1</f>
        <v/>
      </c>
    </row>
    <row r="6136">
      <c r="A6136" t="n">
        <v>6135</v>
      </c>
      <c r="B6136" t="inlineStr">
        <is>
          <t>US-2022-165078</t>
        </is>
      </c>
      <c r="C6136" s="51" t="n">
        <v>44870</v>
      </c>
      <c r="D6136" s="51" t="n">
        <v>44875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inlineStr">
        <is>
          <t>46226</t>
        </is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  <c r="V6136" s="51">
        <f>INDEX(Customers!$C$2:$C$805,MATCH(F6136,Customers!$A$2:$A$805,0))</f>
        <v/>
      </c>
      <c r="W6136">
        <f>INDEX(Customers!$D$2:$D$805,MATCH(F6136,Customers!$A$2:$A$805,0))</f>
        <v/>
      </c>
      <c r="X6136">
        <f>YEAR(C6136)</f>
        <v/>
      </c>
      <c r="Y6136">
        <f>X6136-YEAR(V6136)+1</f>
        <v/>
      </c>
    </row>
    <row r="6137">
      <c r="A6137" t="n">
        <v>6136</v>
      </c>
      <c r="B6137" t="inlineStr">
        <is>
          <t>US-2022-148908</t>
        </is>
      </c>
      <c r="C6137" s="51" t="n">
        <v>44870</v>
      </c>
      <c r="D6137" s="51" t="n">
        <v>44873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inlineStr">
        <is>
          <t>94109</t>
        </is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  <c r="V6137" s="51">
        <f>INDEX(Customers!$C$2:$C$805,MATCH(F6137,Customers!$A$2:$A$805,0))</f>
        <v/>
      </c>
      <c r="W6137">
        <f>INDEX(Customers!$D$2:$D$805,MATCH(F6137,Customers!$A$2:$A$805,0))</f>
        <v/>
      </c>
      <c r="X6137">
        <f>YEAR(C6137)</f>
        <v/>
      </c>
      <c r="Y6137">
        <f>X6137-YEAR(V6137)+1</f>
        <v/>
      </c>
    </row>
    <row r="6138">
      <c r="A6138" t="n">
        <v>6137</v>
      </c>
      <c r="B6138" t="inlineStr">
        <is>
          <t>US-2022-140207</t>
        </is>
      </c>
      <c r="C6138" s="51" t="n">
        <v>44870</v>
      </c>
      <c r="D6138" s="51" t="n">
        <v>44875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inlineStr">
        <is>
          <t>95123</t>
        </is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  <c r="V6138" s="51">
        <f>INDEX(Customers!$C$2:$C$805,MATCH(F6138,Customers!$A$2:$A$805,0))</f>
        <v/>
      </c>
      <c r="W6138">
        <f>INDEX(Customers!$D$2:$D$805,MATCH(F6138,Customers!$A$2:$A$805,0))</f>
        <v/>
      </c>
      <c r="X6138">
        <f>YEAR(C6138)</f>
        <v/>
      </c>
      <c r="Y6138">
        <f>X6138-YEAR(V6138)+1</f>
        <v/>
      </c>
    </row>
    <row r="6139">
      <c r="A6139" t="n">
        <v>6138</v>
      </c>
      <c r="B6139" t="inlineStr">
        <is>
          <t>US-2022-131611</t>
        </is>
      </c>
      <c r="C6139" s="51" t="n">
        <v>44870</v>
      </c>
      <c r="D6139" s="51" t="n">
        <v>44874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inlineStr">
        <is>
          <t>77036</t>
        </is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  <c r="V6139" s="51">
        <f>INDEX(Customers!$C$2:$C$805,MATCH(F6139,Customers!$A$2:$A$805,0))</f>
        <v/>
      </c>
      <c r="W6139">
        <f>INDEX(Customers!$D$2:$D$805,MATCH(F6139,Customers!$A$2:$A$805,0))</f>
        <v/>
      </c>
      <c r="X6139">
        <f>YEAR(C6139)</f>
        <v/>
      </c>
      <c r="Y6139">
        <f>X6139-YEAR(V6139)+1</f>
        <v/>
      </c>
    </row>
    <row r="6140">
      <c r="A6140" t="n">
        <v>6139</v>
      </c>
      <c r="B6140" t="inlineStr">
        <is>
          <t>US-2022-144092</t>
        </is>
      </c>
      <c r="C6140" s="51" t="n">
        <v>44870</v>
      </c>
      <c r="D6140" s="51" t="n">
        <v>44872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inlineStr">
        <is>
          <t>95123</t>
        </is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  <c r="V6140" s="51">
        <f>INDEX(Customers!$C$2:$C$805,MATCH(F6140,Customers!$A$2:$A$805,0))</f>
        <v/>
      </c>
      <c r="W6140">
        <f>INDEX(Customers!$D$2:$D$805,MATCH(F6140,Customers!$A$2:$A$805,0))</f>
        <v/>
      </c>
      <c r="X6140">
        <f>YEAR(C6140)</f>
        <v/>
      </c>
      <c r="Y6140">
        <f>X6140-YEAR(V6140)+1</f>
        <v/>
      </c>
    </row>
    <row r="6141">
      <c r="A6141" t="n">
        <v>6140</v>
      </c>
      <c r="B6141" t="inlineStr">
        <is>
          <t>US-2022-165078</t>
        </is>
      </c>
      <c r="C6141" s="51" t="n">
        <v>44870</v>
      </c>
      <c r="D6141" s="51" t="n">
        <v>44875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inlineStr">
        <is>
          <t>46226</t>
        </is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  <c r="V6141" s="51">
        <f>INDEX(Customers!$C$2:$C$805,MATCH(F6141,Customers!$A$2:$A$805,0))</f>
        <v/>
      </c>
      <c r="W6141">
        <f>INDEX(Customers!$D$2:$D$805,MATCH(F6141,Customers!$A$2:$A$805,0))</f>
        <v/>
      </c>
      <c r="X6141">
        <f>YEAR(C6141)</f>
        <v/>
      </c>
      <c r="Y6141">
        <f>X6141-YEAR(V6141)+1</f>
        <v/>
      </c>
    </row>
    <row r="6142">
      <c r="A6142" t="n">
        <v>6141</v>
      </c>
      <c r="B6142" t="inlineStr">
        <is>
          <t>US-2022-143441</t>
        </is>
      </c>
      <c r="C6142" s="51" t="n">
        <v>44870</v>
      </c>
      <c r="D6142" s="51" t="n">
        <v>44870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inlineStr">
        <is>
          <t>78041</t>
        </is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  <c r="V6142" s="51">
        <f>INDEX(Customers!$C$2:$C$805,MATCH(F6142,Customers!$A$2:$A$805,0))</f>
        <v/>
      </c>
      <c r="W6142">
        <f>INDEX(Customers!$D$2:$D$805,MATCH(F6142,Customers!$A$2:$A$805,0))</f>
        <v/>
      </c>
      <c r="X6142">
        <f>YEAR(C6142)</f>
        <v/>
      </c>
      <c r="Y6142">
        <f>X6142-YEAR(V6142)+1</f>
        <v/>
      </c>
    </row>
    <row r="6143">
      <c r="A6143" t="n">
        <v>6142</v>
      </c>
      <c r="B6143" t="inlineStr">
        <is>
          <t>US-2022-157280</t>
        </is>
      </c>
      <c r="C6143" s="51" t="n">
        <v>44870</v>
      </c>
      <c r="D6143" s="51" t="n">
        <v>44872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inlineStr">
        <is>
          <t>23464</t>
        </is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  <c r="V6143" s="51">
        <f>INDEX(Customers!$C$2:$C$805,MATCH(F6143,Customers!$A$2:$A$805,0))</f>
        <v/>
      </c>
      <c r="W6143">
        <f>INDEX(Customers!$D$2:$D$805,MATCH(F6143,Customers!$A$2:$A$805,0))</f>
        <v/>
      </c>
      <c r="X6143">
        <f>YEAR(C6143)</f>
        <v/>
      </c>
      <c r="Y6143">
        <f>X6143-YEAR(V6143)+1</f>
        <v/>
      </c>
    </row>
    <row r="6144">
      <c r="A6144" t="n">
        <v>6143</v>
      </c>
      <c r="B6144" t="inlineStr">
        <is>
          <t>US-2022-144092</t>
        </is>
      </c>
      <c r="C6144" s="51" t="n">
        <v>44870</v>
      </c>
      <c r="D6144" s="51" t="n">
        <v>44872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inlineStr">
        <is>
          <t>95123</t>
        </is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  <c r="V6144" s="51">
        <f>INDEX(Customers!$C$2:$C$805,MATCH(F6144,Customers!$A$2:$A$805,0))</f>
        <v/>
      </c>
      <c r="W6144">
        <f>INDEX(Customers!$D$2:$D$805,MATCH(F6144,Customers!$A$2:$A$805,0))</f>
        <v/>
      </c>
      <c r="X6144">
        <f>YEAR(C6144)</f>
        <v/>
      </c>
      <c r="Y6144">
        <f>X6144-YEAR(V6144)+1</f>
        <v/>
      </c>
    </row>
    <row r="6145">
      <c r="A6145" t="n">
        <v>6144</v>
      </c>
      <c r="B6145" t="inlineStr">
        <is>
          <t>US-2022-131611</t>
        </is>
      </c>
      <c r="C6145" s="51" t="n">
        <v>44870</v>
      </c>
      <c r="D6145" s="51" t="n">
        <v>44874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inlineStr">
        <is>
          <t>77036</t>
        </is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  <c r="V6145" s="51">
        <f>INDEX(Customers!$C$2:$C$805,MATCH(F6145,Customers!$A$2:$A$805,0))</f>
        <v/>
      </c>
      <c r="W6145">
        <f>INDEX(Customers!$D$2:$D$805,MATCH(F6145,Customers!$A$2:$A$805,0))</f>
        <v/>
      </c>
      <c r="X6145">
        <f>YEAR(C6145)</f>
        <v/>
      </c>
      <c r="Y6145">
        <f>X6145-YEAR(V6145)+1</f>
        <v/>
      </c>
    </row>
    <row r="6146">
      <c r="A6146" t="n">
        <v>6145</v>
      </c>
      <c r="B6146" t="inlineStr">
        <is>
          <t>US-2022-125094</t>
        </is>
      </c>
      <c r="C6146" s="51" t="n">
        <v>44870</v>
      </c>
      <c r="D6146" s="51" t="n">
        <v>44874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inlineStr">
        <is>
          <t>98105</t>
        </is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  <c r="V6146" s="51">
        <f>INDEX(Customers!$C$2:$C$805,MATCH(F6146,Customers!$A$2:$A$805,0))</f>
        <v/>
      </c>
      <c r="W6146">
        <f>INDEX(Customers!$D$2:$D$805,MATCH(F6146,Customers!$A$2:$A$805,0))</f>
        <v/>
      </c>
      <c r="X6146">
        <f>YEAR(C6146)</f>
        <v/>
      </c>
      <c r="Y6146">
        <f>X6146-YEAR(V6146)+1</f>
        <v/>
      </c>
    </row>
    <row r="6147">
      <c r="A6147" t="n">
        <v>6146</v>
      </c>
      <c r="B6147" t="inlineStr">
        <is>
          <t>US-2022-106677</t>
        </is>
      </c>
      <c r="C6147" s="51" t="n">
        <v>44870</v>
      </c>
      <c r="D6147" s="51" t="n">
        <v>44875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inlineStr">
        <is>
          <t>19134</t>
        </is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  <c r="V6147" s="51">
        <f>INDEX(Customers!$C$2:$C$805,MATCH(F6147,Customers!$A$2:$A$805,0))</f>
        <v/>
      </c>
      <c r="W6147">
        <f>INDEX(Customers!$D$2:$D$805,MATCH(F6147,Customers!$A$2:$A$805,0))</f>
        <v/>
      </c>
      <c r="X6147">
        <f>YEAR(C6147)</f>
        <v/>
      </c>
      <c r="Y6147">
        <f>X6147-YEAR(V6147)+1</f>
        <v/>
      </c>
    </row>
    <row r="6148">
      <c r="A6148" t="n">
        <v>6147</v>
      </c>
      <c r="B6148" t="inlineStr">
        <is>
          <t>US-2022-153815</t>
        </is>
      </c>
      <c r="C6148" s="51" t="n">
        <v>44871</v>
      </c>
      <c r="D6148" s="51" t="n">
        <v>44874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inlineStr">
        <is>
          <t>32216</t>
        </is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  <c r="V6148" s="51">
        <f>INDEX(Customers!$C$2:$C$805,MATCH(F6148,Customers!$A$2:$A$805,0))</f>
        <v/>
      </c>
      <c r="W6148">
        <f>INDEX(Customers!$D$2:$D$805,MATCH(F6148,Customers!$A$2:$A$805,0))</f>
        <v/>
      </c>
      <c r="X6148">
        <f>YEAR(C6148)</f>
        <v/>
      </c>
      <c r="Y6148">
        <f>X6148-YEAR(V6148)+1</f>
        <v/>
      </c>
    </row>
    <row r="6149">
      <c r="A6149" t="n">
        <v>6148</v>
      </c>
      <c r="B6149" t="inlineStr">
        <is>
          <t>US-2022-125969</t>
        </is>
      </c>
      <c r="C6149" s="51" t="n">
        <v>44871</v>
      </c>
      <c r="D6149" s="51" t="n">
        <v>44875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inlineStr">
        <is>
          <t>90004</t>
        </is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  <c r="V6149" s="51">
        <f>INDEX(Customers!$C$2:$C$805,MATCH(F6149,Customers!$A$2:$A$805,0))</f>
        <v/>
      </c>
      <c r="W6149">
        <f>INDEX(Customers!$D$2:$D$805,MATCH(F6149,Customers!$A$2:$A$805,0))</f>
        <v/>
      </c>
      <c r="X6149">
        <f>YEAR(C6149)</f>
        <v/>
      </c>
      <c r="Y6149">
        <f>X6149-YEAR(V6149)+1</f>
        <v/>
      </c>
    </row>
    <row r="6150">
      <c r="A6150" t="n">
        <v>6149</v>
      </c>
      <c r="B6150" t="inlineStr">
        <is>
          <t>US-2022-125969</t>
        </is>
      </c>
      <c r="C6150" s="51" t="n">
        <v>44871</v>
      </c>
      <c r="D6150" s="51" t="n">
        <v>44875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inlineStr">
        <is>
          <t>90004</t>
        </is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  <c r="V6150" s="51">
        <f>INDEX(Customers!$C$2:$C$805,MATCH(F6150,Customers!$A$2:$A$805,0))</f>
        <v/>
      </c>
      <c r="W6150">
        <f>INDEX(Customers!$D$2:$D$805,MATCH(F6150,Customers!$A$2:$A$805,0))</f>
        <v/>
      </c>
      <c r="X6150">
        <f>YEAR(C6150)</f>
        <v/>
      </c>
      <c r="Y6150">
        <f>X6150-YEAR(V6150)+1</f>
        <v/>
      </c>
    </row>
    <row r="6151">
      <c r="A6151" t="n">
        <v>6150</v>
      </c>
      <c r="B6151" t="inlineStr">
        <is>
          <t>US-2022-153815</t>
        </is>
      </c>
      <c r="C6151" s="51" t="n">
        <v>44871</v>
      </c>
      <c r="D6151" s="51" t="n">
        <v>44874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inlineStr">
        <is>
          <t>32216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  <c r="V6151" s="51">
        <f>INDEX(Customers!$C$2:$C$805,MATCH(F6151,Customers!$A$2:$A$805,0))</f>
        <v/>
      </c>
      <c r="W6151">
        <f>INDEX(Customers!$D$2:$D$805,MATCH(F6151,Customers!$A$2:$A$805,0))</f>
        <v/>
      </c>
      <c r="X6151">
        <f>YEAR(C6151)</f>
        <v/>
      </c>
      <c r="Y6151">
        <f>X6151-YEAR(V6151)+1</f>
        <v/>
      </c>
    </row>
    <row r="6152">
      <c r="A6152" t="n">
        <v>6151</v>
      </c>
      <c r="B6152" t="inlineStr">
        <is>
          <t>US-2022-153815</t>
        </is>
      </c>
      <c r="C6152" s="51" t="n">
        <v>44871</v>
      </c>
      <c r="D6152" s="51" t="n">
        <v>44874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inlineStr">
        <is>
          <t>32216</t>
        </is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  <c r="V6152" s="51">
        <f>INDEX(Customers!$C$2:$C$805,MATCH(F6152,Customers!$A$2:$A$805,0))</f>
        <v/>
      </c>
      <c r="W6152">
        <f>INDEX(Customers!$D$2:$D$805,MATCH(F6152,Customers!$A$2:$A$805,0))</f>
        <v/>
      </c>
      <c r="X6152">
        <f>YEAR(C6152)</f>
        <v/>
      </c>
      <c r="Y6152">
        <f>X6152-YEAR(V6152)+1</f>
        <v/>
      </c>
    </row>
    <row r="6153">
      <c r="A6153" t="n">
        <v>6152</v>
      </c>
      <c r="B6153" t="inlineStr">
        <is>
          <t>US-2022-153815</t>
        </is>
      </c>
      <c r="C6153" s="51" t="n">
        <v>44871</v>
      </c>
      <c r="D6153" s="51" t="n">
        <v>44874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inlineStr">
        <is>
          <t>32216</t>
        </is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  <c r="V6153" s="51">
        <f>INDEX(Customers!$C$2:$C$805,MATCH(F6153,Customers!$A$2:$A$805,0))</f>
        <v/>
      </c>
      <c r="W6153">
        <f>INDEX(Customers!$D$2:$D$805,MATCH(F6153,Customers!$A$2:$A$805,0))</f>
        <v/>
      </c>
      <c r="X6153">
        <f>YEAR(C6153)</f>
        <v/>
      </c>
      <c r="Y6153">
        <f>X6153-YEAR(V6153)+1</f>
        <v/>
      </c>
    </row>
    <row r="6154">
      <c r="A6154" t="n">
        <v>6153</v>
      </c>
      <c r="B6154" t="inlineStr">
        <is>
          <t>US-2022-109925</t>
        </is>
      </c>
      <c r="C6154" s="51" t="n">
        <v>44871</v>
      </c>
      <c r="D6154" s="51" t="n">
        <v>44875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92105</t>
        </is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  <c r="V6154" s="51">
        <f>INDEX(Customers!$C$2:$C$805,MATCH(F6154,Customers!$A$2:$A$805,0))</f>
        <v/>
      </c>
      <c r="W6154">
        <f>INDEX(Customers!$D$2:$D$805,MATCH(F6154,Customers!$A$2:$A$805,0))</f>
        <v/>
      </c>
      <c r="X6154">
        <f>YEAR(C6154)</f>
        <v/>
      </c>
      <c r="Y6154">
        <f>X6154-YEAR(V6154)+1</f>
        <v/>
      </c>
    </row>
    <row r="6155">
      <c r="A6155" t="n">
        <v>6154</v>
      </c>
      <c r="B6155" t="inlineStr">
        <is>
          <t>US-2022-152247</t>
        </is>
      </c>
      <c r="C6155" s="51" t="n">
        <v>44872</v>
      </c>
      <c r="D6155" s="51" t="n">
        <v>44877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inlineStr">
        <is>
          <t>82001</t>
        </is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  <c r="V6155" s="51">
        <f>INDEX(Customers!$C$2:$C$805,MATCH(F6155,Customers!$A$2:$A$805,0))</f>
        <v/>
      </c>
      <c r="W6155">
        <f>INDEX(Customers!$D$2:$D$805,MATCH(F6155,Customers!$A$2:$A$805,0))</f>
        <v/>
      </c>
      <c r="X6155">
        <f>YEAR(C6155)</f>
        <v/>
      </c>
      <c r="Y6155">
        <f>X6155-YEAR(V6155)+1</f>
        <v/>
      </c>
    </row>
    <row r="6156">
      <c r="A6156" t="n">
        <v>6155</v>
      </c>
      <c r="B6156" t="inlineStr">
        <is>
          <t>US-2022-116337</t>
        </is>
      </c>
      <c r="C6156" s="51" t="n">
        <v>44872</v>
      </c>
      <c r="D6156" s="51" t="n">
        <v>44877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inlineStr">
        <is>
          <t>75220</t>
        </is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  <c r="V6156" s="51">
        <f>INDEX(Customers!$C$2:$C$805,MATCH(F6156,Customers!$A$2:$A$805,0))</f>
        <v/>
      </c>
      <c r="W6156">
        <f>INDEX(Customers!$D$2:$D$805,MATCH(F6156,Customers!$A$2:$A$805,0))</f>
        <v/>
      </c>
      <c r="X6156">
        <f>YEAR(C6156)</f>
        <v/>
      </c>
      <c r="Y6156">
        <f>X6156-YEAR(V6156)+1</f>
        <v/>
      </c>
    </row>
    <row r="6157">
      <c r="A6157" t="n">
        <v>6156</v>
      </c>
      <c r="B6157" t="inlineStr">
        <is>
          <t>US-2022-147585</t>
        </is>
      </c>
      <c r="C6157" s="51" t="n">
        <v>44872</v>
      </c>
      <c r="D6157" s="51" t="n">
        <v>44877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inlineStr">
        <is>
          <t>94110</t>
        </is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  <c r="V6157" s="51">
        <f>INDEX(Customers!$C$2:$C$805,MATCH(F6157,Customers!$A$2:$A$805,0))</f>
        <v/>
      </c>
      <c r="W6157">
        <f>INDEX(Customers!$D$2:$D$805,MATCH(F6157,Customers!$A$2:$A$805,0))</f>
        <v/>
      </c>
      <c r="X6157">
        <f>YEAR(C6157)</f>
        <v/>
      </c>
      <c r="Y6157">
        <f>X6157-YEAR(V6157)+1</f>
        <v/>
      </c>
    </row>
    <row r="6158">
      <c r="A6158" t="n">
        <v>6157</v>
      </c>
      <c r="B6158" t="inlineStr">
        <is>
          <t>US-2022-161669</t>
        </is>
      </c>
      <c r="C6158" s="51" t="n">
        <v>44872</v>
      </c>
      <c r="D6158" s="51" t="n">
        <v>44874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inlineStr">
        <is>
          <t>90036</t>
        </is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  <c r="V6158" s="51">
        <f>INDEX(Customers!$C$2:$C$805,MATCH(F6158,Customers!$A$2:$A$805,0))</f>
        <v/>
      </c>
      <c r="W6158">
        <f>INDEX(Customers!$D$2:$D$805,MATCH(F6158,Customers!$A$2:$A$805,0))</f>
        <v/>
      </c>
      <c r="X6158">
        <f>YEAR(C6158)</f>
        <v/>
      </c>
      <c r="Y6158">
        <f>X6158-YEAR(V6158)+1</f>
        <v/>
      </c>
    </row>
    <row r="6159">
      <c r="A6159" t="n">
        <v>6158</v>
      </c>
      <c r="B6159" t="inlineStr">
        <is>
          <t>US-2022-116379</t>
        </is>
      </c>
      <c r="C6159" s="51" t="n">
        <v>44872</v>
      </c>
      <c r="D6159" s="51" t="n">
        <v>44877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inlineStr">
        <is>
          <t>94122</t>
        </is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  <c r="V6159" s="51">
        <f>INDEX(Customers!$C$2:$C$805,MATCH(F6159,Customers!$A$2:$A$805,0))</f>
        <v/>
      </c>
      <c r="W6159">
        <f>INDEX(Customers!$D$2:$D$805,MATCH(F6159,Customers!$A$2:$A$805,0))</f>
        <v/>
      </c>
      <c r="X6159">
        <f>YEAR(C6159)</f>
        <v/>
      </c>
      <c r="Y6159">
        <f>X6159-YEAR(V6159)+1</f>
        <v/>
      </c>
    </row>
    <row r="6160">
      <c r="A6160" t="n">
        <v>6159</v>
      </c>
      <c r="B6160" t="inlineStr">
        <is>
          <t>US-2022-161669</t>
        </is>
      </c>
      <c r="C6160" s="51" t="n">
        <v>44872</v>
      </c>
      <c r="D6160" s="51" t="n">
        <v>44874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90036</t>
        </is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  <c r="V6160" s="51">
        <f>INDEX(Customers!$C$2:$C$805,MATCH(F6160,Customers!$A$2:$A$805,0))</f>
        <v/>
      </c>
      <c r="W6160">
        <f>INDEX(Customers!$D$2:$D$805,MATCH(F6160,Customers!$A$2:$A$805,0))</f>
        <v/>
      </c>
      <c r="X6160">
        <f>YEAR(C6160)</f>
        <v/>
      </c>
      <c r="Y6160">
        <f>X6160-YEAR(V6160)+1</f>
        <v/>
      </c>
    </row>
    <row r="6161">
      <c r="A6161" t="n">
        <v>6160</v>
      </c>
      <c r="B6161" t="inlineStr">
        <is>
          <t>US-2022-113817</t>
        </is>
      </c>
      <c r="C6161" s="51" t="n">
        <v>44872</v>
      </c>
      <c r="D6161" s="51" t="n">
        <v>44876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inlineStr">
        <is>
          <t>98115</t>
        </is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  <c r="V6161" s="51">
        <f>INDEX(Customers!$C$2:$C$805,MATCH(F6161,Customers!$A$2:$A$805,0))</f>
        <v/>
      </c>
      <c r="W6161">
        <f>INDEX(Customers!$D$2:$D$805,MATCH(F6161,Customers!$A$2:$A$805,0))</f>
        <v/>
      </c>
      <c r="X6161">
        <f>YEAR(C6161)</f>
        <v/>
      </c>
      <c r="Y6161">
        <f>X6161-YEAR(V6161)+1</f>
        <v/>
      </c>
    </row>
    <row r="6162">
      <c r="A6162" t="n">
        <v>6161</v>
      </c>
      <c r="B6162" t="inlineStr">
        <is>
          <t>US-2022-132997</t>
        </is>
      </c>
      <c r="C6162" s="51" t="n">
        <v>44872</v>
      </c>
      <c r="D6162" s="51" t="n">
        <v>44874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inlineStr">
        <is>
          <t>14609</t>
        </is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  <c r="V6162" s="51">
        <f>INDEX(Customers!$C$2:$C$805,MATCH(F6162,Customers!$A$2:$A$805,0))</f>
        <v/>
      </c>
      <c r="W6162">
        <f>INDEX(Customers!$D$2:$D$805,MATCH(F6162,Customers!$A$2:$A$805,0))</f>
        <v/>
      </c>
      <c r="X6162">
        <f>YEAR(C6162)</f>
        <v/>
      </c>
      <c r="Y6162">
        <f>X6162-YEAR(V6162)+1</f>
        <v/>
      </c>
    </row>
    <row r="6163">
      <c r="A6163" t="n">
        <v>6162</v>
      </c>
      <c r="B6163" t="inlineStr">
        <is>
          <t>US-2022-139388</t>
        </is>
      </c>
      <c r="C6163" s="51" t="n">
        <v>44872</v>
      </c>
      <c r="D6163" s="51" t="n">
        <v>44874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inlineStr">
        <is>
          <t>08701</t>
        </is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  <c r="V6163" s="51">
        <f>INDEX(Customers!$C$2:$C$805,MATCH(F6163,Customers!$A$2:$A$805,0))</f>
        <v/>
      </c>
      <c r="W6163">
        <f>INDEX(Customers!$D$2:$D$805,MATCH(F6163,Customers!$A$2:$A$805,0))</f>
        <v/>
      </c>
      <c r="X6163">
        <f>YEAR(C6163)</f>
        <v/>
      </c>
      <c r="Y6163">
        <f>X6163-YEAR(V6163)+1</f>
        <v/>
      </c>
    </row>
    <row r="6164">
      <c r="A6164" t="n">
        <v>6163</v>
      </c>
      <c r="B6164" t="inlineStr">
        <is>
          <t>US-2022-161669</t>
        </is>
      </c>
      <c r="C6164" s="51" t="n">
        <v>44872</v>
      </c>
      <c r="D6164" s="51" t="n">
        <v>44874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inlineStr">
        <is>
          <t>90036</t>
        </is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  <c r="V6164" s="51">
        <f>INDEX(Customers!$C$2:$C$805,MATCH(F6164,Customers!$A$2:$A$805,0))</f>
        <v/>
      </c>
      <c r="W6164">
        <f>INDEX(Customers!$D$2:$D$805,MATCH(F6164,Customers!$A$2:$A$805,0))</f>
        <v/>
      </c>
      <c r="X6164">
        <f>YEAR(C6164)</f>
        <v/>
      </c>
      <c r="Y6164">
        <f>X6164-YEAR(V6164)+1</f>
        <v/>
      </c>
    </row>
    <row r="6165">
      <c r="A6165" t="n">
        <v>6164</v>
      </c>
      <c r="B6165" t="inlineStr">
        <is>
          <t>US-2022-164896</t>
        </is>
      </c>
      <c r="C6165" s="51" t="n">
        <v>44872</v>
      </c>
      <c r="D6165" s="51" t="n">
        <v>44877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inlineStr">
        <is>
          <t>92054</t>
        </is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  <c r="V6165" s="51">
        <f>INDEX(Customers!$C$2:$C$805,MATCH(F6165,Customers!$A$2:$A$805,0))</f>
        <v/>
      </c>
      <c r="W6165">
        <f>INDEX(Customers!$D$2:$D$805,MATCH(F6165,Customers!$A$2:$A$805,0))</f>
        <v/>
      </c>
      <c r="X6165">
        <f>YEAR(C6165)</f>
        <v/>
      </c>
      <c r="Y6165">
        <f>X6165-YEAR(V6165)+1</f>
        <v/>
      </c>
    </row>
    <row r="6166">
      <c r="A6166" t="n">
        <v>6165</v>
      </c>
      <c r="B6166" t="inlineStr">
        <is>
          <t>US-2022-132997</t>
        </is>
      </c>
      <c r="C6166" s="51" t="n">
        <v>44872</v>
      </c>
      <c r="D6166" s="51" t="n">
        <v>44874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inlineStr">
        <is>
          <t>14609</t>
        </is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  <c r="V6166" s="51">
        <f>INDEX(Customers!$C$2:$C$805,MATCH(F6166,Customers!$A$2:$A$805,0))</f>
        <v/>
      </c>
      <c r="W6166">
        <f>INDEX(Customers!$D$2:$D$805,MATCH(F6166,Customers!$A$2:$A$805,0))</f>
        <v/>
      </c>
      <c r="X6166">
        <f>YEAR(C6166)</f>
        <v/>
      </c>
      <c r="Y6166">
        <f>X6166-YEAR(V6166)+1</f>
        <v/>
      </c>
    </row>
    <row r="6167">
      <c r="A6167" t="n">
        <v>6166</v>
      </c>
      <c r="B6167" t="inlineStr">
        <is>
          <t>US-2022-116337</t>
        </is>
      </c>
      <c r="C6167" s="51" t="n">
        <v>44872</v>
      </c>
      <c r="D6167" s="51" t="n">
        <v>44877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inlineStr">
        <is>
          <t>75220</t>
        </is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  <c r="V6167" s="51">
        <f>INDEX(Customers!$C$2:$C$805,MATCH(F6167,Customers!$A$2:$A$805,0))</f>
        <v/>
      </c>
      <c r="W6167">
        <f>INDEX(Customers!$D$2:$D$805,MATCH(F6167,Customers!$A$2:$A$805,0))</f>
        <v/>
      </c>
      <c r="X6167">
        <f>YEAR(C6167)</f>
        <v/>
      </c>
      <c r="Y6167">
        <f>X6167-YEAR(V6167)+1</f>
        <v/>
      </c>
    </row>
    <row r="6168">
      <c r="A6168" t="n">
        <v>6167</v>
      </c>
      <c r="B6168" t="inlineStr">
        <is>
          <t>US-2022-132997</t>
        </is>
      </c>
      <c r="C6168" s="51" t="n">
        <v>44872</v>
      </c>
      <c r="D6168" s="51" t="n">
        <v>44874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inlineStr">
        <is>
          <t>14609</t>
        </is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  <c r="V6168" s="51">
        <f>INDEX(Customers!$C$2:$C$805,MATCH(F6168,Customers!$A$2:$A$805,0))</f>
        <v/>
      </c>
      <c r="W6168">
        <f>INDEX(Customers!$D$2:$D$805,MATCH(F6168,Customers!$A$2:$A$805,0))</f>
        <v/>
      </c>
      <c r="X6168">
        <f>YEAR(C6168)</f>
        <v/>
      </c>
      <c r="Y6168">
        <f>X6168-YEAR(V6168)+1</f>
        <v/>
      </c>
    </row>
    <row r="6169">
      <c r="A6169" t="n">
        <v>6168</v>
      </c>
      <c r="B6169" t="inlineStr">
        <is>
          <t>US-2022-161669</t>
        </is>
      </c>
      <c r="C6169" s="51" t="n">
        <v>44872</v>
      </c>
      <c r="D6169" s="51" t="n">
        <v>44874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90036</t>
        </is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  <c r="V6169" s="51">
        <f>INDEX(Customers!$C$2:$C$805,MATCH(F6169,Customers!$A$2:$A$805,0))</f>
        <v/>
      </c>
      <c r="W6169">
        <f>INDEX(Customers!$D$2:$D$805,MATCH(F6169,Customers!$A$2:$A$805,0))</f>
        <v/>
      </c>
      <c r="X6169">
        <f>YEAR(C6169)</f>
        <v/>
      </c>
      <c r="Y6169">
        <f>X6169-YEAR(V6169)+1</f>
        <v/>
      </c>
    </row>
    <row r="6170">
      <c r="A6170" t="n">
        <v>6169</v>
      </c>
      <c r="B6170" t="inlineStr">
        <is>
          <t>US-2022-144554</t>
        </is>
      </c>
      <c r="C6170" s="51" t="n">
        <v>44872</v>
      </c>
      <c r="D6170" s="51" t="n">
        <v>44877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inlineStr">
        <is>
          <t>43055</t>
        </is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  <c r="V6170" s="51">
        <f>INDEX(Customers!$C$2:$C$805,MATCH(F6170,Customers!$A$2:$A$805,0))</f>
        <v/>
      </c>
      <c r="W6170">
        <f>INDEX(Customers!$D$2:$D$805,MATCH(F6170,Customers!$A$2:$A$805,0))</f>
        <v/>
      </c>
      <c r="X6170">
        <f>YEAR(C6170)</f>
        <v/>
      </c>
      <c r="Y6170">
        <f>X6170-YEAR(V6170)+1</f>
        <v/>
      </c>
    </row>
    <row r="6171">
      <c r="A6171" t="n">
        <v>6170</v>
      </c>
      <c r="B6171" t="inlineStr">
        <is>
          <t>US-2022-168830</t>
        </is>
      </c>
      <c r="C6171" s="51" t="n">
        <v>44872</v>
      </c>
      <c r="D6171" s="51" t="n">
        <v>44878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inlineStr">
        <is>
          <t>94122</t>
        </is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  <c r="V6171" s="51">
        <f>INDEX(Customers!$C$2:$C$805,MATCH(F6171,Customers!$A$2:$A$805,0))</f>
        <v/>
      </c>
      <c r="W6171">
        <f>INDEX(Customers!$D$2:$D$805,MATCH(F6171,Customers!$A$2:$A$805,0))</f>
        <v/>
      </c>
      <c r="X6171">
        <f>YEAR(C6171)</f>
        <v/>
      </c>
      <c r="Y6171">
        <f>X6171-YEAR(V6171)+1</f>
        <v/>
      </c>
    </row>
    <row r="6172">
      <c r="A6172" t="n">
        <v>6171</v>
      </c>
      <c r="B6172" t="inlineStr">
        <is>
          <t>US-2022-132997</t>
        </is>
      </c>
      <c r="C6172" s="51" t="n">
        <v>44872</v>
      </c>
      <c r="D6172" s="51" t="n">
        <v>44874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inlineStr">
        <is>
          <t>14609</t>
        </is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  <c r="V6172" s="51">
        <f>INDEX(Customers!$C$2:$C$805,MATCH(F6172,Customers!$A$2:$A$805,0))</f>
        <v/>
      </c>
      <c r="W6172">
        <f>INDEX(Customers!$D$2:$D$805,MATCH(F6172,Customers!$A$2:$A$805,0))</f>
        <v/>
      </c>
      <c r="X6172">
        <f>YEAR(C6172)</f>
        <v/>
      </c>
      <c r="Y6172">
        <f>X6172-YEAR(V6172)+1</f>
        <v/>
      </c>
    </row>
    <row r="6173">
      <c r="A6173" t="n">
        <v>6172</v>
      </c>
      <c r="B6173" t="inlineStr">
        <is>
          <t>US-2022-132997</t>
        </is>
      </c>
      <c r="C6173" s="51" t="n">
        <v>44872</v>
      </c>
      <c r="D6173" s="51" t="n">
        <v>44874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inlineStr">
        <is>
          <t>14609</t>
        </is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  <c r="V6173" s="51">
        <f>INDEX(Customers!$C$2:$C$805,MATCH(F6173,Customers!$A$2:$A$805,0))</f>
        <v/>
      </c>
      <c r="W6173">
        <f>INDEX(Customers!$D$2:$D$805,MATCH(F6173,Customers!$A$2:$A$805,0))</f>
        <v/>
      </c>
      <c r="X6173">
        <f>YEAR(C6173)</f>
        <v/>
      </c>
      <c r="Y6173">
        <f>X6173-YEAR(V6173)+1</f>
        <v/>
      </c>
    </row>
    <row r="6174">
      <c r="A6174" t="n">
        <v>6173</v>
      </c>
      <c r="B6174" t="inlineStr">
        <is>
          <t>US-2022-152156</t>
        </is>
      </c>
      <c r="C6174" s="51" t="n">
        <v>44873</v>
      </c>
      <c r="D6174" s="51" t="n">
        <v>44876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inlineStr">
        <is>
          <t>42420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  <c r="V6174" s="51">
        <f>INDEX(Customers!$C$2:$C$805,MATCH(F6174,Customers!$A$2:$A$805,0))</f>
        <v/>
      </c>
      <c r="W6174">
        <f>INDEX(Customers!$D$2:$D$805,MATCH(F6174,Customers!$A$2:$A$805,0))</f>
        <v/>
      </c>
      <c r="X6174">
        <f>YEAR(C6174)</f>
        <v/>
      </c>
      <c r="Y6174">
        <f>X6174-YEAR(V6174)+1</f>
        <v/>
      </c>
    </row>
    <row r="6175">
      <c r="A6175" t="n">
        <v>6174</v>
      </c>
      <c r="B6175" t="inlineStr">
        <is>
          <t>US-2022-152156</t>
        </is>
      </c>
      <c r="C6175" s="51" t="n">
        <v>44873</v>
      </c>
      <c r="D6175" s="51" t="n">
        <v>44876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inlineStr">
        <is>
          <t>42420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  <c r="V6175" s="51">
        <f>INDEX(Customers!$C$2:$C$805,MATCH(F6175,Customers!$A$2:$A$805,0))</f>
        <v/>
      </c>
      <c r="W6175">
        <f>INDEX(Customers!$D$2:$D$805,MATCH(F6175,Customers!$A$2:$A$805,0))</f>
        <v/>
      </c>
      <c r="X6175">
        <f>YEAR(C6175)</f>
        <v/>
      </c>
      <c r="Y6175">
        <f>X6175-YEAR(V6175)+1</f>
        <v/>
      </c>
    </row>
    <row r="6176">
      <c r="A6176" t="n">
        <v>6175</v>
      </c>
      <c r="B6176" t="inlineStr">
        <is>
          <t>US-2022-138233</t>
        </is>
      </c>
      <c r="C6176" s="51" t="n">
        <v>44874</v>
      </c>
      <c r="D6176" s="51" t="n">
        <v>44879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inlineStr">
        <is>
          <t>94601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  <c r="V6176" s="51">
        <f>INDEX(Customers!$C$2:$C$805,MATCH(F6176,Customers!$A$2:$A$805,0))</f>
        <v/>
      </c>
      <c r="W6176">
        <f>INDEX(Customers!$D$2:$D$805,MATCH(F6176,Customers!$A$2:$A$805,0))</f>
        <v/>
      </c>
      <c r="X6176">
        <f>YEAR(C6176)</f>
        <v/>
      </c>
      <c r="Y6176">
        <f>X6176-YEAR(V6176)+1</f>
        <v/>
      </c>
    </row>
    <row r="6177">
      <c r="A6177" t="n">
        <v>6176</v>
      </c>
      <c r="B6177" t="inlineStr">
        <is>
          <t>US-2022-140935</t>
        </is>
      </c>
      <c r="C6177" s="51" t="n">
        <v>44875</v>
      </c>
      <c r="D6177" s="51" t="n">
        <v>44877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inlineStr">
        <is>
          <t>73120</t>
        </is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  <c r="V6177" s="51">
        <f>INDEX(Customers!$C$2:$C$805,MATCH(F6177,Customers!$A$2:$A$805,0))</f>
        <v/>
      </c>
      <c r="W6177">
        <f>INDEX(Customers!$D$2:$D$805,MATCH(F6177,Customers!$A$2:$A$805,0))</f>
        <v/>
      </c>
      <c r="X6177">
        <f>YEAR(C6177)</f>
        <v/>
      </c>
      <c r="Y6177">
        <f>X6177-YEAR(V6177)+1</f>
        <v/>
      </c>
    </row>
    <row r="6178">
      <c r="A6178" t="n">
        <v>6177</v>
      </c>
      <c r="B6178" t="inlineStr">
        <is>
          <t>US-2022-145177</t>
        </is>
      </c>
      <c r="C6178" s="51" t="n">
        <v>44875</v>
      </c>
      <c r="D6178" s="51" t="n">
        <v>44879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inlineStr">
        <is>
          <t>45503</t>
        </is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  <c r="V6178" s="51">
        <f>INDEX(Customers!$C$2:$C$805,MATCH(F6178,Customers!$A$2:$A$805,0))</f>
        <v/>
      </c>
      <c r="W6178">
        <f>INDEX(Customers!$D$2:$D$805,MATCH(F6178,Customers!$A$2:$A$805,0))</f>
        <v/>
      </c>
      <c r="X6178">
        <f>YEAR(C6178)</f>
        <v/>
      </c>
      <c r="Y6178">
        <f>X6178-YEAR(V6178)+1</f>
        <v/>
      </c>
    </row>
    <row r="6179">
      <c r="A6179" t="n">
        <v>6178</v>
      </c>
      <c r="B6179" t="inlineStr">
        <is>
          <t>US-2022-158694</t>
        </is>
      </c>
      <c r="C6179" s="51" t="n">
        <v>44875</v>
      </c>
      <c r="D6179" s="51" t="n">
        <v>44878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inlineStr">
        <is>
          <t>90036</t>
        </is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  <c r="V6179" s="51">
        <f>INDEX(Customers!$C$2:$C$805,MATCH(F6179,Customers!$A$2:$A$805,0))</f>
        <v/>
      </c>
      <c r="W6179">
        <f>INDEX(Customers!$D$2:$D$805,MATCH(F6179,Customers!$A$2:$A$805,0))</f>
        <v/>
      </c>
      <c r="X6179">
        <f>YEAR(C6179)</f>
        <v/>
      </c>
      <c r="Y6179">
        <f>X6179-YEAR(V6179)+1</f>
        <v/>
      </c>
    </row>
    <row r="6180">
      <c r="A6180" t="n">
        <v>6179</v>
      </c>
      <c r="B6180" t="inlineStr">
        <is>
          <t>US-2022-119935</t>
        </is>
      </c>
      <c r="C6180" s="51" t="n">
        <v>44875</v>
      </c>
      <c r="D6180" s="51" t="n">
        <v>44879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inlineStr">
        <is>
          <t>65807</t>
        </is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  <c r="V6180" s="51">
        <f>INDEX(Customers!$C$2:$C$805,MATCH(F6180,Customers!$A$2:$A$805,0))</f>
        <v/>
      </c>
      <c r="W6180">
        <f>INDEX(Customers!$D$2:$D$805,MATCH(F6180,Customers!$A$2:$A$805,0))</f>
        <v/>
      </c>
      <c r="X6180">
        <f>YEAR(C6180)</f>
        <v/>
      </c>
      <c r="Y6180">
        <f>X6180-YEAR(V6180)+1</f>
        <v/>
      </c>
    </row>
    <row r="6181">
      <c r="A6181" t="n">
        <v>6180</v>
      </c>
      <c r="B6181" t="inlineStr">
        <is>
          <t>US-2022-162348</t>
        </is>
      </c>
      <c r="C6181" s="51" t="n">
        <v>44875</v>
      </c>
      <c r="D6181" s="51" t="n">
        <v>44880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inlineStr">
        <is>
          <t>95823</t>
        </is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  <c r="V6181" s="51">
        <f>INDEX(Customers!$C$2:$C$805,MATCH(F6181,Customers!$A$2:$A$805,0))</f>
        <v/>
      </c>
      <c r="W6181">
        <f>INDEX(Customers!$D$2:$D$805,MATCH(F6181,Customers!$A$2:$A$805,0))</f>
        <v/>
      </c>
      <c r="X6181">
        <f>YEAR(C6181)</f>
        <v/>
      </c>
      <c r="Y6181">
        <f>X6181-YEAR(V6181)+1</f>
        <v/>
      </c>
    </row>
    <row r="6182">
      <c r="A6182" t="n">
        <v>6181</v>
      </c>
      <c r="B6182" t="inlineStr">
        <is>
          <t>US-2022-158694</t>
        </is>
      </c>
      <c r="C6182" s="51" t="n">
        <v>44875</v>
      </c>
      <c r="D6182" s="51" t="n">
        <v>44878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inlineStr">
        <is>
          <t>90036</t>
        </is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  <c r="V6182" s="51">
        <f>INDEX(Customers!$C$2:$C$805,MATCH(F6182,Customers!$A$2:$A$805,0))</f>
        <v/>
      </c>
      <c r="W6182">
        <f>INDEX(Customers!$D$2:$D$805,MATCH(F6182,Customers!$A$2:$A$805,0))</f>
        <v/>
      </c>
      <c r="X6182">
        <f>YEAR(C6182)</f>
        <v/>
      </c>
      <c r="Y6182">
        <f>X6182-YEAR(V6182)+1</f>
        <v/>
      </c>
    </row>
    <row r="6183">
      <c r="A6183" t="n">
        <v>6182</v>
      </c>
      <c r="B6183" t="inlineStr">
        <is>
          <t>US-2022-145177</t>
        </is>
      </c>
      <c r="C6183" s="51" t="n">
        <v>44875</v>
      </c>
      <c r="D6183" s="51" t="n">
        <v>44879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inlineStr">
        <is>
          <t>45503</t>
        </is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  <c r="V6183" s="51">
        <f>INDEX(Customers!$C$2:$C$805,MATCH(F6183,Customers!$A$2:$A$805,0))</f>
        <v/>
      </c>
      <c r="W6183">
        <f>INDEX(Customers!$D$2:$D$805,MATCH(F6183,Customers!$A$2:$A$805,0))</f>
        <v/>
      </c>
      <c r="X6183">
        <f>YEAR(C6183)</f>
        <v/>
      </c>
      <c r="Y6183">
        <f>X6183-YEAR(V6183)+1</f>
        <v/>
      </c>
    </row>
    <row r="6184">
      <c r="A6184" t="n">
        <v>6183</v>
      </c>
      <c r="B6184" t="inlineStr">
        <is>
          <t>US-2022-158694</t>
        </is>
      </c>
      <c r="C6184" s="51" t="n">
        <v>44875</v>
      </c>
      <c r="D6184" s="51" t="n">
        <v>44878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inlineStr">
        <is>
          <t>90036</t>
        </is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  <c r="V6184" s="51">
        <f>INDEX(Customers!$C$2:$C$805,MATCH(F6184,Customers!$A$2:$A$805,0))</f>
        <v/>
      </c>
      <c r="W6184">
        <f>INDEX(Customers!$D$2:$D$805,MATCH(F6184,Customers!$A$2:$A$805,0))</f>
        <v/>
      </c>
      <c r="X6184">
        <f>YEAR(C6184)</f>
        <v/>
      </c>
      <c r="Y6184">
        <f>X6184-YEAR(V6184)+1</f>
        <v/>
      </c>
    </row>
    <row r="6185">
      <c r="A6185" t="n">
        <v>6184</v>
      </c>
      <c r="B6185" t="inlineStr">
        <is>
          <t>US-2022-137736</t>
        </is>
      </c>
      <c r="C6185" s="51" t="n">
        <v>44875</v>
      </c>
      <c r="D6185" s="51" t="n">
        <v>44880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inlineStr">
        <is>
          <t>31088</t>
        </is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  <c r="V6185" s="51">
        <f>INDEX(Customers!$C$2:$C$805,MATCH(F6185,Customers!$A$2:$A$805,0))</f>
        <v/>
      </c>
      <c r="W6185">
        <f>INDEX(Customers!$D$2:$D$805,MATCH(F6185,Customers!$A$2:$A$805,0))</f>
        <v/>
      </c>
      <c r="X6185">
        <f>YEAR(C6185)</f>
        <v/>
      </c>
      <c r="Y6185">
        <f>X6185-YEAR(V6185)+1</f>
        <v/>
      </c>
    </row>
    <row r="6186">
      <c r="A6186" t="n">
        <v>6185</v>
      </c>
      <c r="B6186" t="inlineStr">
        <is>
          <t>US-2022-125164</t>
        </is>
      </c>
      <c r="C6186" s="51" t="n">
        <v>44875</v>
      </c>
      <c r="D6186" s="51" t="n">
        <v>44879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inlineStr">
        <is>
          <t>10011</t>
        </is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  <c r="V6186" s="51">
        <f>INDEX(Customers!$C$2:$C$805,MATCH(F6186,Customers!$A$2:$A$805,0))</f>
        <v/>
      </c>
      <c r="W6186">
        <f>INDEX(Customers!$D$2:$D$805,MATCH(F6186,Customers!$A$2:$A$805,0))</f>
        <v/>
      </c>
      <c r="X6186">
        <f>YEAR(C6186)</f>
        <v/>
      </c>
      <c r="Y6186">
        <f>X6186-YEAR(V6186)+1</f>
        <v/>
      </c>
    </row>
    <row r="6187">
      <c r="A6187" t="n">
        <v>6186</v>
      </c>
      <c r="B6187" t="inlineStr">
        <is>
          <t>US-2022-119935</t>
        </is>
      </c>
      <c r="C6187" s="51" t="n">
        <v>44875</v>
      </c>
      <c r="D6187" s="51" t="n">
        <v>44879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inlineStr">
        <is>
          <t>65807</t>
        </is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  <c r="V6187" s="51">
        <f>INDEX(Customers!$C$2:$C$805,MATCH(F6187,Customers!$A$2:$A$805,0))</f>
        <v/>
      </c>
      <c r="W6187">
        <f>INDEX(Customers!$D$2:$D$805,MATCH(F6187,Customers!$A$2:$A$805,0))</f>
        <v/>
      </c>
      <c r="X6187">
        <f>YEAR(C6187)</f>
        <v/>
      </c>
      <c r="Y6187">
        <f>X6187-YEAR(V6187)+1</f>
        <v/>
      </c>
    </row>
    <row r="6188">
      <c r="A6188" t="n">
        <v>6187</v>
      </c>
      <c r="B6188" t="inlineStr">
        <is>
          <t>US-2022-145177</t>
        </is>
      </c>
      <c r="C6188" s="51" t="n">
        <v>44875</v>
      </c>
      <c r="D6188" s="51" t="n">
        <v>44879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inlineStr">
        <is>
          <t>45503</t>
        </is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  <c r="V6188" s="51">
        <f>INDEX(Customers!$C$2:$C$805,MATCH(F6188,Customers!$A$2:$A$805,0))</f>
        <v/>
      </c>
      <c r="W6188">
        <f>INDEX(Customers!$D$2:$D$805,MATCH(F6188,Customers!$A$2:$A$805,0))</f>
        <v/>
      </c>
      <c r="X6188">
        <f>YEAR(C6188)</f>
        <v/>
      </c>
      <c r="Y6188">
        <f>X6188-YEAR(V6188)+1</f>
        <v/>
      </c>
    </row>
    <row r="6189">
      <c r="A6189" t="n">
        <v>6188</v>
      </c>
      <c r="B6189" t="inlineStr">
        <is>
          <t>US-2022-127761</t>
        </is>
      </c>
      <c r="C6189" s="51" t="n">
        <v>44875</v>
      </c>
      <c r="D6189" s="51" t="n">
        <v>44879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10009</t>
        </is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  <c r="V6189" s="51">
        <f>INDEX(Customers!$C$2:$C$805,MATCH(F6189,Customers!$A$2:$A$805,0))</f>
        <v/>
      </c>
      <c r="W6189">
        <f>INDEX(Customers!$D$2:$D$805,MATCH(F6189,Customers!$A$2:$A$805,0))</f>
        <v/>
      </c>
      <c r="X6189">
        <f>YEAR(C6189)</f>
        <v/>
      </c>
      <c r="Y6189">
        <f>X6189-YEAR(V6189)+1</f>
        <v/>
      </c>
    </row>
    <row r="6190">
      <c r="A6190" t="n">
        <v>6189</v>
      </c>
      <c r="B6190" t="inlineStr">
        <is>
          <t>US-2022-105494</t>
        </is>
      </c>
      <c r="C6190" s="51" t="n">
        <v>44875</v>
      </c>
      <c r="D6190" s="51" t="n">
        <v>44877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94122</t>
        </is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  <c r="V6190" s="51">
        <f>INDEX(Customers!$C$2:$C$805,MATCH(F6190,Customers!$A$2:$A$805,0))</f>
        <v/>
      </c>
      <c r="W6190">
        <f>INDEX(Customers!$D$2:$D$805,MATCH(F6190,Customers!$A$2:$A$805,0))</f>
        <v/>
      </c>
      <c r="X6190">
        <f>YEAR(C6190)</f>
        <v/>
      </c>
      <c r="Y6190">
        <f>X6190-YEAR(V6190)+1</f>
        <v/>
      </c>
    </row>
    <row r="6191">
      <c r="A6191" t="n">
        <v>6190</v>
      </c>
      <c r="B6191" t="inlineStr">
        <is>
          <t>US-2022-125164</t>
        </is>
      </c>
      <c r="C6191" s="51" t="n">
        <v>44875</v>
      </c>
      <c r="D6191" s="51" t="n">
        <v>44879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10011</t>
        </is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  <c r="V6191" s="51">
        <f>INDEX(Customers!$C$2:$C$805,MATCH(F6191,Customers!$A$2:$A$805,0))</f>
        <v/>
      </c>
      <c r="W6191">
        <f>INDEX(Customers!$D$2:$D$805,MATCH(F6191,Customers!$A$2:$A$805,0))</f>
        <v/>
      </c>
      <c r="X6191">
        <f>YEAR(C6191)</f>
        <v/>
      </c>
      <c r="Y6191">
        <f>X6191-YEAR(V6191)+1</f>
        <v/>
      </c>
    </row>
    <row r="6192">
      <c r="A6192" t="n">
        <v>6191</v>
      </c>
      <c r="B6192" t="inlineStr">
        <is>
          <t>US-2022-158694</t>
        </is>
      </c>
      <c r="C6192" s="51" t="n">
        <v>44875</v>
      </c>
      <c r="D6192" s="51" t="n">
        <v>44878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inlineStr">
        <is>
          <t>90036</t>
        </is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  <c r="V6192" s="51">
        <f>INDEX(Customers!$C$2:$C$805,MATCH(F6192,Customers!$A$2:$A$805,0))</f>
        <v/>
      </c>
      <c r="W6192">
        <f>INDEX(Customers!$D$2:$D$805,MATCH(F6192,Customers!$A$2:$A$805,0))</f>
        <v/>
      </c>
      <c r="X6192">
        <f>YEAR(C6192)</f>
        <v/>
      </c>
      <c r="Y6192">
        <f>X6192-YEAR(V6192)+1</f>
        <v/>
      </c>
    </row>
    <row r="6193">
      <c r="A6193" t="n">
        <v>6192</v>
      </c>
      <c r="B6193" t="inlineStr">
        <is>
          <t>US-2022-163384</t>
        </is>
      </c>
      <c r="C6193" s="51" t="n">
        <v>44875</v>
      </c>
      <c r="D6193" s="51" t="n">
        <v>44877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inlineStr">
        <is>
          <t>94122</t>
        </is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  <c r="V6193" s="51">
        <f>INDEX(Customers!$C$2:$C$805,MATCH(F6193,Customers!$A$2:$A$805,0))</f>
        <v/>
      </c>
      <c r="W6193">
        <f>INDEX(Customers!$D$2:$D$805,MATCH(F6193,Customers!$A$2:$A$805,0))</f>
        <v/>
      </c>
      <c r="X6193">
        <f>YEAR(C6193)</f>
        <v/>
      </c>
      <c r="Y6193">
        <f>X6193-YEAR(V6193)+1</f>
        <v/>
      </c>
    </row>
    <row r="6194">
      <c r="A6194" t="n">
        <v>6193</v>
      </c>
      <c r="B6194" t="inlineStr">
        <is>
          <t>US-2022-145177</t>
        </is>
      </c>
      <c r="C6194" s="51" t="n">
        <v>44875</v>
      </c>
      <c r="D6194" s="51" t="n">
        <v>44879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inlineStr">
        <is>
          <t>45503</t>
        </is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  <c r="V6194" s="51">
        <f>INDEX(Customers!$C$2:$C$805,MATCH(F6194,Customers!$A$2:$A$805,0))</f>
        <v/>
      </c>
      <c r="W6194">
        <f>INDEX(Customers!$D$2:$D$805,MATCH(F6194,Customers!$A$2:$A$805,0))</f>
        <v/>
      </c>
      <c r="X6194">
        <f>YEAR(C6194)</f>
        <v/>
      </c>
      <c r="Y6194">
        <f>X6194-YEAR(V6194)+1</f>
        <v/>
      </c>
    </row>
    <row r="6195">
      <c r="A6195" t="n">
        <v>6194</v>
      </c>
      <c r="B6195" t="inlineStr">
        <is>
          <t>US-2022-145177</t>
        </is>
      </c>
      <c r="C6195" s="51" t="n">
        <v>44875</v>
      </c>
      <c r="D6195" s="51" t="n">
        <v>44879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inlineStr">
        <is>
          <t>45503</t>
        </is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  <c r="V6195" s="51">
        <f>INDEX(Customers!$C$2:$C$805,MATCH(F6195,Customers!$A$2:$A$805,0))</f>
        <v/>
      </c>
      <c r="W6195">
        <f>INDEX(Customers!$D$2:$D$805,MATCH(F6195,Customers!$A$2:$A$805,0))</f>
        <v/>
      </c>
      <c r="X6195">
        <f>YEAR(C6195)</f>
        <v/>
      </c>
      <c r="Y6195">
        <f>X6195-YEAR(V6195)+1</f>
        <v/>
      </c>
    </row>
    <row r="6196">
      <c r="A6196" t="n">
        <v>6195</v>
      </c>
      <c r="B6196" t="inlineStr">
        <is>
          <t>US-2022-158694</t>
        </is>
      </c>
      <c r="C6196" s="51" t="n">
        <v>44875</v>
      </c>
      <c r="D6196" s="51" t="n">
        <v>44878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inlineStr">
        <is>
          <t>90036</t>
        </is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  <c r="V6196" s="51">
        <f>INDEX(Customers!$C$2:$C$805,MATCH(F6196,Customers!$A$2:$A$805,0))</f>
        <v/>
      </c>
      <c r="W6196">
        <f>INDEX(Customers!$D$2:$D$805,MATCH(F6196,Customers!$A$2:$A$805,0))</f>
        <v/>
      </c>
      <c r="X6196">
        <f>YEAR(C6196)</f>
        <v/>
      </c>
      <c r="Y6196">
        <f>X6196-YEAR(V6196)+1</f>
        <v/>
      </c>
    </row>
    <row r="6197">
      <c r="A6197" t="n">
        <v>6196</v>
      </c>
      <c r="B6197" t="inlineStr">
        <is>
          <t>US-2022-145177</t>
        </is>
      </c>
      <c r="C6197" s="51" t="n">
        <v>44875</v>
      </c>
      <c r="D6197" s="51" t="n">
        <v>44879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inlineStr">
        <is>
          <t>45503</t>
        </is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  <c r="V6197" s="51">
        <f>INDEX(Customers!$C$2:$C$805,MATCH(F6197,Customers!$A$2:$A$805,0))</f>
        <v/>
      </c>
      <c r="W6197">
        <f>INDEX(Customers!$D$2:$D$805,MATCH(F6197,Customers!$A$2:$A$805,0))</f>
        <v/>
      </c>
      <c r="X6197">
        <f>YEAR(C6197)</f>
        <v/>
      </c>
      <c r="Y6197">
        <f>X6197-YEAR(V6197)+1</f>
        <v/>
      </c>
    </row>
    <row r="6198">
      <c r="A6198" t="n">
        <v>6197</v>
      </c>
      <c r="B6198" t="inlineStr">
        <is>
          <t>US-2022-158694</t>
        </is>
      </c>
      <c r="C6198" s="51" t="n">
        <v>44875</v>
      </c>
      <c r="D6198" s="51" t="n">
        <v>44878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90036</t>
        </is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  <c r="V6198" s="51">
        <f>INDEX(Customers!$C$2:$C$805,MATCH(F6198,Customers!$A$2:$A$805,0))</f>
        <v/>
      </c>
      <c r="W6198">
        <f>INDEX(Customers!$D$2:$D$805,MATCH(F6198,Customers!$A$2:$A$805,0))</f>
        <v/>
      </c>
      <c r="X6198">
        <f>YEAR(C6198)</f>
        <v/>
      </c>
      <c r="Y6198">
        <f>X6198-YEAR(V6198)+1</f>
        <v/>
      </c>
    </row>
    <row r="6199">
      <c r="A6199" t="n">
        <v>6198</v>
      </c>
      <c r="B6199" t="inlineStr">
        <is>
          <t>US-2022-136581</t>
        </is>
      </c>
      <c r="C6199" s="51" t="n">
        <v>44875</v>
      </c>
      <c r="D6199" s="51" t="n">
        <v>44877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inlineStr">
        <is>
          <t>45373</t>
        </is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  <c r="V6199" s="51">
        <f>INDEX(Customers!$C$2:$C$805,MATCH(F6199,Customers!$A$2:$A$805,0))</f>
        <v/>
      </c>
      <c r="W6199">
        <f>INDEX(Customers!$D$2:$D$805,MATCH(F6199,Customers!$A$2:$A$805,0))</f>
        <v/>
      </c>
      <c r="X6199">
        <f>YEAR(C6199)</f>
        <v/>
      </c>
      <c r="Y6199">
        <f>X6199-YEAR(V6199)+1</f>
        <v/>
      </c>
    </row>
    <row r="6200">
      <c r="A6200" t="n">
        <v>6199</v>
      </c>
      <c r="B6200" t="inlineStr">
        <is>
          <t>US-2022-163384</t>
        </is>
      </c>
      <c r="C6200" s="51" t="n">
        <v>44875</v>
      </c>
      <c r="D6200" s="51" t="n">
        <v>44877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inlineStr">
        <is>
          <t>94122</t>
        </is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  <c r="V6200" s="51">
        <f>INDEX(Customers!$C$2:$C$805,MATCH(F6200,Customers!$A$2:$A$805,0))</f>
        <v/>
      </c>
      <c r="W6200">
        <f>INDEX(Customers!$D$2:$D$805,MATCH(F6200,Customers!$A$2:$A$805,0))</f>
        <v/>
      </c>
      <c r="X6200">
        <f>YEAR(C6200)</f>
        <v/>
      </c>
      <c r="Y6200">
        <f>X6200-YEAR(V6200)+1</f>
        <v/>
      </c>
    </row>
    <row r="6201">
      <c r="A6201" t="n">
        <v>6200</v>
      </c>
      <c r="B6201" t="inlineStr">
        <is>
          <t>US-2022-145177</t>
        </is>
      </c>
      <c r="C6201" s="51" t="n">
        <v>44875</v>
      </c>
      <c r="D6201" s="51" t="n">
        <v>44879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inlineStr">
        <is>
          <t>45503</t>
        </is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  <c r="V6201" s="51">
        <f>INDEX(Customers!$C$2:$C$805,MATCH(F6201,Customers!$A$2:$A$805,0))</f>
        <v/>
      </c>
      <c r="W6201">
        <f>INDEX(Customers!$D$2:$D$805,MATCH(F6201,Customers!$A$2:$A$805,0))</f>
        <v/>
      </c>
      <c r="X6201">
        <f>YEAR(C6201)</f>
        <v/>
      </c>
      <c r="Y6201">
        <f>X6201-YEAR(V6201)+1</f>
        <v/>
      </c>
    </row>
    <row r="6202">
      <c r="A6202" t="n">
        <v>6201</v>
      </c>
      <c r="B6202" t="inlineStr">
        <is>
          <t>US-2022-152940</t>
        </is>
      </c>
      <c r="C6202" s="51" t="n">
        <v>44875</v>
      </c>
      <c r="D6202" s="51" t="n">
        <v>44878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inlineStr">
        <is>
          <t>94110</t>
        </is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  <c r="V6202" s="51">
        <f>INDEX(Customers!$C$2:$C$805,MATCH(F6202,Customers!$A$2:$A$805,0))</f>
        <v/>
      </c>
      <c r="W6202">
        <f>INDEX(Customers!$D$2:$D$805,MATCH(F6202,Customers!$A$2:$A$805,0))</f>
        <v/>
      </c>
      <c r="X6202">
        <f>YEAR(C6202)</f>
        <v/>
      </c>
      <c r="Y6202">
        <f>X6202-YEAR(V6202)+1</f>
        <v/>
      </c>
    </row>
    <row r="6203">
      <c r="A6203" t="n">
        <v>6202</v>
      </c>
      <c r="B6203" t="inlineStr">
        <is>
          <t>US-2022-158694</t>
        </is>
      </c>
      <c r="C6203" s="51" t="n">
        <v>44875</v>
      </c>
      <c r="D6203" s="51" t="n">
        <v>44878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inlineStr">
        <is>
          <t>90036</t>
        </is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  <c r="V6203" s="51">
        <f>INDEX(Customers!$C$2:$C$805,MATCH(F6203,Customers!$A$2:$A$805,0))</f>
        <v/>
      </c>
      <c r="W6203">
        <f>INDEX(Customers!$D$2:$D$805,MATCH(F6203,Customers!$A$2:$A$805,0))</f>
        <v/>
      </c>
      <c r="X6203">
        <f>YEAR(C6203)</f>
        <v/>
      </c>
      <c r="Y6203">
        <f>X6203-YEAR(V6203)+1</f>
        <v/>
      </c>
    </row>
    <row r="6204">
      <c r="A6204" t="n">
        <v>6203</v>
      </c>
      <c r="B6204" t="inlineStr">
        <is>
          <t>US-2022-115588</t>
        </is>
      </c>
      <c r="C6204" s="51" t="n">
        <v>44875</v>
      </c>
      <c r="D6204" s="51" t="n">
        <v>44877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inlineStr">
        <is>
          <t>43615</t>
        </is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  <c r="V6204" s="51">
        <f>INDEX(Customers!$C$2:$C$805,MATCH(F6204,Customers!$A$2:$A$805,0))</f>
        <v/>
      </c>
      <c r="W6204">
        <f>INDEX(Customers!$D$2:$D$805,MATCH(F6204,Customers!$A$2:$A$805,0))</f>
        <v/>
      </c>
      <c r="X6204">
        <f>YEAR(C6204)</f>
        <v/>
      </c>
      <c r="Y6204">
        <f>X6204-YEAR(V6204)+1</f>
        <v/>
      </c>
    </row>
    <row r="6205">
      <c r="A6205" t="n">
        <v>6204</v>
      </c>
      <c r="B6205" t="inlineStr">
        <is>
          <t>US-2022-105494</t>
        </is>
      </c>
      <c r="C6205" s="51" t="n">
        <v>44875</v>
      </c>
      <c r="D6205" s="51" t="n">
        <v>44877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inlineStr">
        <is>
          <t>94122</t>
        </is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  <c r="V6205" s="51">
        <f>INDEX(Customers!$C$2:$C$805,MATCH(F6205,Customers!$A$2:$A$805,0))</f>
        <v/>
      </c>
      <c r="W6205">
        <f>INDEX(Customers!$D$2:$D$805,MATCH(F6205,Customers!$A$2:$A$805,0))</f>
        <v/>
      </c>
      <c r="X6205">
        <f>YEAR(C6205)</f>
        <v/>
      </c>
      <c r="Y6205">
        <f>X6205-YEAR(V6205)+1</f>
        <v/>
      </c>
    </row>
    <row r="6206">
      <c r="A6206" t="n">
        <v>6205</v>
      </c>
      <c r="B6206" t="inlineStr">
        <is>
          <t>US-2022-115588</t>
        </is>
      </c>
      <c r="C6206" s="51" t="n">
        <v>44875</v>
      </c>
      <c r="D6206" s="51" t="n">
        <v>44877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inlineStr">
        <is>
          <t>43615</t>
        </is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  <c r="V6206" s="51">
        <f>INDEX(Customers!$C$2:$C$805,MATCH(F6206,Customers!$A$2:$A$805,0))</f>
        <v/>
      </c>
      <c r="W6206">
        <f>INDEX(Customers!$D$2:$D$805,MATCH(F6206,Customers!$A$2:$A$805,0))</f>
        <v/>
      </c>
      <c r="X6206">
        <f>YEAR(C6206)</f>
        <v/>
      </c>
      <c r="Y6206">
        <f>X6206-YEAR(V6206)+1</f>
        <v/>
      </c>
    </row>
    <row r="6207">
      <c r="A6207" t="n">
        <v>6206</v>
      </c>
      <c r="B6207" t="inlineStr">
        <is>
          <t>US-2022-145177</t>
        </is>
      </c>
      <c r="C6207" s="51" t="n">
        <v>44875</v>
      </c>
      <c r="D6207" s="51" t="n">
        <v>44879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inlineStr">
        <is>
          <t>45503</t>
        </is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  <c r="V6207" s="51">
        <f>INDEX(Customers!$C$2:$C$805,MATCH(F6207,Customers!$A$2:$A$805,0))</f>
        <v/>
      </c>
      <c r="W6207">
        <f>INDEX(Customers!$D$2:$D$805,MATCH(F6207,Customers!$A$2:$A$805,0))</f>
        <v/>
      </c>
      <c r="X6207">
        <f>YEAR(C6207)</f>
        <v/>
      </c>
      <c r="Y6207">
        <f>X6207-YEAR(V6207)+1</f>
        <v/>
      </c>
    </row>
    <row r="6208">
      <c r="A6208" t="n">
        <v>6207</v>
      </c>
      <c r="B6208" t="inlineStr">
        <is>
          <t>US-2022-144547</t>
        </is>
      </c>
      <c r="C6208" s="51" t="n">
        <v>44875</v>
      </c>
      <c r="D6208" s="51" t="n">
        <v>44879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77036</t>
        </is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  <c r="V6208" s="51">
        <f>INDEX(Customers!$C$2:$C$805,MATCH(F6208,Customers!$A$2:$A$805,0))</f>
        <v/>
      </c>
      <c r="W6208">
        <f>INDEX(Customers!$D$2:$D$805,MATCH(F6208,Customers!$A$2:$A$805,0))</f>
        <v/>
      </c>
      <c r="X6208">
        <f>YEAR(C6208)</f>
        <v/>
      </c>
      <c r="Y6208">
        <f>X6208-YEAR(V6208)+1</f>
        <v/>
      </c>
    </row>
    <row r="6209">
      <c r="A6209" t="n">
        <v>6208</v>
      </c>
      <c r="B6209" t="inlineStr">
        <is>
          <t>US-2022-145177</t>
        </is>
      </c>
      <c r="C6209" s="51" t="n">
        <v>44875</v>
      </c>
      <c r="D6209" s="51" t="n">
        <v>44879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inlineStr">
        <is>
          <t>45503</t>
        </is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  <c r="V6209" s="51">
        <f>INDEX(Customers!$C$2:$C$805,MATCH(F6209,Customers!$A$2:$A$805,0))</f>
        <v/>
      </c>
      <c r="W6209">
        <f>INDEX(Customers!$D$2:$D$805,MATCH(F6209,Customers!$A$2:$A$805,0))</f>
        <v/>
      </c>
      <c r="X6209">
        <f>YEAR(C6209)</f>
        <v/>
      </c>
      <c r="Y6209">
        <f>X6209-YEAR(V6209)+1</f>
        <v/>
      </c>
    </row>
    <row r="6210">
      <c r="A6210" t="n">
        <v>6209</v>
      </c>
      <c r="B6210" t="inlineStr">
        <is>
          <t>US-2022-140935</t>
        </is>
      </c>
      <c r="C6210" s="51" t="n">
        <v>44875</v>
      </c>
      <c r="D6210" s="51" t="n">
        <v>44877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inlineStr">
        <is>
          <t>73120</t>
        </is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  <c r="V6210" s="51">
        <f>INDEX(Customers!$C$2:$C$805,MATCH(F6210,Customers!$A$2:$A$805,0))</f>
        <v/>
      </c>
      <c r="W6210">
        <f>INDEX(Customers!$D$2:$D$805,MATCH(F6210,Customers!$A$2:$A$805,0))</f>
        <v/>
      </c>
      <c r="X6210">
        <f>YEAR(C6210)</f>
        <v/>
      </c>
      <c r="Y6210">
        <f>X6210-YEAR(V6210)+1</f>
        <v/>
      </c>
    </row>
    <row r="6211">
      <c r="A6211" t="n">
        <v>6210</v>
      </c>
      <c r="B6211" t="inlineStr">
        <is>
          <t>US-2022-127761</t>
        </is>
      </c>
      <c r="C6211" s="51" t="n">
        <v>44875</v>
      </c>
      <c r="D6211" s="51" t="n">
        <v>44879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inlineStr">
        <is>
          <t>10009</t>
        </is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  <c r="V6211" s="51">
        <f>INDEX(Customers!$C$2:$C$805,MATCH(F6211,Customers!$A$2:$A$805,0))</f>
        <v/>
      </c>
      <c r="W6211">
        <f>INDEX(Customers!$D$2:$D$805,MATCH(F6211,Customers!$A$2:$A$805,0))</f>
        <v/>
      </c>
      <c r="X6211">
        <f>YEAR(C6211)</f>
        <v/>
      </c>
      <c r="Y6211">
        <f>X6211-YEAR(V6211)+1</f>
        <v/>
      </c>
    </row>
    <row r="6212">
      <c r="A6212" t="n">
        <v>6211</v>
      </c>
      <c r="B6212" t="inlineStr">
        <is>
          <t>US-2022-145548</t>
        </is>
      </c>
      <c r="C6212" s="51" t="n">
        <v>44876</v>
      </c>
      <c r="D6212" s="51" t="n">
        <v>44881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10011</t>
        </is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  <c r="V6212" s="51">
        <f>INDEX(Customers!$C$2:$C$805,MATCH(F6212,Customers!$A$2:$A$805,0))</f>
        <v/>
      </c>
      <c r="W6212">
        <f>INDEX(Customers!$D$2:$D$805,MATCH(F6212,Customers!$A$2:$A$805,0))</f>
        <v/>
      </c>
      <c r="X6212">
        <f>YEAR(C6212)</f>
        <v/>
      </c>
      <c r="Y6212">
        <f>X6212-YEAR(V6212)+1</f>
        <v/>
      </c>
    </row>
    <row r="6213">
      <c r="A6213" t="n">
        <v>6212</v>
      </c>
      <c r="B6213" t="inlineStr">
        <is>
          <t>US-2022-124506</t>
        </is>
      </c>
      <c r="C6213" s="51" t="n">
        <v>44876</v>
      </c>
      <c r="D6213" s="51" t="n">
        <v>44882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inlineStr">
        <is>
          <t>60623</t>
        </is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  <c r="V6213" s="51">
        <f>INDEX(Customers!$C$2:$C$805,MATCH(F6213,Customers!$A$2:$A$805,0))</f>
        <v/>
      </c>
      <c r="W6213">
        <f>INDEX(Customers!$D$2:$D$805,MATCH(F6213,Customers!$A$2:$A$805,0))</f>
        <v/>
      </c>
      <c r="X6213">
        <f>YEAR(C6213)</f>
        <v/>
      </c>
      <c r="Y6213">
        <f>X6213-YEAR(V6213)+1</f>
        <v/>
      </c>
    </row>
    <row r="6214">
      <c r="A6214" t="n">
        <v>6213</v>
      </c>
      <c r="B6214" t="inlineStr">
        <is>
          <t>US-2022-116722</t>
        </is>
      </c>
      <c r="C6214" s="51" t="n">
        <v>44876</v>
      </c>
      <c r="D6214" s="51" t="n">
        <v>44881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94110</t>
        </is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  <c r="V6214" s="51">
        <f>INDEX(Customers!$C$2:$C$805,MATCH(F6214,Customers!$A$2:$A$805,0))</f>
        <v/>
      </c>
      <c r="W6214">
        <f>INDEX(Customers!$D$2:$D$805,MATCH(F6214,Customers!$A$2:$A$805,0))</f>
        <v/>
      </c>
      <c r="X6214">
        <f>YEAR(C6214)</f>
        <v/>
      </c>
      <c r="Y6214">
        <f>X6214-YEAR(V6214)+1</f>
        <v/>
      </c>
    </row>
    <row r="6215">
      <c r="A6215" t="n">
        <v>6214</v>
      </c>
      <c r="B6215" t="inlineStr">
        <is>
          <t>US-2022-130799</t>
        </is>
      </c>
      <c r="C6215" s="51" t="n">
        <v>44876</v>
      </c>
      <c r="D6215" s="51" t="n">
        <v>44881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inlineStr">
        <is>
          <t>94110</t>
        </is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  <c r="V6215" s="51">
        <f>INDEX(Customers!$C$2:$C$805,MATCH(F6215,Customers!$A$2:$A$805,0))</f>
        <v/>
      </c>
      <c r="W6215">
        <f>INDEX(Customers!$D$2:$D$805,MATCH(F6215,Customers!$A$2:$A$805,0))</f>
        <v/>
      </c>
      <c r="X6215">
        <f>YEAR(C6215)</f>
        <v/>
      </c>
      <c r="Y6215">
        <f>X6215-YEAR(V6215)+1</f>
        <v/>
      </c>
    </row>
    <row r="6216">
      <c r="A6216" t="n">
        <v>6215</v>
      </c>
      <c r="B6216" t="inlineStr">
        <is>
          <t>US-2022-116722</t>
        </is>
      </c>
      <c r="C6216" s="51" t="n">
        <v>44876</v>
      </c>
      <c r="D6216" s="51" t="n">
        <v>44881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inlineStr">
        <is>
          <t>94110</t>
        </is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  <c r="V6216" s="51">
        <f>INDEX(Customers!$C$2:$C$805,MATCH(F6216,Customers!$A$2:$A$805,0))</f>
        <v/>
      </c>
      <c r="W6216">
        <f>INDEX(Customers!$D$2:$D$805,MATCH(F6216,Customers!$A$2:$A$805,0))</f>
        <v/>
      </c>
      <c r="X6216">
        <f>YEAR(C6216)</f>
        <v/>
      </c>
      <c r="Y6216">
        <f>X6216-YEAR(V6216)+1</f>
        <v/>
      </c>
    </row>
    <row r="6217">
      <c r="A6217" t="n">
        <v>6216</v>
      </c>
      <c r="B6217" t="inlineStr">
        <is>
          <t>US-2022-164196</t>
        </is>
      </c>
      <c r="C6217" s="51" t="n">
        <v>44876</v>
      </c>
      <c r="D6217" s="51" t="n">
        <v>44882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inlineStr">
        <is>
          <t>46060</t>
        </is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  <c r="V6217" s="51">
        <f>INDEX(Customers!$C$2:$C$805,MATCH(F6217,Customers!$A$2:$A$805,0))</f>
        <v/>
      </c>
      <c r="W6217">
        <f>INDEX(Customers!$D$2:$D$805,MATCH(F6217,Customers!$A$2:$A$805,0))</f>
        <v/>
      </c>
      <c r="X6217">
        <f>YEAR(C6217)</f>
        <v/>
      </c>
      <c r="Y6217">
        <f>X6217-YEAR(V6217)+1</f>
        <v/>
      </c>
    </row>
    <row r="6218">
      <c r="A6218" t="n">
        <v>6217</v>
      </c>
      <c r="B6218" t="inlineStr">
        <is>
          <t>US-2022-131968</t>
        </is>
      </c>
      <c r="C6218" s="51" t="n">
        <v>44876</v>
      </c>
      <c r="D6218" s="51" t="n">
        <v>44880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inlineStr">
        <is>
          <t>32712</t>
        </is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  <c r="V6218" s="51">
        <f>INDEX(Customers!$C$2:$C$805,MATCH(F6218,Customers!$A$2:$A$805,0))</f>
        <v/>
      </c>
      <c r="W6218">
        <f>INDEX(Customers!$D$2:$D$805,MATCH(F6218,Customers!$A$2:$A$805,0))</f>
        <v/>
      </c>
      <c r="X6218">
        <f>YEAR(C6218)</f>
        <v/>
      </c>
      <c r="Y6218">
        <f>X6218-YEAR(V6218)+1</f>
        <v/>
      </c>
    </row>
    <row r="6219">
      <c r="A6219" t="n">
        <v>6218</v>
      </c>
      <c r="B6219" t="inlineStr">
        <is>
          <t>US-2022-145548</t>
        </is>
      </c>
      <c r="C6219" s="51" t="n">
        <v>44876</v>
      </c>
      <c r="D6219" s="51" t="n">
        <v>44881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inlineStr">
        <is>
          <t>10011</t>
        </is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  <c r="V6219" s="51">
        <f>INDEX(Customers!$C$2:$C$805,MATCH(F6219,Customers!$A$2:$A$805,0))</f>
        <v/>
      </c>
      <c r="W6219">
        <f>INDEX(Customers!$D$2:$D$805,MATCH(F6219,Customers!$A$2:$A$805,0))</f>
        <v/>
      </c>
      <c r="X6219">
        <f>YEAR(C6219)</f>
        <v/>
      </c>
      <c r="Y6219">
        <f>X6219-YEAR(V6219)+1</f>
        <v/>
      </c>
    </row>
    <row r="6220">
      <c r="A6220" t="n">
        <v>6219</v>
      </c>
      <c r="B6220" t="inlineStr">
        <is>
          <t>US-2022-103128</t>
        </is>
      </c>
      <c r="C6220" s="51" t="n">
        <v>44876</v>
      </c>
      <c r="D6220" s="51" t="n">
        <v>44880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inlineStr">
        <is>
          <t>60004</t>
        </is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  <c r="V6220" s="51">
        <f>INDEX(Customers!$C$2:$C$805,MATCH(F6220,Customers!$A$2:$A$805,0))</f>
        <v/>
      </c>
      <c r="W6220">
        <f>INDEX(Customers!$D$2:$D$805,MATCH(F6220,Customers!$A$2:$A$805,0))</f>
        <v/>
      </c>
      <c r="X6220">
        <f>YEAR(C6220)</f>
        <v/>
      </c>
      <c r="Y6220">
        <f>X6220-YEAR(V6220)+1</f>
        <v/>
      </c>
    </row>
    <row r="6221">
      <c r="A6221" t="n">
        <v>6220</v>
      </c>
      <c r="B6221" t="inlineStr">
        <is>
          <t>US-2022-145548</t>
        </is>
      </c>
      <c r="C6221" s="51" t="n">
        <v>44876</v>
      </c>
      <c r="D6221" s="51" t="n">
        <v>44881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inlineStr">
        <is>
          <t>10011</t>
        </is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  <c r="V6221" s="51">
        <f>INDEX(Customers!$C$2:$C$805,MATCH(F6221,Customers!$A$2:$A$805,0))</f>
        <v/>
      </c>
      <c r="W6221">
        <f>INDEX(Customers!$D$2:$D$805,MATCH(F6221,Customers!$A$2:$A$805,0))</f>
        <v/>
      </c>
      <c r="X6221">
        <f>YEAR(C6221)</f>
        <v/>
      </c>
      <c r="Y6221">
        <f>X6221-YEAR(V6221)+1</f>
        <v/>
      </c>
    </row>
    <row r="6222">
      <c r="A6222" t="n">
        <v>6221</v>
      </c>
      <c r="B6222" t="inlineStr">
        <is>
          <t>US-2022-116722</t>
        </is>
      </c>
      <c r="C6222" s="51" t="n">
        <v>44876</v>
      </c>
      <c r="D6222" s="51" t="n">
        <v>44881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inlineStr">
        <is>
          <t>94110</t>
        </is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  <c r="V6222" s="51">
        <f>INDEX(Customers!$C$2:$C$805,MATCH(F6222,Customers!$A$2:$A$805,0))</f>
        <v/>
      </c>
      <c r="W6222">
        <f>INDEX(Customers!$D$2:$D$805,MATCH(F6222,Customers!$A$2:$A$805,0))</f>
        <v/>
      </c>
      <c r="X6222">
        <f>YEAR(C6222)</f>
        <v/>
      </c>
      <c r="Y6222">
        <f>X6222-YEAR(V6222)+1</f>
        <v/>
      </c>
    </row>
    <row r="6223">
      <c r="A6223" t="n">
        <v>6222</v>
      </c>
      <c r="B6223" t="inlineStr">
        <is>
          <t>US-2022-131968</t>
        </is>
      </c>
      <c r="C6223" s="51" t="n">
        <v>44876</v>
      </c>
      <c r="D6223" s="51" t="n">
        <v>44880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inlineStr">
        <is>
          <t>32712</t>
        </is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  <c r="V6223" s="51">
        <f>INDEX(Customers!$C$2:$C$805,MATCH(F6223,Customers!$A$2:$A$805,0))</f>
        <v/>
      </c>
      <c r="W6223">
        <f>INDEX(Customers!$D$2:$D$805,MATCH(F6223,Customers!$A$2:$A$805,0))</f>
        <v/>
      </c>
      <c r="X6223">
        <f>YEAR(C6223)</f>
        <v/>
      </c>
      <c r="Y6223">
        <f>X6223-YEAR(V6223)+1</f>
        <v/>
      </c>
    </row>
    <row r="6224">
      <c r="A6224" t="n">
        <v>6223</v>
      </c>
      <c r="B6224" t="inlineStr">
        <is>
          <t>US-2022-145548</t>
        </is>
      </c>
      <c r="C6224" s="51" t="n">
        <v>44876</v>
      </c>
      <c r="D6224" s="51" t="n">
        <v>44881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inlineStr">
        <is>
          <t>10011</t>
        </is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  <c r="V6224" s="51">
        <f>INDEX(Customers!$C$2:$C$805,MATCH(F6224,Customers!$A$2:$A$805,0))</f>
        <v/>
      </c>
      <c r="W6224">
        <f>INDEX(Customers!$D$2:$D$805,MATCH(F6224,Customers!$A$2:$A$805,0))</f>
        <v/>
      </c>
      <c r="X6224">
        <f>YEAR(C6224)</f>
        <v/>
      </c>
      <c r="Y6224">
        <f>X6224-YEAR(V6224)+1</f>
        <v/>
      </c>
    </row>
    <row r="6225">
      <c r="A6225" t="n">
        <v>6224</v>
      </c>
      <c r="B6225" t="inlineStr">
        <is>
          <t>US-2022-124667</t>
        </is>
      </c>
      <c r="C6225" s="51" t="n">
        <v>44876</v>
      </c>
      <c r="D6225" s="51" t="n">
        <v>44881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inlineStr">
        <is>
          <t>10011</t>
        </is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  <c r="V6225" s="51">
        <f>INDEX(Customers!$C$2:$C$805,MATCH(F6225,Customers!$A$2:$A$805,0))</f>
        <v/>
      </c>
      <c r="W6225">
        <f>INDEX(Customers!$D$2:$D$805,MATCH(F6225,Customers!$A$2:$A$805,0))</f>
        <v/>
      </c>
      <c r="X6225">
        <f>YEAR(C6225)</f>
        <v/>
      </c>
      <c r="Y6225">
        <f>X6225-YEAR(V6225)+1</f>
        <v/>
      </c>
    </row>
    <row r="6226">
      <c r="A6226" t="n">
        <v>6225</v>
      </c>
      <c r="B6226" t="inlineStr">
        <is>
          <t>US-2022-145548</t>
        </is>
      </c>
      <c r="C6226" s="51" t="n">
        <v>44876</v>
      </c>
      <c r="D6226" s="51" t="n">
        <v>44881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inlineStr">
        <is>
          <t>10011</t>
        </is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  <c r="V6226" s="51">
        <f>INDEX(Customers!$C$2:$C$805,MATCH(F6226,Customers!$A$2:$A$805,0))</f>
        <v/>
      </c>
      <c r="W6226">
        <f>INDEX(Customers!$D$2:$D$805,MATCH(F6226,Customers!$A$2:$A$805,0))</f>
        <v/>
      </c>
      <c r="X6226">
        <f>YEAR(C6226)</f>
        <v/>
      </c>
      <c r="Y6226">
        <f>X6226-YEAR(V6226)+1</f>
        <v/>
      </c>
    </row>
    <row r="6227">
      <c r="A6227" t="n">
        <v>6226</v>
      </c>
      <c r="B6227" t="inlineStr">
        <is>
          <t>US-2022-145548</t>
        </is>
      </c>
      <c r="C6227" s="51" t="n">
        <v>44876</v>
      </c>
      <c r="D6227" s="51" t="n">
        <v>44881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inlineStr">
        <is>
          <t>10011</t>
        </is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  <c r="V6227" s="51">
        <f>INDEX(Customers!$C$2:$C$805,MATCH(F6227,Customers!$A$2:$A$805,0))</f>
        <v/>
      </c>
      <c r="W6227">
        <f>INDEX(Customers!$D$2:$D$805,MATCH(F6227,Customers!$A$2:$A$805,0))</f>
        <v/>
      </c>
      <c r="X6227">
        <f>YEAR(C6227)</f>
        <v/>
      </c>
      <c r="Y6227">
        <f>X6227-YEAR(V6227)+1</f>
        <v/>
      </c>
    </row>
    <row r="6228">
      <c r="A6228" t="n">
        <v>6227</v>
      </c>
      <c r="B6228" t="inlineStr">
        <is>
          <t>US-2022-124506</t>
        </is>
      </c>
      <c r="C6228" s="51" t="n">
        <v>44876</v>
      </c>
      <c r="D6228" s="51" t="n">
        <v>44882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inlineStr">
        <is>
          <t>60623</t>
        </is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  <c r="V6228" s="51">
        <f>INDEX(Customers!$C$2:$C$805,MATCH(F6228,Customers!$A$2:$A$805,0))</f>
        <v/>
      </c>
      <c r="W6228">
        <f>INDEX(Customers!$D$2:$D$805,MATCH(F6228,Customers!$A$2:$A$805,0))</f>
        <v/>
      </c>
      <c r="X6228">
        <f>YEAR(C6228)</f>
        <v/>
      </c>
      <c r="Y6228">
        <f>X6228-YEAR(V6228)+1</f>
        <v/>
      </c>
    </row>
    <row r="6229">
      <c r="A6229" t="n">
        <v>6228</v>
      </c>
      <c r="B6229" t="inlineStr">
        <is>
          <t>US-2022-124667</t>
        </is>
      </c>
      <c r="C6229" s="51" t="n">
        <v>44876</v>
      </c>
      <c r="D6229" s="51" t="n">
        <v>44881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inlineStr">
        <is>
          <t>10011</t>
        </is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  <c r="V6229" s="51">
        <f>INDEX(Customers!$C$2:$C$805,MATCH(F6229,Customers!$A$2:$A$805,0))</f>
        <v/>
      </c>
      <c r="W6229">
        <f>INDEX(Customers!$D$2:$D$805,MATCH(F6229,Customers!$A$2:$A$805,0))</f>
        <v/>
      </c>
      <c r="X6229">
        <f>YEAR(C6229)</f>
        <v/>
      </c>
      <c r="Y6229">
        <f>X6229-YEAR(V6229)+1</f>
        <v/>
      </c>
    </row>
    <row r="6230">
      <c r="A6230" t="n">
        <v>6229</v>
      </c>
      <c r="B6230" t="inlineStr">
        <is>
          <t>US-2022-139878</t>
        </is>
      </c>
      <c r="C6230" s="51" t="n">
        <v>44876</v>
      </c>
      <c r="D6230" s="51" t="n">
        <v>44881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inlineStr">
        <is>
          <t>48234</t>
        </is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  <c r="V6230" s="51">
        <f>INDEX(Customers!$C$2:$C$805,MATCH(F6230,Customers!$A$2:$A$805,0))</f>
        <v/>
      </c>
      <c r="W6230">
        <f>INDEX(Customers!$D$2:$D$805,MATCH(F6230,Customers!$A$2:$A$805,0))</f>
        <v/>
      </c>
      <c r="X6230">
        <f>YEAR(C6230)</f>
        <v/>
      </c>
      <c r="Y6230">
        <f>X6230-YEAR(V6230)+1</f>
        <v/>
      </c>
    </row>
    <row r="6231">
      <c r="A6231" t="n">
        <v>6230</v>
      </c>
      <c r="B6231" t="inlineStr">
        <is>
          <t>US-2022-124590</t>
        </is>
      </c>
      <c r="C6231" s="51" t="n">
        <v>44877</v>
      </c>
      <c r="D6231" s="51" t="n">
        <v>44881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inlineStr">
        <is>
          <t>44134</t>
        </is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  <c r="V6231" s="51">
        <f>INDEX(Customers!$C$2:$C$805,MATCH(F6231,Customers!$A$2:$A$805,0))</f>
        <v/>
      </c>
      <c r="W6231">
        <f>INDEX(Customers!$D$2:$D$805,MATCH(F6231,Customers!$A$2:$A$805,0))</f>
        <v/>
      </c>
      <c r="X6231">
        <f>YEAR(C6231)</f>
        <v/>
      </c>
      <c r="Y6231">
        <f>X6231-YEAR(V6231)+1</f>
        <v/>
      </c>
    </row>
    <row r="6232">
      <c r="A6232" t="n">
        <v>6231</v>
      </c>
      <c r="B6232" t="inlineStr">
        <is>
          <t>US-2022-124590</t>
        </is>
      </c>
      <c r="C6232" s="51" t="n">
        <v>44877</v>
      </c>
      <c r="D6232" s="51" t="n">
        <v>44881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inlineStr">
        <is>
          <t>44134</t>
        </is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  <c r="V6232" s="51">
        <f>INDEX(Customers!$C$2:$C$805,MATCH(F6232,Customers!$A$2:$A$805,0))</f>
        <v/>
      </c>
      <c r="W6232">
        <f>INDEX(Customers!$D$2:$D$805,MATCH(F6232,Customers!$A$2:$A$805,0))</f>
        <v/>
      </c>
      <c r="X6232">
        <f>YEAR(C6232)</f>
        <v/>
      </c>
      <c r="Y6232">
        <f>X6232-YEAR(V6232)+1</f>
        <v/>
      </c>
    </row>
    <row r="6233">
      <c r="A6233" t="n">
        <v>6232</v>
      </c>
      <c r="B6233" t="inlineStr">
        <is>
          <t>US-2022-124590</t>
        </is>
      </c>
      <c r="C6233" s="51" t="n">
        <v>44877</v>
      </c>
      <c r="D6233" s="51" t="n">
        <v>44881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inlineStr">
        <is>
          <t>44134</t>
        </is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  <c r="V6233" s="51">
        <f>INDEX(Customers!$C$2:$C$805,MATCH(F6233,Customers!$A$2:$A$805,0))</f>
        <v/>
      </c>
      <c r="W6233">
        <f>INDEX(Customers!$D$2:$D$805,MATCH(F6233,Customers!$A$2:$A$805,0))</f>
        <v/>
      </c>
      <c r="X6233">
        <f>YEAR(C6233)</f>
        <v/>
      </c>
      <c r="Y6233">
        <f>X6233-YEAR(V6233)+1</f>
        <v/>
      </c>
    </row>
    <row r="6234">
      <c r="A6234" t="n">
        <v>6233</v>
      </c>
      <c r="B6234" t="inlineStr">
        <is>
          <t>US-2022-149349</t>
        </is>
      </c>
      <c r="C6234" s="51" t="n">
        <v>44877</v>
      </c>
      <c r="D6234" s="51" t="n">
        <v>44878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inlineStr">
        <is>
          <t>60623</t>
        </is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  <c r="V6234" s="51">
        <f>INDEX(Customers!$C$2:$C$805,MATCH(F6234,Customers!$A$2:$A$805,0))</f>
        <v/>
      </c>
      <c r="W6234">
        <f>INDEX(Customers!$D$2:$D$805,MATCH(F6234,Customers!$A$2:$A$805,0))</f>
        <v/>
      </c>
      <c r="X6234">
        <f>YEAR(C6234)</f>
        <v/>
      </c>
      <c r="Y6234">
        <f>X6234-YEAR(V6234)+1</f>
        <v/>
      </c>
    </row>
    <row r="6235">
      <c r="A6235" t="n">
        <v>6234</v>
      </c>
      <c r="B6235" t="inlineStr">
        <is>
          <t>US-2022-164399</t>
        </is>
      </c>
      <c r="C6235" s="51" t="n">
        <v>44877</v>
      </c>
      <c r="D6235" s="51" t="n">
        <v>44880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inlineStr">
        <is>
          <t>92024</t>
        </is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  <c r="V6235" s="51">
        <f>INDEX(Customers!$C$2:$C$805,MATCH(F6235,Customers!$A$2:$A$805,0))</f>
        <v/>
      </c>
      <c r="W6235">
        <f>INDEX(Customers!$D$2:$D$805,MATCH(F6235,Customers!$A$2:$A$805,0))</f>
        <v/>
      </c>
      <c r="X6235">
        <f>YEAR(C6235)</f>
        <v/>
      </c>
      <c r="Y6235">
        <f>X6235-YEAR(V6235)+1</f>
        <v/>
      </c>
    </row>
    <row r="6236">
      <c r="A6236" t="n">
        <v>6235</v>
      </c>
      <c r="B6236" t="inlineStr">
        <is>
          <t>US-2022-124590</t>
        </is>
      </c>
      <c r="C6236" s="51" t="n">
        <v>44877</v>
      </c>
      <c r="D6236" s="51" t="n">
        <v>44881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inlineStr">
        <is>
          <t>44134</t>
        </is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  <c r="V6236" s="51">
        <f>INDEX(Customers!$C$2:$C$805,MATCH(F6236,Customers!$A$2:$A$805,0))</f>
        <v/>
      </c>
      <c r="W6236">
        <f>INDEX(Customers!$D$2:$D$805,MATCH(F6236,Customers!$A$2:$A$805,0))</f>
        <v/>
      </c>
      <c r="X6236">
        <f>YEAR(C6236)</f>
        <v/>
      </c>
      <c r="Y6236">
        <f>X6236-YEAR(V6236)+1</f>
        <v/>
      </c>
    </row>
    <row r="6237">
      <c r="A6237" t="n">
        <v>6236</v>
      </c>
      <c r="B6237" t="inlineStr">
        <is>
          <t>US-2022-152170</t>
        </is>
      </c>
      <c r="C6237" s="51" t="n">
        <v>44877</v>
      </c>
      <c r="D6237" s="51" t="n">
        <v>44880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inlineStr">
        <is>
          <t>46350</t>
        </is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  <c r="V6237" s="51">
        <f>INDEX(Customers!$C$2:$C$805,MATCH(F6237,Customers!$A$2:$A$805,0))</f>
        <v/>
      </c>
      <c r="W6237">
        <f>INDEX(Customers!$D$2:$D$805,MATCH(F6237,Customers!$A$2:$A$805,0))</f>
        <v/>
      </c>
      <c r="X6237">
        <f>YEAR(C6237)</f>
        <v/>
      </c>
      <c r="Y6237">
        <f>X6237-YEAR(V6237)+1</f>
        <v/>
      </c>
    </row>
    <row r="6238">
      <c r="A6238" t="n">
        <v>6237</v>
      </c>
      <c r="B6238" t="inlineStr">
        <is>
          <t>US-2022-152170</t>
        </is>
      </c>
      <c r="C6238" s="51" t="n">
        <v>44877</v>
      </c>
      <c r="D6238" s="51" t="n">
        <v>44880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inlineStr">
        <is>
          <t>46350</t>
        </is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  <c r="V6238" s="51">
        <f>INDEX(Customers!$C$2:$C$805,MATCH(F6238,Customers!$A$2:$A$805,0))</f>
        <v/>
      </c>
      <c r="W6238">
        <f>INDEX(Customers!$D$2:$D$805,MATCH(F6238,Customers!$A$2:$A$805,0))</f>
        <v/>
      </c>
      <c r="X6238">
        <f>YEAR(C6238)</f>
        <v/>
      </c>
      <c r="Y6238">
        <f>X6238-YEAR(V6238)+1</f>
        <v/>
      </c>
    </row>
    <row r="6239">
      <c r="A6239" t="n">
        <v>6238</v>
      </c>
      <c r="B6239" t="inlineStr">
        <is>
          <t>US-2022-152170</t>
        </is>
      </c>
      <c r="C6239" s="51" t="n">
        <v>44877</v>
      </c>
      <c r="D6239" s="51" t="n">
        <v>44880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inlineStr">
        <is>
          <t>46350</t>
        </is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  <c r="V6239" s="51">
        <f>INDEX(Customers!$C$2:$C$805,MATCH(F6239,Customers!$A$2:$A$805,0))</f>
        <v/>
      </c>
      <c r="W6239">
        <f>INDEX(Customers!$D$2:$D$805,MATCH(F6239,Customers!$A$2:$A$805,0))</f>
        <v/>
      </c>
      <c r="X6239">
        <f>YEAR(C6239)</f>
        <v/>
      </c>
      <c r="Y6239">
        <f>X6239-YEAR(V6239)+1</f>
        <v/>
      </c>
    </row>
    <row r="6240">
      <c r="A6240" t="n">
        <v>6239</v>
      </c>
      <c r="B6240" t="inlineStr">
        <is>
          <t>US-2022-134348</t>
        </is>
      </c>
      <c r="C6240" s="51" t="n">
        <v>44877</v>
      </c>
      <c r="D6240" s="51" t="n">
        <v>44884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inlineStr">
        <is>
          <t>85204</t>
        </is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  <c r="V6240" s="51">
        <f>INDEX(Customers!$C$2:$C$805,MATCH(F6240,Customers!$A$2:$A$805,0))</f>
        <v/>
      </c>
      <c r="W6240">
        <f>INDEX(Customers!$D$2:$D$805,MATCH(F6240,Customers!$A$2:$A$805,0))</f>
        <v/>
      </c>
      <c r="X6240">
        <f>YEAR(C6240)</f>
        <v/>
      </c>
      <c r="Y6240">
        <f>X6240-YEAR(V6240)+1</f>
        <v/>
      </c>
    </row>
    <row r="6241">
      <c r="A6241" t="n">
        <v>6240</v>
      </c>
      <c r="B6241" t="inlineStr">
        <is>
          <t>US-2022-134348</t>
        </is>
      </c>
      <c r="C6241" s="51" t="n">
        <v>44877</v>
      </c>
      <c r="D6241" s="51" t="n">
        <v>44884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inlineStr">
        <is>
          <t>85204</t>
        </is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  <c r="V6241" s="51">
        <f>INDEX(Customers!$C$2:$C$805,MATCH(F6241,Customers!$A$2:$A$805,0))</f>
        <v/>
      </c>
      <c r="W6241">
        <f>INDEX(Customers!$D$2:$D$805,MATCH(F6241,Customers!$A$2:$A$805,0))</f>
        <v/>
      </c>
      <c r="X6241">
        <f>YEAR(C6241)</f>
        <v/>
      </c>
      <c r="Y6241">
        <f>X6241-YEAR(V6241)+1</f>
        <v/>
      </c>
    </row>
    <row r="6242">
      <c r="A6242" t="n">
        <v>6241</v>
      </c>
      <c r="B6242" t="inlineStr">
        <is>
          <t>US-2022-152170</t>
        </is>
      </c>
      <c r="C6242" s="51" t="n">
        <v>44877</v>
      </c>
      <c r="D6242" s="51" t="n">
        <v>44880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inlineStr">
        <is>
          <t>46350</t>
        </is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  <c r="V6242" s="51">
        <f>INDEX(Customers!$C$2:$C$805,MATCH(F6242,Customers!$A$2:$A$805,0))</f>
        <v/>
      </c>
      <c r="W6242">
        <f>INDEX(Customers!$D$2:$D$805,MATCH(F6242,Customers!$A$2:$A$805,0))</f>
        <v/>
      </c>
      <c r="X6242">
        <f>YEAR(C6242)</f>
        <v/>
      </c>
      <c r="Y6242">
        <f>X6242-YEAR(V6242)+1</f>
        <v/>
      </c>
    </row>
    <row r="6243">
      <c r="A6243" t="n">
        <v>6242</v>
      </c>
      <c r="B6243" t="inlineStr">
        <is>
          <t>US-2022-124590</t>
        </is>
      </c>
      <c r="C6243" s="51" t="n">
        <v>44877</v>
      </c>
      <c r="D6243" s="51" t="n">
        <v>44881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inlineStr">
        <is>
          <t>44134</t>
        </is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  <c r="V6243" s="51">
        <f>INDEX(Customers!$C$2:$C$805,MATCH(F6243,Customers!$A$2:$A$805,0))</f>
        <v/>
      </c>
      <c r="W6243">
        <f>INDEX(Customers!$D$2:$D$805,MATCH(F6243,Customers!$A$2:$A$805,0))</f>
        <v/>
      </c>
      <c r="X6243">
        <f>YEAR(C6243)</f>
        <v/>
      </c>
      <c r="Y6243">
        <f>X6243-YEAR(V6243)+1</f>
        <v/>
      </c>
    </row>
    <row r="6244">
      <c r="A6244" t="n">
        <v>6243</v>
      </c>
      <c r="B6244" t="inlineStr">
        <is>
          <t>US-2022-152170</t>
        </is>
      </c>
      <c r="C6244" s="51" t="n">
        <v>44877</v>
      </c>
      <c r="D6244" s="51" t="n">
        <v>44880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inlineStr">
        <is>
          <t>46350</t>
        </is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  <c r="V6244" s="51">
        <f>INDEX(Customers!$C$2:$C$805,MATCH(F6244,Customers!$A$2:$A$805,0))</f>
        <v/>
      </c>
      <c r="W6244">
        <f>INDEX(Customers!$D$2:$D$805,MATCH(F6244,Customers!$A$2:$A$805,0))</f>
        <v/>
      </c>
      <c r="X6244">
        <f>YEAR(C6244)</f>
        <v/>
      </c>
      <c r="Y6244">
        <f>X6244-YEAR(V6244)+1</f>
        <v/>
      </c>
    </row>
    <row r="6245">
      <c r="A6245" t="n">
        <v>6244</v>
      </c>
      <c r="B6245" t="inlineStr">
        <is>
          <t>US-2022-134348</t>
        </is>
      </c>
      <c r="C6245" s="51" t="n">
        <v>44877</v>
      </c>
      <c r="D6245" s="51" t="n">
        <v>44884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inlineStr">
        <is>
          <t>85204</t>
        </is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  <c r="V6245" s="51">
        <f>INDEX(Customers!$C$2:$C$805,MATCH(F6245,Customers!$A$2:$A$805,0))</f>
        <v/>
      </c>
      <c r="W6245">
        <f>INDEX(Customers!$D$2:$D$805,MATCH(F6245,Customers!$A$2:$A$805,0))</f>
        <v/>
      </c>
      <c r="X6245">
        <f>YEAR(C6245)</f>
        <v/>
      </c>
      <c r="Y6245">
        <f>X6245-YEAR(V6245)+1</f>
        <v/>
      </c>
    </row>
    <row r="6246">
      <c r="A6246" t="n">
        <v>6245</v>
      </c>
      <c r="B6246" t="inlineStr">
        <is>
          <t>US-2022-164399</t>
        </is>
      </c>
      <c r="C6246" s="51" t="n">
        <v>44877</v>
      </c>
      <c r="D6246" s="51" t="n">
        <v>44880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inlineStr">
        <is>
          <t>92024</t>
        </is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  <c r="V6246" s="51">
        <f>INDEX(Customers!$C$2:$C$805,MATCH(F6246,Customers!$A$2:$A$805,0))</f>
        <v/>
      </c>
      <c r="W6246">
        <f>INDEX(Customers!$D$2:$D$805,MATCH(F6246,Customers!$A$2:$A$805,0))</f>
        <v/>
      </c>
      <c r="X6246">
        <f>YEAR(C6246)</f>
        <v/>
      </c>
      <c r="Y6246">
        <f>X6246-YEAR(V6246)+1</f>
        <v/>
      </c>
    </row>
    <row r="6247">
      <c r="A6247" t="n">
        <v>6246</v>
      </c>
      <c r="B6247" t="inlineStr">
        <is>
          <t>US-2022-128972</t>
        </is>
      </c>
      <c r="C6247" s="51" t="n">
        <v>44878</v>
      </c>
      <c r="D6247" s="51" t="n">
        <v>44882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inlineStr">
        <is>
          <t>73120</t>
        </is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  <c r="V6247" s="51">
        <f>INDEX(Customers!$C$2:$C$805,MATCH(F6247,Customers!$A$2:$A$805,0))</f>
        <v/>
      </c>
      <c r="W6247">
        <f>INDEX(Customers!$D$2:$D$805,MATCH(F6247,Customers!$A$2:$A$805,0))</f>
        <v/>
      </c>
      <c r="X6247">
        <f>YEAR(C6247)</f>
        <v/>
      </c>
      <c r="Y6247">
        <f>X6247-YEAR(V6247)+1</f>
        <v/>
      </c>
    </row>
    <row r="6248">
      <c r="A6248" t="n">
        <v>6247</v>
      </c>
      <c r="B6248" t="inlineStr">
        <is>
          <t>US-2022-149461</t>
        </is>
      </c>
      <c r="C6248" s="51" t="n">
        <v>44878</v>
      </c>
      <c r="D6248" s="51" t="n">
        <v>44884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inlineStr">
        <is>
          <t>98002</t>
        </is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  <c r="V6248" s="51">
        <f>INDEX(Customers!$C$2:$C$805,MATCH(F6248,Customers!$A$2:$A$805,0))</f>
        <v/>
      </c>
      <c r="W6248">
        <f>INDEX(Customers!$D$2:$D$805,MATCH(F6248,Customers!$A$2:$A$805,0))</f>
        <v/>
      </c>
      <c r="X6248">
        <f>YEAR(C6248)</f>
        <v/>
      </c>
      <c r="Y6248">
        <f>X6248-YEAR(V6248)+1</f>
        <v/>
      </c>
    </row>
    <row r="6249">
      <c r="A6249" t="n">
        <v>6248</v>
      </c>
      <c r="B6249" t="inlineStr">
        <is>
          <t>US-2022-147683</t>
        </is>
      </c>
      <c r="C6249" s="51" t="n">
        <v>44878</v>
      </c>
      <c r="D6249" s="51" t="n">
        <v>44882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inlineStr">
        <is>
          <t>98103</t>
        </is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  <c r="V6249" s="51">
        <f>INDEX(Customers!$C$2:$C$805,MATCH(F6249,Customers!$A$2:$A$805,0))</f>
        <v/>
      </c>
      <c r="W6249">
        <f>INDEX(Customers!$D$2:$D$805,MATCH(F6249,Customers!$A$2:$A$805,0))</f>
        <v/>
      </c>
      <c r="X6249">
        <f>YEAR(C6249)</f>
        <v/>
      </c>
      <c r="Y6249">
        <f>X6249-YEAR(V6249)+1</f>
        <v/>
      </c>
    </row>
    <row r="6250">
      <c r="A6250" t="n">
        <v>6249</v>
      </c>
      <c r="B6250" t="inlineStr">
        <is>
          <t>US-2022-155488</t>
        </is>
      </c>
      <c r="C6250" s="51" t="n">
        <v>44878</v>
      </c>
      <c r="D6250" s="51" t="n">
        <v>44882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inlineStr">
        <is>
          <t>98661</t>
        </is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  <c r="V6250" s="51">
        <f>INDEX(Customers!$C$2:$C$805,MATCH(F6250,Customers!$A$2:$A$805,0))</f>
        <v/>
      </c>
      <c r="W6250">
        <f>INDEX(Customers!$D$2:$D$805,MATCH(F6250,Customers!$A$2:$A$805,0))</f>
        <v/>
      </c>
      <c r="X6250">
        <f>YEAR(C6250)</f>
        <v/>
      </c>
      <c r="Y6250">
        <f>X6250-YEAR(V6250)+1</f>
        <v/>
      </c>
    </row>
    <row r="6251">
      <c r="A6251" t="n">
        <v>6250</v>
      </c>
      <c r="B6251" t="inlineStr">
        <is>
          <t>US-2022-101336</t>
        </is>
      </c>
      <c r="C6251" s="51" t="n">
        <v>44878</v>
      </c>
      <c r="D6251" s="51" t="n">
        <v>44883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inlineStr">
        <is>
          <t>10011</t>
        </is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  <c r="V6251" s="51">
        <f>INDEX(Customers!$C$2:$C$805,MATCH(F6251,Customers!$A$2:$A$805,0))</f>
        <v/>
      </c>
      <c r="W6251">
        <f>INDEX(Customers!$D$2:$D$805,MATCH(F6251,Customers!$A$2:$A$805,0))</f>
        <v/>
      </c>
      <c r="X6251">
        <f>YEAR(C6251)</f>
        <v/>
      </c>
      <c r="Y6251">
        <f>X6251-YEAR(V6251)+1</f>
        <v/>
      </c>
    </row>
    <row r="6252">
      <c r="A6252" t="n">
        <v>6251</v>
      </c>
      <c r="B6252" t="inlineStr">
        <is>
          <t>US-2022-162103</t>
        </is>
      </c>
      <c r="C6252" s="51" t="n">
        <v>44878</v>
      </c>
      <c r="D6252" s="51" t="n">
        <v>44882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inlineStr">
        <is>
          <t>60035</t>
        </is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  <c r="V6252" s="51">
        <f>INDEX(Customers!$C$2:$C$805,MATCH(F6252,Customers!$A$2:$A$805,0))</f>
        <v/>
      </c>
      <c r="W6252">
        <f>INDEX(Customers!$D$2:$D$805,MATCH(F6252,Customers!$A$2:$A$805,0))</f>
        <v/>
      </c>
      <c r="X6252">
        <f>YEAR(C6252)</f>
        <v/>
      </c>
      <c r="Y6252">
        <f>X6252-YEAR(V6252)+1</f>
        <v/>
      </c>
    </row>
    <row r="6253">
      <c r="A6253" t="n">
        <v>6252</v>
      </c>
      <c r="B6253" t="inlineStr">
        <is>
          <t>US-2022-113677</t>
        </is>
      </c>
      <c r="C6253" s="51" t="n">
        <v>44878</v>
      </c>
      <c r="D6253" s="51" t="n">
        <v>44884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inlineStr">
        <is>
          <t>10011</t>
        </is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  <c r="V6253" s="51">
        <f>INDEX(Customers!$C$2:$C$805,MATCH(F6253,Customers!$A$2:$A$805,0))</f>
        <v/>
      </c>
      <c r="W6253">
        <f>INDEX(Customers!$D$2:$D$805,MATCH(F6253,Customers!$A$2:$A$805,0))</f>
        <v/>
      </c>
      <c r="X6253">
        <f>YEAR(C6253)</f>
        <v/>
      </c>
      <c r="Y6253">
        <f>X6253-YEAR(V6253)+1</f>
        <v/>
      </c>
    </row>
    <row r="6254">
      <c r="A6254" t="n">
        <v>6253</v>
      </c>
      <c r="B6254" t="inlineStr">
        <is>
          <t>US-2022-118570</t>
        </is>
      </c>
      <c r="C6254" s="51" t="n">
        <v>44878</v>
      </c>
      <c r="D6254" s="51" t="n">
        <v>44882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inlineStr">
        <is>
          <t>19143</t>
        </is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  <c r="V6254" s="51">
        <f>INDEX(Customers!$C$2:$C$805,MATCH(F6254,Customers!$A$2:$A$805,0))</f>
        <v/>
      </c>
      <c r="W6254">
        <f>INDEX(Customers!$D$2:$D$805,MATCH(F6254,Customers!$A$2:$A$805,0))</f>
        <v/>
      </c>
      <c r="X6254">
        <f>YEAR(C6254)</f>
        <v/>
      </c>
      <c r="Y6254">
        <f>X6254-YEAR(V6254)+1</f>
        <v/>
      </c>
    </row>
    <row r="6255">
      <c r="A6255" t="n">
        <v>6254</v>
      </c>
      <c r="B6255" t="inlineStr">
        <is>
          <t>US-2022-101336</t>
        </is>
      </c>
      <c r="C6255" s="51" t="n">
        <v>44878</v>
      </c>
      <c r="D6255" s="51" t="n">
        <v>44883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10011</t>
        </is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  <c r="V6255" s="51">
        <f>INDEX(Customers!$C$2:$C$805,MATCH(F6255,Customers!$A$2:$A$805,0))</f>
        <v/>
      </c>
      <c r="W6255">
        <f>INDEX(Customers!$D$2:$D$805,MATCH(F6255,Customers!$A$2:$A$805,0))</f>
        <v/>
      </c>
      <c r="X6255">
        <f>YEAR(C6255)</f>
        <v/>
      </c>
      <c r="Y6255">
        <f>X6255-YEAR(V6255)+1</f>
        <v/>
      </c>
    </row>
    <row r="6256">
      <c r="A6256" t="n">
        <v>6255</v>
      </c>
      <c r="B6256" t="inlineStr">
        <is>
          <t>US-2022-101336</t>
        </is>
      </c>
      <c r="C6256" s="51" t="n">
        <v>44878</v>
      </c>
      <c r="D6256" s="51" t="n">
        <v>44883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inlineStr">
        <is>
          <t>10011</t>
        </is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  <c r="V6256" s="51">
        <f>INDEX(Customers!$C$2:$C$805,MATCH(F6256,Customers!$A$2:$A$805,0))</f>
        <v/>
      </c>
      <c r="W6256">
        <f>INDEX(Customers!$D$2:$D$805,MATCH(F6256,Customers!$A$2:$A$805,0))</f>
        <v/>
      </c>
      <c r="X6256">
        <f>YEAR(C6256)</f>
        <v/>
      </c>
      <c r="Y6256">
        <f>X6256-YEAR(V6256)+1</f>
        <v/>
      </c>
    </row>
    <row r="6257">
      <c r="A6257" t="n">
        <v>6256</v>
      </c>
      <c r="B6257" t="inlineStr">
        <is>
          <t>US-2022-101336</t>
        </is>
      </c>
      <c r="C6257" s="51" t="n">
        <v>44878</v>
      </c>
      <c r="D6257" s="51" t="n">
        <v>44883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inlineStr">
        <is>
          <t>10011</t>
        </is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  <c r="V6257" s="51">
        <f>INDEX(Customers!$C$2:$C$805,MATCH(F6257,Customers!$A$2:$A$805,0))</f>
        <v/>
      </c>
      <c r="W6257">
        <f>INDEX(Customers!$D$2:$D$805,MATCH(F6257,Customers!$A$2:$A$805,0))</f>
        <v/>
      </c>
      <c r="X6257">
        <f>YEAR(C6257)</f>
        <v/>
      </c>
      <c r="Y6257">
        <f>X6257-YEAR(V6257)+1</f>
        <v/>
      </c>
    </row>
    <row r="6258">
      <c r="A6258" t="n">
        <v>6257</v>
      </c>
      <c r="B6258" t="inlineStr">
        <is>
          <t>US-2022-121958</t>
        </is>
      </c>
      <c r="C6258" s="51" t="n">
        <v>44878</v>
      </c>
      <c r="D6258" s="51" t="n">
        <v>44882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inlineStr">
        <is>
          <t>27360</t>
        </is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  <c r="V6258" s="51">
        <f>INDEX(Customers!$C$2:$C$805,MATCH(F6258,Customers!$A$2:$A$805,0))</f>
        <v/>
      </c>
      <c r="W6258">
        <f>INDEX(Customers!$D$2:$D$805,MATCH(F6258,Customers!$A$2:$A$805,0))</f>
        <v/>
      </c>
      <c r="X6258">
        <f>YEAR(C6258)</f>
        <v/>
      </c>
      <c r="Y6258">
        <f>X6258-YEAR(V6258)+1</f>
        <v/>
      </c>
    </row>
    <row r="6259">
      <c r="A6259" t="n">
        <v>6258</v>
      </c>
      <c r="B6259" t="inlineStr">
        <is>
          <t>US-2022-113677</t>
        </is>
      </c>
      <c r="C6259" s="51" t="n">
        <v>44878</v>
      </c>
      <c r="D6259" s="51" t="n">
        <v>44884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10011</t>
        </is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  <c r="V6259" s="51">
        <f>INDEX(Customers!$C$2:$C$805,MATCH(F6259,Customers!$A$2:$A$805,0))</f>
        <v/>
      </c>
      <c r="W6259">
        <f>INDEX(Customers!$D$2:$D$805,MATCH(F6259,Customers!$A$2:$A$805,0))</f>
        <v/>
      </c>
      <c r="X6259">
        <f>YEAR(C6259)</f>
        <v/>
      </c>
      <c r="Y6259">
        <f>X6259-YEAR(V6259)+1</f>
        <v/>
      </c>
    </row>
    <row r="6260">
      <c r="A6260" t="n">
        <v>6259</v>
      </c>
      <c r="B6260" t="inlineStr">
        <is>
          <t>US-2022-121370</t>
        </is>
      </c>
      <c r="C6260" s="51" t="n">
        <v>44879</v>
      </c>
      <c r="D6260" s="51" t="n">
        <v>44884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inlineStr">
        <is>
          <t>19134</t>
        </is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  <c r="V6260" s="51">
        <f>INDEX(Customers!$C$2:$C$805,MATCH(F6260,Customers!$A$2:$A$805,0))</f>
        <v/>
      </c>
      <c r="W6260">
        <f>INDEX(Customers!$D$2:$D$805,MATCH(F6260,Customers!$A$2:$A$805,0))</f>
        <v/>
      </c>
      <c r="X6260">
        <f>YEAR(C6260)</f>
        <v/>
      </c>
      <c r="Y6260">
        <f>X6260-YEAR(V6260)+1</f>
        <v/>
      </c>
    </row>
    <row r="6261">
      <c r="A6261" t="n">
        <v>6260</v>
      </c>
      <c r="B6261" t="inlineStr">
        <is>
          <t>US-2022-118759</t>
        </is>
      </c>
      <c r="C6261" s="51" t="n">
        <v>44879</v>
      </c>
      <c r="D6261" s="51" t="n">
        <v>44882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inlineStr">
        <is>
          <t>10009</t>
        </is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  <c r="V6261" s="51">
        <f>INDEX(Customers!$C$2:$C$805,MATCH(F6261,Customers!$A$2:$A$805,0))</f>
        <v/>
      </c>
      <c r="W6261">
        <f>INDEX(Customers!$D$2:$D$805,MATCH(F6261,Customers!$A$2:$A$805,0))</f>
        <v/>
      </c>
      <c r="X6261">
        <f>YEAR(C6261)</f>
        <v/>
      </c>
      <c r="Y6261">
        <f>X6261-YEAR(V6261)+1</f>
        <v/>
      </c>
    </row>
    <row r="6262">
      <c r="A6262" t="n">
        <v>6261</v>
      </c>
      <c r="B6262" t="inlineStr">
        <is>
          <t>US-2022-117541</t>
        </is>
      </c>
      <c r="C6262" s="51" t="n">
        <v>44879</v>
      </c>
      <c r="D6262" s="51" t="n">
        <v>44885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inlineStr">
        <is>
          <t>19711</t>
        </is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  <c r="V6262" s="51">
        <f>INDEX(Customers!$C$2:$C$805,MATCH(F6262,Customers!$A$2:$A$805,0))</f>
        <v/>
      </c>
      <c r="W6262">
        <f>INDEX(Customers!$D$2:$D$805,MATCH(F6262,Customers!$A$2:$A$805,0))</f>
        <v/>
      </c>
      <c r="X6262">
        <f>YEAR(C6262)</f>
        <v/>
      </c>
      <c r="Y6262">
        <f>X6262-YEAR(V6262)+1</f>
        <v/>
      </c>
    </row>
    <row r="6263">
      <c r="A6263" t="n">
        <v>6262</v>
      </c>
      <c r="B6263" t="inlineStr">
        <is>
          <t>US-2022-121370</t>
        </is>
      </c>
      <c r="C6263" s="51" t="n">
        <v>44879</v>
      </c>
      <c r="D6263" s="51" t="n">
        <v>44884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inlineStr">
        <is>
          <t>19134</t>
        </is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  <c r="V6263" s="51">
        <f>INDEX(Customers!$C$2:$C$805,MATCH(F6263,Customers!$A$2:$A$805,0))</f>
        <v/>
      </c>
      <c r="W6263">
        <f>INDEX(Customers!$D$2:$D$805,MATCH(F6263,Customers!$A$2:$A$805,0))</f>
        <v/>
      </c>
      <c r="X6263">
        <f>YEAR(C6263)</f>
        <v/>
      </c>
      <c r="Y6263">
        <f>X6263-YEAR(V6263)+1</f>
        <v/>
      </c>
    </row>
    <row r="6264">
      <c r="A6264" t="n">
        <v>6263</v>
      </c>
      <c r="B6264" t="inlineStr">
        <is>
          <t>US-2022-166618</t>
        </is>
      </c>
      <c r="C6264" s="51" t="n">
        <v>44879</v>
      </c>
      <c r="D6264" s="51" t="n">
        <v>44883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inlineStr">
        <is>
          <t>10035</t>
        </is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  <c r="V6264" s="51">
        <f>INDEX(Customers!$C$2:$C$805,MATCH(F6264,Customers!$A$2:$A$805,0))</f>
        <v/>
      </c>
      <c r="W6264">
        <f>INDEX(Customers!$D$2:$D$805,MATCH(F6264,Customers!$A$2:$A$805,0))</f>
        <v/>
      </c>
      <c r="X6264">
        <f>YEAR(C6264)</f>
        <v/>
      </c>
      <c r="Y6264">
        <f>X6264-YEAR(V6264)+1</f>
        <v/>
      </c>
    </row>
    <row r="6265">
      <c r="A6265" t="n">
        <v>6264</v>
      </c>
      <c r="B6265" t="inlineStr">
        <is>
          <t>US-2022-112970</t>
        </is>
      </c>
      <c r="C6265" s="51" t="n">
        <v>44879</v>
      </c>
      <c r="D6265" s="51" t="n">
        <v>44880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inlineStr">
        <is>
          <t>90049</t>
        </is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  <c r="V6265" s="51">
        <f>INDEX(Customers!$C$2:$C$805,MATCH(F6265,Customers!$A$2:$A$805,0))</f>
        <v/>
      </c>
      <c r="W6265">
        <f>INDEX(Customers!$D$2:$D$805,MATCH(F6265,Customers!$A$2:$A$805,0))</f>
        <v/>
      </c>
      <c r="X6265">
        <f>YEAR(C6265)</f>
        <v/>
      </c>
      <c r="Y6265">
        <f>X6265-YEAR(V6265)+1</f>
        <v/>
      </c>
    </row>
    <row r="6266">
      <c r="A6266" t="n">
        <v>6265</v>
      </c>
      <c r="B6266" t="inlineStr">
        <is>
          <t>US-2022-134691</t>
        </is>
      </c>
      <c r="C6266" s="51" t="n">
        <v>44879</v>
      </c>
      <c r="D6266" s="51" t="n">
        <v>44883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inlineStr">
        <is>
          <t>77041</t>
        </is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  <c r="V6266" s="51">
        <f>INDEX(Customers!$C$2:$C$805,MATCH(F6266,Customers!$A$2:$A$805,0))</f>
        <v/>
      </c>
      <c r="W6266">
        <f>INDEX(Customers!$D$2:$D$805,MATCH(F6266,Customers!$A$2:$A$805,0))</f>
        <v/>
      </c>
      <c r="X6266">
        <f>YEAR(C6266)</f>
        <v/>
      </c>
      <c r="Y6266">
        <f>X6266-YEAR(V6266)+1</f>
        <v/>
      </c>
    </row>
    <row r="6267">
      <c r="A6267" t="n">
        <v>6266</v>
      </c>
      <c r="B6267" t="inlineStr">
        <is>
          <t>US-2022-131065</t>
        </is>
      </c>
      <c r="C6267" s="51" t="n">
        <v>44879</v>
      </c>
      <c r="D6267" s="51" t="n">
        <v>44881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inlineStr">
        <is>
          <t>30318</t>
        </is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  <c r="V6267" s="51">
        <f>INDEX(Customers!$C$2:$C$805,MATCH(F6267,Customers!$A$2:$A$805,0))</f>
        <v/>
      </c>
      <c r="W6267">
        <f>INDEX(Customers!$D$2:$D$805,MATCH(F6267,Customers!$A$2:$A$805,0))</f>
        <v/>
      </c>
      <c r="X6267">
        <f>YEAR(C6267)</f>
        <v/>
      </c>
      <c r="Y6267">
        <f>X6267-YEAR(V6267)+1</f>
        <v/>
      </c>
    </row>
    <row r="6268">
      <c r="A6268" t="n">
        <v>6267</v>
      </c>
      <c r="B6268" t="inlineStr">
        <is>
          <t>US-2022-149482</t>
        </is>
      </c>
      <c r="C6268" s="51" t="n">
        <v>44879</v>
      </c>
      <c r="D6268" s="51" t="n">
        <v>44884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inlineStr">
        <is>
          <t>94110</t>
        </is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  <c r="V6268" s="51">
        <f>INDEX(Customers!$C$2:$C$805,MATCH(F6268,Customers!$A$2:$A$805,0))</f>
        <v/>
      </c>
      <c r="W6268">
        <f>INDEX(Customers!$D$2:$D$805,MATCH(F6268,Customers!$A$2:$A$805,0))</f>
        <v/>
      </c>
      <c r="X6268">
        <f>YEAR(C6268)</f>
        <v/>
      </c>
      <c r="Y6268">
        <f>X6268-YEAR(V6268)+1</f>
        <v/>
      </c>
    </row>
    <row r="6269">
      <c r="A6269" t="n">
        <v>6268</v>
      </c>
      <c r="B6269" t="inlineStr">
        <is>
          <t>US-2022-117541</t>
        </is>
      </c>
      <c r="C6269" s="51" t="n">
        <v>44879</v>
      </c>
      <c r="D6269" s="51" t="n">
        <v>44885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inlineStr">
        <is>
          <t>19711</t>
        </is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  <c r="V6269" s="51">
        <f>INDEX(Customers!$C$2:$C$805,MATCH(F6269,Customers!$A$2:$A$805,0))</f>
        <v/>
      </c>
      <c r="W6269">
        <f>INDEX(Customers!$D$2:$D$805,MATCH(F6269,Customers!$A$2:$A$805,0))</f>
        <v/>
      </c>
      <c r="X6269">
        <f>YEAR(C6269)</f>
        <v/>
      </c>
      <c r="Y6269">
        <f>X6269-YEAR(V6269)+1</f>
        <v/>
      </c>
    </row>
    <row r="6270">
      <c r="A6270" t="n">
        <v>6269</v>
      </c>
      <c r="B6270" t="inlineStr">
        <is>
          <t>US-2022-131065</t>
        </is>
      </c>
      <c r="C6270" s="51" t="n">
        <v>44879</v>
      </c>
      <c r="D6270" s="51" t="n">
        <v>44881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inlineStr">
        <is>
          <t>30318</t>
        </is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  <c r="V6270" s="51">
        <f>INDEX(Customers!$C$2:$C$805,MATCH(F6270,Customers!$A$2:$A$805,0))</f>
        <v/>
      </c>
      <c r="W6270">
        <f>INDEX(Customers!$D$2:$D$805,MATCH(F6270,Customers!$A$2:$A$805,0))</f>
        <v/>
      </c>
      <c r="X6270">
        <f>YEAR(C6270)</f>
        <v/>
      </c>
      <c r="Y6270">
        <f>X6270-YEAR(V6270)+1</f>
        <v/>
      </c>
    </row>
    <row r="6271">
      <c r="A6271" t="n">
        <v>6270</v>
      </c>
      <c r="B6271" t="inlineStr">
        <is>
          <t>US-2022-118759</t>
        </is>
      </c>
      <c r="C6271" s="51" t="n">
        <v>44879</v>
      </c>
      <c r="D6271" s="51" t="n">
        <v>44882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inlineStr">
        <is>
          <t>10009</t>
        </is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  <c r="V6271" s="51">
        <f>INDEX(Customers!$C$2:$C$805,MATCH(F6271,Customers!$A$2:$A$805,0))</f>
        <v/>
      </c>
      <c r="W6271">
        <f>INDEX(Customers!$D$2:$D$805,MATCH(F6271,Customers!$A$2:$A$805,0))</f>
        <v/>
      </c>
      <c r="X6271">
        <f>YEAR(C6271)</f>
        <v/>
      </c>
      <c r="Y6271">
        <f>X6271-YEAR(V6271)+1</f>
        <v/>
      </c>
    </row>
    <row r="6272">
      <c r="A6272" t="n">
        <v>6271</v>
      </c>
      <c r="B6272" t="inlineStr">
        <is>
          <t>US-2022-131065</t>
        </is>
      </c>
      <c r="C6272" s="51" t="n">
        <v>44879</v>
      </c>
      <c r="D6272" s="51" t="n">
        <v>44881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inlineStr">
        <is>
          <t>30318</t>
        </is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  <c r="V6272" s="51">
        <f>INDEX(Customers!$C$2:$C$805,MATCH(F6272,Customers!$A$2:$A$805,0))</f>
        <v/>
      </c>
      <c r="W6272">
        <f>INDEX(Customers!$D$2:$D$805,MATCH(F6272,Customers!$A$2:$A$805,0))</f>
        <v/>
      </c>
      <c r="X6272">
        <f>YEAR(C6272)</f>
        <v/>
      </c>
      <c r="Y6272">
        <f>X6272-YEAR(V6272)+1</f>
        <v/>
      </c>
    </row>
    <row r="6273">
      <c r="A6273" t="n">
        <v>6272</v>
      </c>
      <c r="B6273" t="inlineStr">
        <is>
          <t>US-2022-121370</t>
        </is>
      </c>
      <c r="C6273" s="51" t="n">
        <v>44879</v>
      </c>
      <c r="D6273" s="51" t="n">
        <v>44884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inlineStr">
        <is>
          <t>19134</t>
        </is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  <c r="V6273" s="51">
        <f>INDEX(Customers!$C$2:$C$805,MATCH(F6273,Customers!$A$2:$A$805,0))</f>
        <v/>
      </c>
      <c r="W6273">
        <f>INDEX(Customers!$D$2:$D$805,MATCH(F6273,Customers!$A$2:$A$805,0))</f>
        <v/>
      </c>
      <c r="X6273">
        <f>YEAR(C6273)</f>
        <v/>
      </c>
      <c r="Y6273">
        <f>X6273-YEAR(V6273)+1</f>
        <v/>
      </c>
    </row>
    <row r="6274">
      <c r="A6274" t="n">
        <v>6273</v>
      </c>
      <c r="B6274" t="inlineStr">
        <is>
          <t>US-2022-144351</t>
        </is>
      </c>
      <c r="C6274" s="51" t="n">
        <v>44879</v>
      </c>
      <c r="D6274" s="51" t="n">
        <v>44883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inlineStr">
        <is>
          <t>21215</t>
        </is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  <c r="V6274" s="51">
        <f>INDEX(Customers!$C$2:$C$805,MATCH(F6274,Customers!$A$2:$A$805,0))</f>
        <v/>
      </c>
      <c r="W6274">
        <f>INDEX(Customers!$D$2:$D$805,MATCH(F6274,Customers!$A$2:$A$805,0))</f>
        <v/>
      </c>
      <c r="X6274">
        <f>YEAR(C6274)</f>
        <v/>
      </c>
      <c r="Y6274">
        <f>X6274-YEAR(V6274)+1</f>
        <v/>
      </c>
    </row>
    <row r="6275">
      <c r="A6275" t="n">
        <v>6274</v>
      </c>
      <c r="B6275" t="inlineStr">
        <is>
          <t>US-2022-166618</t>
        </is>
      </c>
      <c r="C6275" s="51" t="n">
        <v>44879</v>
      </c>
      <c r="D6275" s="51" t="n">
        <v>44883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inlineStr">
        <is>
          <t>10035</t>
        </is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  <c r="V6275" s="51">
        <f>INDEX(Customers!$C$2:$C$805,MATCH(F6275,Customers!$A$2:$A$805,0))</f>
        <v/>
      </c>
      <c r="W6275">
        <f>INDEX(Customers!$D$2:$D$805,MATCH(F6275,Customers!$A$2:$A$805,0))</f>
        <v/>
      </c>
      <c r="X6275">
        <f>YEAR(C6275)</f>
        <v/>
      </c>
      <c r="Y6275">
        <f>X6275-YEAR(V6275)+1</f>
        <v/>
      </c>
    </row>
    <row r="6276">
      <c r="A6276" t="n">
        <v>6275</v>
      </c>
      <c r="B6276" t="inlineStr">
        <is>
          <t>US-2022-130820</t>
        </is>
      </c>
      <c r="C6276" s="51" t="n">
        <v>44880</v>
      </c>
      <c r="D6276" s="51" t="n">
        <v>44880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inlineStr">
        <is>
          <t>27217</t>
        </is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  <c r="V6276" s="51">
        <f>INDEX(Customers!$C$2:$C$805,MATCH(F6276,Customers!$A$2:$A$805,0))</f>
        <v/>
      </c>
      <c r="W6276">
        <f>INDEX(Customers!$D$2:$D$805,MATCH(F6276,Customers!$A$2:$A$805,0))</f>
        <v/>
      </c>
      <c r="X6276">
        <f>YEAR(C6276)</f>
        <v/>
      </c>
      <c r="Y6276">
        <f>X6276-YEAR(V6276)+1</f>
        <v/>
      </c>
    </row>
    <row r="6277">
      <c r="A6277" t="n">
        <v>6276</v>
      </c>
      <c r="B6277" t="inlineStr">
        <is>
          <t>US-2022-146633</t>
        </is>
      </c>
      <c r="C6277" s="51" t="n">
        <v>44880</v>
      </c>
      <c r="D6277" s="51" t="n">
        <v>44882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inlineStr">
        <is>
          <t>90049</t>
        </is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  <c r="V6277" s="51">
        <f>INDEX(Customers!$C$2:$C$805,MATCH(F6277,Customers!$A$2:$A$805,0))</f>
        <v/>
      </c>
      <c r="W6277">
        <f>INDEX(Customers!$D$2:$D$805,MATCH(F6277,Customers!$A$2:$A$805,0))</f>
        <v/>
      </c>
      <c r="X6277">
        <f>YEAR(C6277)</f>
        <v/>
      </c>
      <c r="Y6277">
        <f>X6277-YEAR(V6277)+1</f>
        <v/>
      </c>
    </row>
    <row r="6278">
      <c r="A6278" t="n">
        <v>6277</v>
      </c>
      <c r="B6278" t="inlineStr">
        <is>
          <t>US-2022-146633</t>
        </is>
      </c>
      <c r="C6278" s="51" t="n">
        <v>44880</v>
      </c>
      <c r="D6278" s="51" t="n">
        <v>44882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inlineStr">
        <is>
          <t>90049</t>
        </is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  <c r="V6278" s="51">
        <f>INDEX(Customers!$C$2:$C$805,MATCH(F6278,Customers!$A$2:$A$805,0))</f>
        <v/>
      </c>
      <c r="W6278">
        <f>INDEX(Customers!$D$2:$D$805,MATCH(F6278,Customers!$A$2:$A$805,0))</f>
        <v/>
      </c>
      <c r="X6278">
        <f>YEAR(C6278)</f>
        <v/>
      </c>
      <c r="Y6278">
        <f>X6278-YEAR(V6278)+1</f>
        <v/>
      </c>
    </row>
    <row r="6279">
      <c r="A6279" t="n">
        <v>6278</v>
      </c>
      <c r="B6279" t="inlineStr">
        <is>
          <t>US-2022-105963</t>
        </is>
      </c>
      <c r="C6279" s="51" t="n">
        <v>44880</v>
      </c>
      <c r="D6279" s="51" t="n">
        <v>44887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inlineStr">
        <is>
          <t>90008</t>
        </is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  <c r="V6279" s="51">
        <f>INDEX(Customers!$C$2:$C$805,MATCH(F6279,Customers!$A$2:$A$805,0))</f>
        <v/>
      </c>
      <c r="W6279">
        <f>INDEX(Customers!$D$2:$D$805,MATCH(F6279,Customers!$A$2:$A$805,0))</f>
        <v/>
      </c>
      <c r="X6279">
        <f>YEAR(C6279)</f>
        <v/>
      </c>
      <c r="Y6279">
        <f>X6279-YEAR(V6279)+1</f>
        <v/>
      </c>
    </row>
    <row r="6280">
      <c r="A6280" t="n">
        <v>6279</v>
      </c>
      <c r="B6280" t="inlineStr">
        <is>
          <t>US-2022-148740</t>
        </is>
      </c>
      <c r="C6280" s="51" t="n">
        <v>44880</v>
      </c>
      <c r="D6280" s="51" t="n">
        <v>44884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inlineStr">
        <is>
          <t>92024</t>
        </is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  <c r="V6280" s="51">
        <f>INDEX(Customers!$C$2:$C$805,MATCH(F6280,Customers!$A$2:$A$805,0))</f>
        <v/>
      </c>
      <c r="W6280">
        <f>INDEX(Customers!$D$2:$D$805,MATCH(F6280,Customers!$A$2:$A$805,0))</f>
        <v/>
      </c>
      <c r="X6280">
        <f>YEAR(C6280)</f>
        <v/>
      </c>
      <c r="Y6280">
        <f>X6280-YEAR(V6280)+1</f>
        <v/>
      </c>
    </row>
    <row r="6281">
      <c r="A6281" t="n">
        <v>6280</v>
      </c>
      <c r="B6281" t="inlineStr">
        <is>
          <t>US-2022-124527</t>
        </is>
      </c>
      <c r="C6281" s="51" t="n">
        <v>44881</v>
      </c>
      <c r="D6281" s="51" t="n">
        <v>44882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inlineStr">
        <is>
          <t>95661</t>
        </is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  <c r="V6281" s="51">
        <f>INDEX(Customers!$C$2:$C$805,MATCH(F6281,Customers!$A$2:$A$805,0))</f>
        <v/>
      </c>
      <c r="W6281">
        <f>INDEX(Customers!$D$2:$D$805,MATCH(F6281,Customers!$A$2:$A$805,0))</f>
        <v/>
      </c>
      <c r="X6281">
        <f>YEAR(C6281)</f>
        <v/>
      </c>
      <c r="Y6281">
        <f>X6281-YEAR(V6281)+1</f>
        <v/>
      </c>
    </row>
    <row r="6282">
      <c r="A6282" t="n">
        <v>6281</v>
      </c>
      <c r="B6282" t="inlineStr">
        <is>
          <t>US-2022-154508</t>
        </is>
      </c>
      <c r="C6282" s="51" t="n">
        <v>44881</v>
      </c>
      <c r="D6282" s="51" t="n">
        <v>44885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inlineStr">
        <is>
          <t>88220</t>
        </is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  <c r="V6282" s="51">
        <f>INDEX(Customers!$C$2:$C$805,MATCH(F6282,Customers!$A$2:$A$805,0))</f>
        <v/>
      </c>
      <c r="W6282">
        <f>INDEX(Customers!$D$2:$D$805,MATCH(F6282,Customers!$A$2:$A$805,0))</f>
        <v/>
      </c>
      <c r="X6282">
        <f>YEAR(C6282)</f>
        <v/>
      </c>
      <c r="Y6282">
        <f>X6282-YEAR(V6282)+1</f>
        <v/>
      </c>
    </row>
    <row r="6283">
      <c r="A6283" t="n">
        <v>6282</v>
      </c>
      <c r="B6283" t="inlineStr">
        <is>
          <t>US-2022-150658</t>
        </is>
      </c>
      <c r="C6283" s="51" t="n">
        <v>44882</v>
      </c>
      <c r="D6283" s="51" t="n">
        <v>44887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inlineStr">
        <is>
          <t>88220</t>
        </is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  <c r="V6283" s="51">
        <f>INDEX(Customers!$C$2:$C$805,MATCH(F6283,Customers!$A$2:$A$805,0))</f>
        <v/>
      </c>
      <c r="W6283">
        <f>INDEX(Customers!$D$2:$D$805,MATCH(F6283,Customers!$A$2:$A$805,0))</f>
        <v/>
      </c>
      <c r="X6283">
        <f>YEAR(C6283)</f>
        <v/>
      </c>
      <c r="Y6283">
        <f>X6283-YEAR(V6283)+1</f>
        <v/>
      </c>
    </row>
    <row r="6284">
      <c r="A6284" t="n">
        <v>6283</v>
      </c>
      <c r="B6284" t="inlineStr">
        <is>
          <t>US-2022-134110</t>
        </is>
      </c>
      <c r="C6284" s="51" t="n">
        <v>44882</v>
      </c>
      <c r="D6284" s="51" t="n">
        <v>44883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inlineStr">
        <is>
          <t>75056</t>
        </is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  <c r="V6284" s="51">
        <f>INDEX(Customers!$C$2:$C$805,MATCH(F6284,Customers!$A$2:$A$805,0))</f>
        <v/>
      </c>
      <c r="W6284">
        <f>INDEX(Customers!$D$2:$D$805,MATCH(F6284,Customers!$A$2:$A$805,0))</f>
        <v/>
      </c>
      <c r="X6284">
        <f>YEAR(C6284)</f>
        <v/>
      </c>
      <c r="Y6284">
        <f>X6284-YEAR(V6284)+1</f>
        <v/>
      </c>
    </row>
    <row r="6285">
      <c r="A6285" t="n">
        <v>6284</v>
      </c>
      <c r="B6285" t="inlineStr">
        <is>
          <t>US-2022-118500</t>
        </is>
      </c>
      <c r="C6285" s="51" t="n">
        <v>44882</v>
      </c>
      <c r="D6285" s="51" t="n">
        <v>44883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  <c r="V6285" s="51">
        <f>INDEX(Customers!$C$2:$C$805,MATCH(F6285,Customers!$A$2:$A$805,0))</f>
        <v/>
      </c>
      <c r="W6285">
        <f>INDEX(Customers!$D$2:$D$805,MATCH(F6285,Customers!$A$2:$A$805,0))</f>
        <v/>
      </c>
      <c r="X6285">
        <f>YEAR(C6285)</f>
        <v/>
      </c>
      <c r="Y6285">
        <f>X6285-YEAR(V6285)+1</f>
        <v/>
      </c>
    </row>
    <row r="6286">
      <c r="A6286" t="n">
        <v>6285</v>
      </c>
      <c r="B6286" t="inlineStr">
        <is>
          <t>US-2022-134110</t>
        </is>
      </c>
      <c r="C6286" s="51" t="n">
        <v>44882</v>
      </c>
      <c r="D6286" s="51" t="n">
        <v>44883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inlineStr">
        <is>
          <t>75056</t>
        </is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  <c r="V6286" s="51">
        <f>INDEX(Customers!$C$2:$C$805,MATCH(F6286,Customers!$A$2:$A$805,0))</f>
        <v/>
      </c>
      <c r="W6286">
        <f>INDEX(Customers!$D$2:$D$805,MATCH(F6286,Customers!$A$2:$A$805,0))</f>
        <v/>
      </c>
      <c r="X6286">
        <f>YEAR(C6286)</f>
        <v/>
      </c>
      <c r="Y6286">
        <f>X6286-YEAR(V6286)+1</f>
        <v/>
      </c>
    </row>
    <row r="6287">
      <c r="A6287" t="n">
        <v>6286</v>
      </c>
      <c r="B6287" t="inlineStr">
        <is>
          <t>US-2022-115378</t>
        </is>
      </c>
      <c r="C6287" s="51" t="n">
        <v>44883</v>
      </c>
      <c r="D6287" s="51" t="n">
        <v>44888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inlineStr">
        <is>
          <t>48180</t>
        </is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  <c r="V6287" s="51">
        <f>INDEX(Customers!$C$2:$C$805,MATCH(F6287,Customers!$A$2:$A$805,0))</f>
        <v/>
      </c>
      <c r="W6287">
        <f>INDEX(Customers!$D$2:$D$805,MATCH(F6287,Customers!$A$2:$A$805,0))</f>
        <v/>
      </c>
      <c r="X6287">
        <f>YEAR(C6287)</f>
        <v/>
      </c>
      <c r="Y6287">
        <f>X6287-YEAR(V6287)+1</f>
        <v/>
      </c>
    </row>
    <row r="6288">
      <c r="A6288" t="n">
        <v>6287</v>
      </c>
      <c r="B6288" t="inlineStr">
        <is>
          <t>US-2022-119963</t>
        </is>
      </c>
      <c r="C6288" s="51" t="n">
        <v>44883</v>
      </c>
      <c r="D6288" s="51" t="n">
        <v>44887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inlineStr">
        <is>
          <t>77506</t>
        </is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  <c r="V6288" s="51">
        <f>INDEX(Customers!$C$2:$C$805,MATCH(F6288,Customers!$A$2:$A$805,0))</f>
        <v/>
      </c>
      <c r="W6288">
        <f>INDEX(Customers!$D$2:$D$805,MATCH(F6288,Customers!$A$2:$A$805,0))</f>
        <v/>
      </c>
      <c r="X6288">
        <f>YEAR(C6288)</f>
        <v/>
      </c>
      <c r="Y6288">
        <f>X6288-YEAR(V6288)+1</f>
        <v/>
      </c>
    </row>
    <row r="6289">
      <c r="A6289" t="n">
        <v>6288</v>
      </c>
      <c r="B6289" t="inlineStr">
        <is>
          <t>US-2022-166226</t>
        </is>
      </c>
      <c r="C6289" s="51" t="n">
        <v>44883</v>
      </c>
      <c r="D6289" s="51" t="n">
        <v>44887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inlineStr">
        <is>
          <t>90008</t>
        </is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  <c r="V6289" s="51">
        <f>INDEX(Customers!$C$2:$C$805,MATCH(F6289,Customers!$A$2:$A$805,0))</f>
        <v/>
      </c>
      <c r="W6289">
        <f>INDEX(Customers!$D$2:$D$805,MATCH(F6289,Customers!$A$2:$A$805,0))</f>
        <v/>
      </c>
      <c r="X6289">
        <f>YEAR(C6289)</f>
        <v/>
      </c>
      <c r="Y6289">
        <f>X6289-YEAR(V6289)+1</f>
        <v/>
      </c>
    </row>
    <row r="6290">
      <c r="A6290" t="n">
        <v>6289</v>
      </c>
      <c r="B6290" t="inlineStr">
        <is>
          <t>US-2022-158575</t>
        </is>
      </c>
      <c r="C6290" s="51" t="n">
        <v>44883</v>
      </c>
      <c r="D6290" s="51" t="n">
        <v>44889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inlineStr">
        <is>
          <t>44240</t>
        </is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  <c r="V6290" s="51">
        <f>INDEX(Customers!$C$2:$C$805,MATCH(F6290,Customers!$A$2:$A$805,0))</f>
        <v/>
      </c>
      <c r="W6290">
        <f>INDEX(Customers!$D$2:$D$805,MATCH(F6290,Customers!$A$2:$A$805,0))</f>
        <v/>
      </c>
      <c r="X6290">
        <f>YEAR(C6290)</f>
        <v/>
      </c>
      <c r="Y6290">
        <f>X6290-YEAR(V6290)+1</f>
        <v/>
      </c>
    </row>
    <row r="6291">
      <c r="A6291" t="n">
        <v>6290</v>
      </c>
      <c r="B6291" t="inlineStr">
        <is>
          <t>US-2022-119963</t>
        </is>
      </c>
      <c r="C6291" s="51" t="n">
        <v>44883</v>
      </c>
      <c r="D6291" s="51" t="n">
        <v>44887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inlineStr">
        <is>
          <t>77506</t>
        </is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  <c r="V6291" s="51">
        <f>INDEX(Customers!$C$2:$C$805,MATCH(F6291,Customers!$A$2:$A$805,0))</f>
        <v/>
      </c>
      <c r="W6291">
        <f>INDEX(Customers!$D$2:$D$805,MATCH(F6291,Customers!$A$2:$A$805,0))</f>
        <v/>
      </c>
      <c r="X6291">
        <f>YEAR(C6291)</f>
        <v/>
      </c>
      <c r="Y6291">
        <f>X6291-YEAR(V6291)+1</f>
        <v/>
      </c>
    </row>
    <row r="6292">
      <c r="A6292" t="n">
        <v>6291</v>
      </c>
      <c r="B6292" t="inlineStr">
        <is>
          <t>US-2022-108630</t>
        </is>
      </c>
      <c r="C6292" s="51" t="n">
        <v>44883</v>
      </c>
      <c r="D6292" s="51" t="n">
        <v>44883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inlineStr">
        <is>
          <t>94521</t>
        </is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  <c r="V6292" s="51">
        <f>INDEX(Customers!$C$2:$C$805,MATCH(F6292,Customers!$A$2:$A$805,0))</f>
        <v/>
      </c>
      <c r="W6292">
        <f>INDEX(Customers!$D$2:$D$805,MATCH(F6292,Customers!$A$2:$A$805,0))</f>
        <v/>
      </c>
      <c r="X6292">
        <f>YEAR(C6292)</f>
        <v/>
      </c>
      <c r="Y6292">
        <f>X6292-YEAR(V6292)+1</f>
        <v/>
      </c>
    </row>
    <row r="6293">
      <c r="A6293" t="n">
        <v>6292</v>
      </c>
      <c r="B6293" t="inlineStr">
        <is>
          <t>US-2022-119963</t>
        </is>
      </c>
      <c r="C6293" s="51" t="n">
        <v>44883</v>
      </c>
      <c r="D6293" s="51" t="n">
        <v>44887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inlineStr">
        <is>
          <t>77506</t>
        </is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  <c r="V6293" s="51">
        <f>INDEX(Customers!$C$2:$C$805,MATCH(F6293,Customers!$A$2:$A$805,0))</f>
        <v/>
      </c>
      <c r="W6293">
        <f>INDEX(Customers!$D$2:$D$805,MATCH(F6293,Customers!$A$2:$A$805,0))</f>
        <v/>
      </c>
      <c r="X6293">
        <f>YEAR(C6293)</f>
        <v/>
      </c>
      <c r="Y6293">
        <f>X6293-YEAR(V6293)+1</f>
        <v/>
      </c>
    </row>
    <row r="6294">
      <c r="A6294" t="n">
        <v>6293</v>
      </c>
      <c r="B6294" t="inlineStr">
        <is>
          <t>US-2022-119963</t>
        </is>
      </c>
      <c r="C6294" s="51" t="n">
        <v>44883</v>
      </c>
      <c r="D6294" s="51" t="n">
        <v>44887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inlineStr">
        <is>
          <t>77506</t>
        </is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  <c r="V6294" s="51">
        <f>INDEX(Customers!$C$2:$C$805,MATCH(F6294,Customers!$A$2:$A$805,0))</f>
        <v/>
      </c>
      <c r="W6294">
        <f>INDEX(Customers!$D$2:$D$805,MATCH(F6294,Customers!$A$2:$A$805,0))</f>
        <v/>
      </c>
      <c r="X6294">
        <f>YEAR(C6294)</f>
        <v/>
      </c>
      <c r="Y6294">
        <f>X6294-YEAR(V6294)+1</f>
        <v/>
      </c>
    </row>
    <row r="6295">
      <c r="A6295" t="n">
        <v>6294</v>
      </c>
      <c r="B6295" t="inlineStr">
        <is>
          <t>US-2022-136812</t>
        </is>
      </c>
      <c r="C6295" s="51" t="n">
        <v>44883</v>
      </c>
      <c r="D6295" s="51" t="n">
        <v>44888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inlineStr">
        <is>
          <t>73120</t>
        </is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  <c r="V6295" s="51">
        <f>INDEX(Customers!$C$2:$C$805,MATCH(F6295,Customers!$A$2:$A$805,0))</f>
        <v/>
      </c>
      <c r="W6295">
        <f>INDEX(Customers!$D$2:$D$805,MATCH(F6295,Customers!$A$2:$A$805,0))</f>
        <v/>
      </c>
      <c r="X6295">
        <f>YEAR(C6295)</f>
        <v/>
      </c>
      <c r="Y6295">
        <f>X6295-YEAR(V6295)+1</f>
        <v/>
      </c>
    </row>
    <row r="6296">
      <c r="A6296" t="n">
        <v>6295</v>
      </c>
      <c r="B6296" t="inlineStr">
        <is>
          <t>US-2022-103464</t>
        </is>
      </c>
      <c r="C6296" s="51" t="n">
        <v>44883</v>
      </c>
      <c r="D6296" s="51" t="n">
        <v>44887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inlineStr">
        <is>
          <t>92105</t>
        </is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  <c r="V6296" s="51">
        <f>INDEX(Customers!$C$2:$C$805,MATCH(F6296,Customers!$A$2:$A$805,0))</f>
        <v/>
      </c>
      <c r="W6296">
        <f>INDEX(Customers!$D$2:$D$805,MATCH(F6296,Customers!$A$2:$A$805,0))</f>
        <v/>
      </c>
      <c r="X6296">
        <f>YEAR(C6296)</f>
        <v/>
      </c>
      <c r="Y6296">
        <f>X6296-YEAR(V6296)+1</f>
        <v/>
      </c>
    </row>
    <row r="6297">
      <c r="A6297" t="n">
        <v>6296</v>
      </c>
      <c r="B6297" t="inlineStr">
        <is>
          <t>US-2022-138408</t>
        </is>
      </c>
      <c r="C6297" s="51" t="n">
        <v>44883</v>
      </c>
      <c r="D6297" s="51" t="n">
        <v>44886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inlineStr">
        <is>
          <t>35810</t>
        </is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  <c r="V6297" s="51">
        <f>INDEX(Customers!$C$2:$C$805,MATCH(F6297,Customers!$A$2:$A$805,0))</f>
        <v/>
      </c>
      <c r="W6297">
        <f>INDEX(Customers!$D$2:$D$805,MATCH(F6297,Customers!$A$2:$A$805,0))</f>
        <v/>
      </c>
      <c r="X6297">
        <f>YEAR(C6297)</f>
        <v/>
      </c>
      <c r="Y6297">
        <f>X6297-YEAR(V6297)+1</f>
        <v/>
      </c>
    </row>
    <row r="6298">
      <c r="A6298" t="n">
        <v>6297</v>
      </c>
      <c r="B6298" t="inlineStr">
        <is>
          <t>US-2022-166226</t>
        </is>
      </c>
      <c r="C6298" s="51" t="n">
        <v>44883</v>
      </c>
      <c r="D6298" s="51" t="n">
        <v>44887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inlineStr">
        <is>
          <t>90008</t>
        </is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  <c r="V6298" s="51">
        <f>INDEX(Customers!$C$2:$C$805,MATCH(F6298,Customers!$A$2:$A$805,0))</f>
        <v/>
      </c>
      <c r="W6298">
        <f>INDEX(Customers!$D$2:$D$805,MATCH(F6298,Customers!$A$2:$A$805,0))</f>
        <v/>
      </c>
      <c r="X6298">
        <f>YEAR(C6298)</f>
        <v/>
      </c>
      <c r="Y6298">
        <f>X6298-YEAR(V6298)+1</f>
        <v/>
      </c>
    </row>
    <row r="6299">
      <c r="A6299" t="n">
        <v>6298</v>
      </c>
      <c r="B6299" t="inlineStr">
        <is>
          <t>US-2022-110156</t>
        </is>
      </c>
      <c r="C6299" s="51" t="n">
        <v>44884</v>
      </c>
      <c r="D6299" s="51" t="n">
        <v>44889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77041</t>
        </is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  <c r="V6299" s="51">
        <f>INDEX(Customers!$C$2:$C$805,MATCH(F6299,Customers!$A$2:$A$805,0))</f>
        <v/>
      </c>
      <c r="W6299">
        <f>INDEX(Customers!$D$2:$D$805,MATCH(F6299,Customers!$A$2:$A$805,0))</f>
        <v/>
      </c>
      <c r="X6299">
        <f>YEAR(C6299)</f>
        <v/>
      </c>
      <c r="Y6299">
        <f>X6299-YEAR(V6299)+1</f>
        <v/>
      </c>
    </row>
    <row r="6300">
      <c r="A6300" t="n">
        <v>6299</v>
      </c>
      <c r="B6300" t="inlineStr">
        <is>
          <t>US-2022-126858</t>
        </is>
      </c>
      <c r="C6300" s="51" t="n">
        <v>44884</v>
      </c>
      <c r="D6300" s="51" t="n">
        <v>44888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inlineStr">
        <is>
          <t>98115</t>
        </is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  <c r="V6300" s="51">
        <f>INDEX(Customers!$C$2:$C$805,MATCH(F6300,Customers!$A$2:$A$805,0))</f>
        <v/>
      </c>
      <c r="W6300">
        <f>INDEX(Customers!$D$2:$D$805,MATCH(F6300,Customers!$A$2:$A$805,0))</f>
        <v/>
      </c>
      <c r="X6300">
        <f>YEAR(C6300)</f>
        <v/>
      </c>
      <c r="Y6300">
        <f>X6300-YEAR(V6300)+1</f>
        <v/>
      </c>
    </row>
    <row r="6301">
      <c r="A6301" t="n">
        <v>6300</v>
      </c>
      <c r="B6301" t="inlineStr">
        <is>
          <t>US-2022-130778</t>
        </is>
      </c>
      <c r="C6301" s="51" t="n">
        <v>44884</v>
      </c>
      <c r="D6301" s="51" t="n">
        <v>44890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inlineStr">
        <is>
          <t>11561</t>
        </is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  <c r="V6301" s="51">
        <f>INDEX(Customers!$C$2:$C$805,MATCH(F6301,Customers!$A$2:$A$805,0))</f>
        <v/>
      </c>
      <c r="W6301">
        <f>INDEX(Customers!$D$2:$D$805,MATCH(F6301,Customers!$A$2:$A$805,0))</f>
        <v/>
      </c>
      <c r="X6301">
        <f>YEAR(C6301)</f>
        <v/>
      </c>
      <c r="Y6301">
        <f>X6301-YEAR(V6301)+1</f>
        <v/>
      </c>
    </row>
    <row r="6302">
      <c r="A6302" t="n">
        <v>6301</v>
      </c>
      <c r="B6302" t="inlineStr">
        <is>
          <t>US-2022-111143</t>
        </is>
      </c>
      <c r="C6302" s="51" t="n">
        <v>44884</v>
      </c>
      <c r="D6302" s="51" t="n">
        <v>44887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inlineStr">
        <is>
          <t>46203</t>
        </is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  <c r="V6302" s="51">
        <f>INDEX(Customers!$C$2:$C$805,MATCH(F6302,Customers!$A$2:$A$805,0))</f>
        <v/>
      </c>
      <c r="W6302">
        <f>INDEX(Customers!$D$2:$D$805,MATCH(F6302,Customers!$A$2:$A$805,0))</f>
        <v/>
      </c>
      <c r="X6302">
        <f>YEAR(C6302)</f>
        <v/>
      </c>
      <c r="Y6302">
        <f>X6302-YEAR(V6302)+1</f>
        <v/>
      </c>
    </row>
    <row r="6303">
      <c r="A6303" t="n">
        <v>6302</v>
      </c>
      <c r="B6303" t="inlineStr">
        <is>
          <t>US-2022-157364</t>
        </is>
      </c>
      <c r="C6303" s="51" t="n">
        <v>44884</v>
      </c>
      <c r="D6303" s="51" t="n">
        <v>44886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inlineStr">
        <is>
          <t>28540</t>
        </is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  <c r="V6303" s="51">
        <f>INDEX(Customers!$C$2:$C$805,MATCH(F6303,Customers!$A$2:$A$805,0))</f>
        <v/>
      </c>
      <c r="W6303">
        <f>INDEX(Customers!$D$2:$D$805,MATCH(F6303,Customers!$A$2:$A$805,0))</f>
        <v/>
      </c>
      <c r="X6303">
        <f>YEAR(C6303)</f>
        <v/>
      </c>
      <c r="Y6303">
        <f>X6303-YEAR(V6303)+1</f>
        <v/>
      </c>
    </row>
    <row r="6304">
      <c r="A6304" t="n">
        <v>6303</v>
      </c>
      <c r="B6304" t="inlineStr">
        <is>
          <t>US-2022-113138</t>
        </is>
      </c>
      <c r="C6304" s="51" t="n">
        <v>44884</v>
      </c>
      <c r="D6304" s="51" t="n">
        <v>44890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inlineStr">
        <is>
          <t>14304</t>
        </is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  <c r="V6304" s="51">
        <f>INDEX(Customers!$C$2:$C$805,MATCH(F6304,Customers!$A$2:$A$805,0))</f>
        <v/>
      </c>
      <c r="W6304">
        <f>INDEX(Customers!$D$2:$D$805,MATCH(F6304,Customers!$A$2:$A$805,0))</f>
        <v/>
      </c>
      <c r="X6304">
        <f>YEAR(C6304)</f>
        <v/>
      </c>
      <c r="Y6304">
        <f>X6304-YEAR(V6304)+1</f>
        <v/>
      </c>
    </row>
    <row r="6305">
      <c r="A6305" t="n">
        <v>6304</v>
      </c>
      <c r="B6305" t="inlineStr">
        <is>
          <t>US-2022-113138</t>
        </is>
      </c>
      <c r="C6305" s="51" t="n">
        <v>44884</v>
      </c>
      <c r="D6305" s="51" t="n">
        <v>44890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inlineStr">
        <is>
          <t>14304</t>
        </is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  <c r="V6305" s="51">
        <f>INDEX(Customers!$C$2:$C$805,MATCH(F6305,Customers!$A$2:$A$805,0))</f>
        <v/>
      </c>
      <c r="W6305">
        <f>INDEX(Customers!$D$2:$D$805,MATCH(F6305,Customers!$A$2:$A$805,0))</f>
        <v/>
      </c>
      <c r="X6305">
        <f>YEAR(C6305)</f>
        <v/>
      </c>
      <c r="Y6305">
        <f>X6305-YEAR(V6305)+1</f>
        <v/>
      </c>
    </row>
    <row r="6306">
      <c r="A6306" t="n">
        <v>6305</v>
      </c>
      <c r="B6306" t="inlineStr">
        <is>
          <t>US-2022-110156</t>
        </is>
      </c>
      <c r="C6306" s="51" t="n">
        <v>44884</v>
      </c>
      <c r="D6306" s="51" t="n">
        <v>44889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inlineStr">
        <is>
          <t>77041</t>
        </is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  <c r="V6306" s="51">
        <f>INDEX(Customers!$C$2:$C$805,MATCH(F6306,Customers!$A$2:$A$805,0))</f>
        <v/>
      </c>
      <c r="W6306">
        <f>INDEX(Customers!$D$2:$D$805,MATCH(F6306,Customers!$A$2:$A$805,0))</f>
        <v/>
      </c>
      <c r="X6306">
        <f>YEAR(C6306)</f>
        <v/>
      </c>
      <c r="Y6306">
        <f>X6306-YEAR(V6306)+1</f>
        <v/>
      </c>
    </row>
    <row r="6307">
      <c r="A6307" t="n">
        <v>6306</v>
      </c>
      <c r="B6307" t="inlineStr">
        <is>
          <t>US-2022-164511</t>
        </is>
      </c>
      <c r="C6307" s="51" t="n">
        <v>44884</v>
      </c>
      <c r="D6307" s="51" t="n">
        <v>44889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inlineStr">
        <is>
          <t>10024</t>
        </is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  <c r="V6307" s="51">
        <f>INDEX(Customers!$C$2:$C$805,MATCH(F6307,Customers!$A$2:$A$805,0))</f>
        <v/>
      </c>
      <c r="W6307">
        <f>INDEX(Customers!$D$2:$D$805,MATCH(F6307,Customers!$A$2:$A$805,0))</f>
        <v/>
      </c>
      <c r="X6307">
        <f>YEAR(C6307)</f>
        <v/>
      </c>
      <c r="Y6307">
        <f>X6307-YEAR(V6307)+1</f>
        <v/>
      </c>
    </row>
    <row r="6308">
      <c r="A6308" t="n">
        <v>6307</v>
      </c>
      <c r="B6308" t="inlineStr">
        <is>
          <t>US-2022-110156</t>
        </is>
      </c>
      <c r="C6308" s="51" t="n">
        <v>44884</v>
      </c>
      <c r="D6308" s="51" t="n">
        <v>44889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inlineStr">
        <is>
          <t>77041</t>
        </is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  <c r="V6308" s="51">
        <f>INDEX(Customers!$C$2:$C$805,MATCH(F6308,Customers!$A$2:$A$805,0))</f>
        <v/>
      </c>
      <c r="W6308">
        <f>INDEX(Customers!$D$2:$D$805,MATCH(F6308,Customers!$A$2:$A$805,0))</f>
        <v/>
      </c>
      <c r="X6308">
        <f>YEAR(C6308)</f>
        <v/>
      </c>
      <c r="Y6308">
        <f>X6308-YEAR(V6308)+1</f>
        <v/>
      </c>
    </row>
    <row r="6309">
      <c r="A6309" t="n">
        <v>6308</v>
      </c>
      <c r="B6309" t="inlineStr">
        <is>
          <t>US-2022-110156</t>
        </is>
      </c>
      <c r="C6309" s="51" t="n">
        <v>44884</v>
      </c>
      <c r="D6309" s="51" t="n">
        <v>44889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inlineStr">
        <is>
          <t>77041</t>
        </is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  <c r="V6309" s="51">
        <f>INDEX(Customers!$C$2:$C$805,MATCH(F6309,Customers!$A$2:$A$805,0))</f>
        <v/>
      </c>
      <c r="W6309">
        <f>INDEX(Customers!$D$2:$D$805,MATCH(F6309,Customers!$A$2:$A$805,0))</f>
        <v/>
      </c>
      <c r="X6309">
        <f>YEAR(C6309)</f>
        <v/>
      </c>
      <c r="Y6309">
        <f>X6309-YEAR(V6309)+1</f>
        <v/>
      </c>
    </row>
    <row r="6310">
      <c r="A6310" t="n">
        <v>6309</v>
      </c>
      <c r="B6310" t="inlineStr">
        <is>
          <t>US-2022-110156</t>
        </is>
      </c>
      <c r="C6310" s="51" t="n">
        <v>44884</v>
      </c>
      <c r="D6310" s="51" t="n">
        <v>44889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inlineStr">
        <is>
          <t>77041</t>
        </is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  <c r="V6310" s="51">
        <f>INDEX(Customers!$C$2:$C$805,MATCH(F6310,Customers!$A$2:$A$805,0))</f>
        <v/>
      </c>
      <c r="W6310">
        <f>INDEX(Customers!$D$2:$D$805,MATCH(F6310,Customers!$A$2:$A$805,0))</f>
        <v/>
      </c>
      <c r="X6310">
        <f>YEAR(C6310)</f>
        <v/>
      </c>
      <c r="Y6310">
        <f>X6310-YEAR(V6310)+1</f>
        <v/>
      </c>
    </row>
    <row r="6311">
      <c r="A6311" t="n">
        <v>6310</v>
      </c>
      <c r="B6311" t="inlineStr">
        <is>
          <t>US-2022-130778</t>
        </is>
      </c>
      <c r="C6311" s="51" t="n">
        <v>44884</v>
      </c>
      <c r="D6311" s="51" t="n">
        <v>44890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inlineStr">
        <is>
          <t>11561</t>
        </is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  <c r="V6311" s="51">
        <f>INDEX(Customers!$C$2:$C$805,MATCH(F6311,Customers!$A$2:$A$805,0))</f>
        <v/>
      </c>
      <c r="W6311">
        <f>INDEX(Customers!$D$2:$D$805,MATCH(F6311,Customers!$A$2:$A$805,0))</f>
        <v/>
      </c>
      <c r="X6311">
        <f>YEAR(C6311)</f>
        <v/>
      </c>
      <c r="Y6311">
        <f>X6311-YEAR(V6311)+1</f>
        <v/>
      </c>
    </row>
    <row r="6312">
      <c r="A6312" t="n">
        <v>6311</v>
      </c>
      <c r="B6312" t="inlineStr">
        <is>
          <t>US-2022-110156</t>
        </is>
      </c>
      <c r="C6312" s="51" t="n">
        <v>44884</v>
      </c>
      <c r="D6312" s="51" t="n">
        <v>44889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inlineStr">
        <is>
          <t>77041</t>
        </is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  <c r="V6312" s="51">
        <f>INDEX(Customers!$C$2:$C$805,MATCH(F6312,Customers!$A$2:$A$805,0))</f>
        <v/>
      </c>
      <c r="W6312">
        <f>INDEX(Customers!$D$2:$D$805,MATCH(F6312,Customers!$A$2:$A$805,0))</f>
        <v/>
      </c>
      <c r="X6312">
        <f>YEAR(C6312)</f>
        <v/>
      </c>
      <c r="Y6312">
        <f>X6312-YEAR(V6312)+1</f>
        <v/>
      </c>
    </row>
    <row r="6313">
      <c r="A6313" t="n">
        <v>6312</v>
      </c>
      <c r="B6313" t="inlineStr">
        <is>
          <t>US-2022-110156</t>
        </is>
      </c>
      <c r="C6313" s="51" t="n">
        <v>44884</v>
      </c>
      <c r="D6313" s="51" t="n">
        <v>44889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inlineStr">
        <is>
          <t>77041</t>
        </is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  <c r="V6313" s="51">
        <f>INDEX(Customers!$C$2:$C$805,MATCH(F6313,Customers!$A$2:$A$805,0))</f>
        <v/>
      </c>
      <c r="W6313">
        <f>INDEX(Customers!$D$2:$D$805,MATCH(F6313,Customers!$A$2:$A$805,0))</f>
        <v/>
      </c>
      <c r="X6313">
        <f>YEAR(C6313)</f>
        <v/>
      </c>
      <c r="Y6313">
        <f>X6313-YEAR(V6313)+1</f>
        <v/>
      </c>
    </row>
    <row r="6314">
      <c r="A6314" t="n">
        <v>6313</v>
      </c>
      <c r="B6314" t="inlineStr">
        <is>
          <t>US-2022-164511</t>
        </is>
      </c>
      <c r="C6314" s="51" t="n">
        <v>44884</v>
      </c>
      <c r="D6314" s="51" t="n">
        <v>44889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inlineStr">
        <is>
          <t>10024</t>
        </is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  <c r="V6314" s="51">
        <f>INDEX(Customers!$C$2:$C$805,MATCH(F6314,Customers!$A$2:$A$805,0))</f>
        <v/>
      </c>
      <c r="W6314">
        <f>INDEX(Customers!$D$2:$D$805,MATCH(F6314,Customers!$A$2:$A$805,0))</f>
        <v/>
      </c>
      <c r="X6314">
        <f>YEAR(C6314)</f>
        <v/>
      </c>
      <c r="Y6314">
        <f>X6314-YEAR(V6314)+1</f>
        <v/>
      </c>
    </row>
    <row r="6315">
      <c r="A6315" t="n">
        <v>6314</v>
      </c>
      <c r="B6315" t="inlineStr">
        <is>
          <t>US-2022-164511</t>
        </is>
      </c>
      <c r="C6315" s="51" t="n">
        <v>44884</v>
      </c>
      <c r="D6315" s="51" t="n">
        <v>44889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inlineStr">
        <is>
          <t>10024</t>
        </is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  <c r="V6315" s="51">
        <f>INDEX(Customers!$C$2:$C$805,MATCH(F6315,Customers!$A$2:$A$805,0))</f>
        <v/>
      </c>
      <c r="W6315">
        <f>INDEX(Customers!$D$2:$D$805,MATCH(F6315,Customers!$A$2:$A$805,0))</f>
        <v/>
      </c>
      <c r="X6315">
        <f>YEAR(C6315)</f>
        <v/>
      </c>
      <c r="Y6315">
        <f>X6315-YEAR(V6315)+1</f>
        <v/>
      </c>
    </row>
    <row r="6316">
      <c r="A6316" t="n">
        <v>6315</v>
      </c>
      <c r="B6316" t="inlineStr">
        <is>
          <t>US-2022-110156</t>
        </is>
      </c>
      <c r="C6316" s="51" t="n">
        <v>44884</v>
      </c>
      <c r="D6316" s="51" t="n">
        <v>44889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inlineStr">
        <is>
          <t>77041</t>
        </is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  <c r="V6316" s="51">
        <f>INDEX(Customers!$C$2:$C$805,MATCH(F6316,Customers!$A$2:$A$805,0))</f>
        <v/>
      </c>
      <c r="W6316">
        <f>INDEX(Customers!$D$2:$D$805,MATCH(F6316,Customers!$A$2:$A$805,0))</f>
        <v/>
      </c>
      <c r="X6316">
        <f>YEAR(C6316)</f>
        <v/>
      </c>
      <c r="Y6316">
        <f>X6316-YEAR(V6316)+1</f>
        <v/>
      </c>
    </row>
    <row r="6317">
      <c r="A6317" t="n">
        <v>6316</v>
      </c>
      <c r="B6317" t="inlineStr">
        <is>
          <t>US-2022-113845</t>
        </is>
      </c>
      <c r="C6317" s="51" t="n">
        <v>44885</v>
      </c>
      <c r="D6317" s="51" t="n">
        <v>44890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inlineStr">
        <is>
          <t>32839</t>
        </is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  <c r="V6317" s="51">
        <f>INDEX(Customers!$C$2:$C$805,MATCH(F6317,Customers!$A$2:$A$805,0))</f>
        <v/>
      </c>
      <c r="W6317">
        <f>INDEX(Customers!$D$2:$D$805,MATCH(F6317,Customers!$A$2:$A$805,0))</f>
        <v/>
      </c>
      <c r="X6317">
        <f>YEAR(C6317)</f>
        <v/>
      </c>
      <c r="Y6317">
        <f>X6317-YEAR(V6317)+1</f>
        <v/>
      </c>
    </row>
    <row r="6318">
      <c r="A6318" t="n">
        <v>6317</v>
      </c>
      <c r="B6318" t="inlineStr">
        <is>
          <t>US-2022-110772</t>
        </is>
      </c>
      <c r="C6318" s="51" t="n">
        <v>44885</v>
      </c>
      <c r="D6318" s="51" t="n">
        <v>44889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inlineStr">
        <is>
          <t>43229</t>
        </is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  <c r="V6318" s="51">
        <f>INDEX(Customers!$C$2:$C$805,MATCH(F6318,Customers!$A$2:$A$805,0))</f>
        <v/>
      </c>
      <c r="W6318">
        <f>INDEX(Customers!$D$2:$D$805,MATCH(F6318,Customers!$A$2:$A$805,0))</f>
        <v/>
      </c>
      <c r="X6318">
        <f>YEAR(C6318)</f>
        <v/>
      </c>
      <c r="Y6318">
        <f>X6318-YEAR(V6318)+1</f>
        <v/>
      </c>
    </row>
    <row r="6319">
      <c r="A6319" t="n">
        <v>6318</v>
      </c>
      <c r="B6319" t="inlineStr">
        <is>
          <t>US-2022-127971</t>
        </is>
      </c>
      <c r="C6319" s="51" t="n">
        <v>44885</v>
      </c>
      <c r="D6319" s="51" t="n">
        <v>44892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inlineStr">
        <is>
          <t>77095</t>
        </is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  <c r="V6319" s="51">
        <f>INDEX(Customers!$C$2:$C$805,MATCH(F6319,Customers!$A$2:$A$805,0))</f>
        <v/>
      </c>
      <c r="W6319">
        <f>INDEX(Customers!$D$2:$D$805,MATCH(F6319,Customers!$A$2:$A$805,0))</f>
        <v/>
      </c>
      <c r="X6319">
        <f>YEAR(C6319)</f>
        <v/>
      </c>
      <c r="Y6319">
        <f>X6319-YEAR(V6319)+1</f>
        <v/>
      </c>
    </row>
    <row r="6320">
      <c r="A6320" t="n">
        <v>6319</v>
      </c>
      <c r="B6320" t="inlineStr">
        <is>
          <t>US-2022-127971</t>
        </is>
      </c>
      <c r="C6320" s="51" t="n">
        <v>44885</v>
      </c>
      <c r="D6320" s="51" t="n">
        <v>44892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inlineStr">
        <is>
          <t>77095</t>
        </is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  <c r="V6320" s="51">
        <f>INDEX(Customers!$C$2:$C$805,MATCH(F6320,Customers!$A$2:$A$805,0))</f>
        <v/>
      </c>
      <c r="W6320">
        <f>INDEX(Customers!$D$2:$D$805,MATCH(F6320,Customers!$A$2:$A$805,0))</f>
        <v/>
      </c>
      <c r="X6320">
        <f>YEAR(C6320)</f>
        <v/>
      </c>
      <c r="Y6320">
        <f>X6320-YEAR(V6320)+1</f>
        <v/>
      </c>
    </row>
    <row r="6321">
      <c r="A6321" t="n">
        <v>6320</v>
      </c>
      <c r="B6321" t="inlineStr">
        <is>
          <t>US-2022-145492</t>
        </is>
      </c>
      <c r="C6321" s="51" t="n">
        <v>44885</v>
      </c>
      <c r="D6321" s="51" t="n">
        <v>44892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inlineStr">
        <is>
          <t>90004</t>
        </is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  <c r="V6321" s="51">
        <f>INDEX(Customers!$C$2:$C$805,MATCH(F6321,Customers!$A$2:$A$805,0))</f>
        <v/>
      </c>
      <c r="W6321">
        <f>INDEX(Customers!$D$2:$D$805,MATCH(F6321,Customers!$A$2:$A$805,0))</f>
        <v/>
      </c>
      <c r="X6321">
        <f>YEAR(C6321)</f>
        <v/>
      </c>
      <c r="Y6321">
        <f>X6321-YEAR(V6321)+1</f>
        <v/>
      </c>
    </row>
    <row r="6322">
      <c r="A6322" t="n">
        <v>6321</v>
      </c>
      <c r="B6322" t="inlineStr">
        <is>
          <t>US-2022-100041</t>
        </is>
      </c>
      <c r="C6322" s="51" t="n">
        <v>44885</v>
      </c>
      <c r="D6322" s="51" t="n">
        <v>44890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inlineStr">
        <is>
          <t>47201</t>
        </is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  <c r="V6322" s="51">
        <f>INDEX(Customers!$C$2:$C$805,MATCH(F6322,Customers!$A$2:$A$805,0))</f>
        <v/>
      </c>
      <c r="W6322">
        <f>INDEX(Customers!$D$2:$D$805,MATCH(F6322,Customers!$A$2:$A$805,0))</f>
        <v/>
      </c>
      <c r="X6322">
        <f>YEAR(C6322)</f>
        <v/>
      </c>
      <c r="Y6322">
        <f>X6322-YEAR(V6322)+1</f>
        <v/>
      </c>
    </row>
    <row r="6323">
      <c r="A6323" t="n">
        <v>6322</v>
      </c>
      <c r="B6323" t="inlineStr">
        <is>
          <t>US-2022-109820</t>
        </is>
      </c>
      <c r="C6323" s="51" t="n">
        <v>44885</v>
      </c>
      <c r="D6323" s="51" t="n">
        <v>44887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inlineStr">
        <is>
          <t>45231</t>
        </is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  <c r="V6323" s="51">
        <f>INDEX(Customers!$C$2:$C$805,MATCH(F6323,Customers!$A$2:$A$805,0))</f>
        <v/>
      </c>
      <c r="W6323">
        <f>INDEX(Customers!$D$2:$D$805,MATCH(F6323,Customers!$A$2:$A$805,0))</f>
        <v/>
      </c>
      <c r="X6323">
        <f>YEAR(C6323)</f>
        <v/>
      </c>
      <c r="Y6323">
        <f>X6323-YEAR(V6323)+1</f>
        <v/>
      </c>
    </row>
    <row r="6324">
      <c r="A6324" t="n">
        <v>6323</v>
      </c>
      <c r="B6324" t="inlineStr">
        <is>
          <t>US-2022-121356</t>
        </is>
      </c>
      <c r="C6324" s="51" t="n">
        <v>44885</v>
      </c>
      <c r="D6324" s="51" t="n">
        <v>44889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  <c r="V6324" s="51">
        <f>INDEX(Customers!$C$2:$C$805,MATCH(F6324,Customers!$A$2:$A$805,0))</f>
        <v/>
      </c>
      <c r="W6324">
        <f>INDEX(Customers!$D$2:$D$805,MATCH(F6324,Customers!$A$2:$A$805,0))</f>
        <v/>
      </c>
      <c r="X6324">
        <f>YEAR(C6324)</f>
        <v/>
      </c>
      <c r="Y6324">
        <f>X6324-YEAR(V6324)+1</f>
        <v/>
      </c>
    </row>
    <row r="6325">
      <c r="A6325" t="n">
        <v>6324</v>
      </c>
      <c r="B6325" t="inlineStr">
        <is>
          <t>US-2022-109820</t>
        </is>
      </c>
      <c r="C6325" s="51" t="n">
        <v>44885</v>
      </c>
      <c r="D6325" s="51" t="n">
        <v>44887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inlineStr">
        <is>
          <t>45231</t>
        </is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  <c r="V6325" s="51">
        <f>INDEX(Customers!$C$2:$C$805,MATCH(F6325,Customers!$A$2:$A$805,0))</f>
        <v/>
      </c>
      <c r="W6325">
        <f>INDEX(Customers!$D$2:$D$805,MATCH(F6325,Customers!$A$2:$A$805,0))</f>
        <v/>
      </c>
      <c r="X6325">
        <f>YEAR(C6325)</f>
        <v/>
      </c>
      <c r="Y6325">
        <f>X6325-YEAR(V6325)+1</f>
        <v/>
      </c>
    </row>
    <row r="6326">
      <c r="A6326" t="n">
        <v>6325</v>
      </c>
      <c r="B6326" t="inlineStr">
        <is>
          <t>US-2022-110772</t>
        </is>
      </c>
      <c r="C6326" s="51" t="n">
        <v>44885</v>
      </c>
      <c r="D6326" s="51" t="n">
        <v>44889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inlineStr">
        <is>
          <t>43229</t>
        </is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  <c r="V6326" s="51">
        <f>INDEX(Customers!$C$2:$C$805,MATCH(F6326,Customers!$A$2:$A$805,0))</f>
        <v/>
      </c>
      <c r="W6326">
        <f>INDEX(Customers!$D$2:$D$805,MATCH(F6326,Customers!$A$2:$A$805,0))</f>
        <v/>
      </c>
      <c r="X6326">
        <f>YEAR(C6326)</f>
        <v/>
      </c>
      <c r="Y6326">
        <f>X6326-YEAR(V6326)+1</f>
        <v/>
      </c>
    </row>
    <row r="6327">
      <c r="A6327" t="n">
        <v>6326</v>
      </c>
      <c r="B6327" t="inlineStr">
        <is>
          <t>US-2022-114104</t>
        </is>
      </c>
      <c r="C6327" s="51" t="n">
        <v>44885</v>
      </c>
      <c r="D6327" s="51" t="n">
        <v>44889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inlineStr">
        <is>
          <t>73034</t>
        </is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  <c r="V6327" s="51">
        <f>INDEX(Customers!$C$2:$C$805,MATCH(F6327,Customers!$A$2:$A$805,0))</f>
        <v/>
      </c>
      <c r="W6327">
        <f>INDEX(Customers!$D$2:$D$805,MATCH(F6327,Customers!$A$2:$A$805,0))</f>
        <v/>
      </c>
      <c r="X6327">
        <f>YEAR(C6327)</f>
        <v/>
      </c>
      <c r="Y6327">
        <f>X6327-YEAR(V6327)+1</f>
        <v/>
      </c>
    </row>
    <row r="6328">
      <c r="A6328" t="n">
        <v>6327</v>
      </c>
      <c r="B6328" t="inlineStr">
        <is>
          <t>US-2022-110772</t>
        </is>
      </c>
      <c r="C6328" s="51" t="n">
        <v>44885</v>
      </c>
      <c r="D6328" s="51" t="n">
        <v>44889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inlineStr">
        <is>
          <t>43229</t>
        </is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  <c r="V6328" s="51">
        <f>INDEX(Customers!$C$2:$C$805,MATCH(F6328,Customers!$A$2:$A$805,0))</f>
        <v/>
      </c>
      <c r="W6328">
        <f>INDEX(Customers!$D$2:$D$805,MATCH(F6328,Customers!$A$2:$A$805,0))</f>
        <v/>
      </c>
      <c r="X6328">
        <f>YEAR(C6328)</f>
        <v/>
      </c>
      <c r="Y6328">
        <f>X6328-YEAR(V6328)+1</f>
        <v/>
      </c>
    </row>
    <row r="6329">
      <c r="A6329" t="n">
        <v>6328</v>
      </c>
      <c r="B6329" t="inlineStr">
        <is>
          <t>US-2022-100041</t>
        </is>
      </c>
      <c r="C6329" s="51" t="n">
        <v>44885</v>
      </c>
      <c r="D6329" s="51" t="n">
        <v>44890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inlineStr">
        <is>
          <t>47201</t>
        </is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  <c r="V6329" s="51">
        <f>INDEX(Customers!$C$2:$C$805,MATCH(F6329,Customers!$A$2:$A$805,0))</f>
        <v/>
      </c>
      <c r="W6329">
        <f>INDEX(Customers!$D$2:$D$805,MATCH(F6329,Customers!$A$2:$A$805,0))</f>
        <v/>
      </c>
      <c r="X6329">
        <f>YEAR(C6329)</f>
        <v/>
      </c>
      <c r="Y6329">
        <f>X6329-YEAR(V6329)+1</f>
        <v/>
      </c>
    </row>
    <row r="6330">
      <c r="A6330" t="n">
        <v>6329</v>
      </c>
      <c r="B6330" t="inlineStr">
        <is>
          <t>US-2022-109820</t>
        </is>
      </c>
      <c r="C6330" s="51" t="n">
        <v>44885</v>
      </c>
      <c r="D6330" s="51" t="n">
        <v>44887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inlineStr">
        <is>
          <t>45231</t>
        </is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  <c r="V6330" s="51">
        <f>INDEX(Customers!$C$2:$C$805,MATCH(F6330,Customers!$A$2:$A$805,0))</f>
        <v/>
      </c>
      <c r="W6330">
        <f>INDEX(Customers!$D$2:$D$805,MATCH(F6330,Customers!$A$2:$A$805,0))</f>
        <v/>
      </c>
      <c r="X6330">
        <f>YEAR(C6330)</f>
        <v/>
      </c>
      <c r="Y6330">
        <f>X6330-YEAR(V6330)+1</f>
        <v/>
      </c>
    </row>
    <row r="6331">
      <c r="A6331" t="n">
        <v>6330</v>
      </c>
      <c r="B6331" t="inlineStr">
        <is>
          <t>US-2022-100041</t>
        </is>
      </c>
      <c r="C6331" s="51" t="n">
        <v>44885</v>
      </c>
      <c r="D6331" s="51" t="n">
        <v>44890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inlineStr">
        <is>
          <t>47201</t>
        </is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  <c r="V6331" s="51">
        <f>INDEX(Customers!$C$2:$C$805,MATCH(F6331,Customers!$A$2:$A$805,0))</f>
        <v/>
      </c>
      <c r="W6331">
        <f>INDEX(Customers!$D$2:$D$805,MATCH(F6331,Customers!$A$2:$A$805,0))</f>
        <v/>
      </c>
      <c r="X6331">
        <f>YEAR(C6331)</f>
        <v/>
      </c>
      <c r="Y6331">
        <f>X6331-YEAR(V6331)+1</f>
        <v/>
      </c>
    </row>
    <row r="6332">
      <c r="A6332" t="n">
        <v>6331</v>
      </c>
      <c r="B6332" t="inlineStr">
        <is>
          <t>US-2022-113845</t>
        </is>
      </c>
      <c r="C6332" s="51" t="n">
        <v>44885</v>
      </c>
      <c r="D6332" s="51" t="n">
        <v>44890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inlineStr">
        <is>
          <t>32839</t>
        </is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  <c r="V6332" s="51">
        <f>INDEX(Customers!$C$2:$C$805,MATCH(F6332,Customers!$A$2:$A$805,0))</f>
        <v/>
      </c>
      <c r="W6332">
        <f>INDEX(Customers!$D$2:$D$805,MATCH(F6332,Customers!$A$2:$A$805,0))</f>
        <v/>
      </c>
      <c r="X6332">
        <f>YEAR(C6332)</f>
        <v/>
      </c>
      <c r="Y6332">
        <f>X6332-YEAR(V6332)+1</f>
        <v/>
      </c>
    </row>
    <row r="6333">
      <c r="A6333" t="n">
        <v>6332</v>
      </c>
      <c r="B6333" t="inlineStr">
        <is>
          <t>US-2022-110772</t>
        </is>
      </c>
      <c r="C6333" s="51" t="n">
        <v>44885</v>
      </c>
      <c r="D6333" s="51" t="n">
        <v>44889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inlineStr">
        <is>
          <t>43229</t>
        </is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  <c r="V6333" s="51">
        <f>INDEX(Customers!$C$2:$C$805,MATCH(F6333,Customers!$A$2:$A$805,0))</f>
        <v/>
      </c>
      <c r="W6333">
        <f>INDEX(Customers!$D$2:$D$805,MATCH(F6333,Customers!$A$2:$A$805,0))</f>
        <v/>
      </c>
      <c r="X6333">
        <f>YEAR(C6333)</f>
        <v/>
      </c>
      <c r="Y6333">
        <f>X6333-YEAR(V6333)+1</f>
        <v/>
      </c>
    </row>
    <row r="6334">
      <c r="A6334" t="n">
        <v>6333</v>
      </c>
      <c r="B6334" t="inlineStr">
        <is>
          <t>US-2022-142615</t>
        </is>
      </c>
      <c r="C6334" s="51" t="n">
        <v>44885</v>
      </c>
      <c r="D6334" s="51" t="n">
        <v>44889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inlineStr">
        <is>
          <t>90640</t>
        </is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  <c r="V6334" s="51">
        <f>INDEX(Customers!$C$2:$C$805,MATCH(F6334,Customers!$A$2:$A$805,0))</f>
        <v/>
      </c>
      <c r="W6334">
        <f>INDEX(Customers!$D$2:$D$805,MATCH(F6334,Customers!$A$2:$A$805,0))</f>
        <v/>
      </c>
      <c r="X6334">
        <f>YEAR(C6334)</f>
        <v/>
      </c>
      <c r="Y6334">
        <f>X6334-YEAR(V6334)+1</f>
        <v/>
      </c>
    </row>
    <row r="6335">
      <c r="A6335" t="n">
        <v>6334</v>
      </c>
      <c r="B6335" t="inlineStr">
        <is>
          <t>US-2022-127971</t>
        </is>
      </c>
      <c r="C6335" s="51" t="n">
        <v>44885</v>
      </c>
      <c r="D6335" s="51" t="n">
        <v>44892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inlineStr">
        <is>
          <t>77095</t>
        </is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  <c r="V6335" s="51">
        <f>INDEX(Customers!$C$2:$C$805,MATCH(F6335,Customers!$A$2:$A$805,0))</f>
        <v/>
      </c>
      <c r="W6335">
        <f>INDEX(Customers!$D$2:$D$805,MATCH(F6335,Customers!$A$2:$A$805,0))</f>
        <v/>
      </c>
      <c r="X6335">
        <f>YEAR(C6335)</f>
        <v/>
      </c>
      <c r="Y6335">
        <f>X6335-YEAR(V6335)+1</f>
        <v/>
      </c>
    </row>
    <row r="6336">
      <c r="A6336" t="n">
        <v>6335</v>
      </c>
      <c r="B6336" t="inlineStr">
        <is>
          <t>US-2022-113845</t>
        </is>
      </c>
      <c r="C6336" s="51" t="n">
        <v>44885</v>
      </c>
      <c r="D6336" s="51" t="n">
        <v>44890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inlineStr">
        <is>
          <t>32839</t>
        </is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  <c r="V6336" s="51">
        <f>INDEX(Customers!$C$2:$C$805,MATCH(F6336,Customers!$A$2:$A$805,0))</f>
        <v/>
      </c>
      <c r="W6336">
        <f>INDEX(Customers!$D$2:$D$805,MATCH(F6336,Customers!$A$2:$A$805,0))</f>
        <v/>
      </c>
      <c r="X6336">
        <f>YEAR(C6336)</f>
        <v/>
      </c>
      <c r="Y6336">
        <f>X6336-YEAR(V6336)+1</f>
        <v/>
      </c>
    </row>
    <row r="6337">
      <c r="A6337" t="n">
        <v>6336</v>
      </c>
      <c r="B6337" t="inlineStr">
        <is>
          <t>US-2022-114104</t>
        </is>
      </c>
      <c r="C6337" s="51" t="n">
        <v>44885</v>
      </c>
      <c r="D6337" s="51" t="n">
        <v>44889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inlineStr">
        <is>
          <t>73034</t>
        </is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  <c r="V6337" s="51">
        <f>INDEX(Customers!$C$2:$C$805,MATCH(F6337,Customers!$A$2:$A$805,0))</f>
        <v/>
      </c>
      <c r="W6337">
        <f>INDEX(Customers!$D$2:$D$805,MATCH(F6337,Customers!$A$2:$A$805,0))</f>
        <v/>
      </c>
      <c r="X6337">
        <f>YEAR(C6337)</f>
        <v/>
      </c>
      <c r="Y6337">
        <f>X6337-YEAR(V6337)+1</f>
        <v/>
      </c>
    </row>
    <row r="6338">
      <c r="A6338" t="n">
        <v>6337</v>
      </c>
      <c r="B6338" t="inlineStr">
        <is>
          <t>US-2022-107790</t>
        </is>
      </c>
      <c r="C6338" s="51" t="n">
        <v>44885</v>
      </c>
      <c r="D6338" s="51" t="n">
        <v>44889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inlineStr">
        <is>
          <t>77041</t>
        </is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  <c r="V6338" s="51">
        <f>INDEX(Customers!$C$2:$C$805,MATCH(F6338,Customers!$A$2:$A$805,0))</f>
        <v/>
      </c>
      <c r="W6338">
        <f>INDEX(Customers!$D$2:$D$805,MATCH(F6338,Customers!$A$2:$A$805,0))</f>
        <v/>
      </c>
      <c r="X6338">
        <f>YEAR(C6338)</f>
        <v/>
      </c>
      <c r="Y6338">
        <f>X6338-YEAR(V6338)+1</f>
        <v/>
      </c>
    </row>
    <row r="6339">
      <c r="A6339" t="n">
        <v>6338</v>
      </c>
      <c r="B6339" t="inlineStr">
        <is>
          <t>US-2022-113425</t>
        </is>
      </c>
      <c r="C6339" s="51" t="n">
        <v>44886</v>
      </c>
      <c r="D6339" s="51" t="n">
        <v>44886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10009</t>
        </is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  <c r="V6339" s="51">
        <f>INDEX(Customers!$C$2:$C$805,MATCH(F6339,Customers!$A$2:$A$805,0))</f>
        <v/>
      </c>
      <c r="W6339">
        <f>INDEX(Customers!$D$2:$D$805,MATCH(F6339,Customers!$A$2:$A$805,0))</f>
        <v/>
      </c>
      <c r="X6339">
        <f>YEAR(C6339)</f>
        <v/>
      </c>
      <c r="Y6339">
        <f>X6339-YEAR(V6339)+1</f>
        <v/>
      </c>
    </row>
    <row r="6340">
      <c r="A6340" t="n">
        <v>6339</v>
      </c>
      <c r="B6340" t="inlineStr">
        <is>
          <t>US-2022-140018</t>
        </is>
      </c>
      <c r="C6340" s="51" t="n">
        <v>44886</v>
      </c>
      <c r="D6340" s="51" t="n">
        <v>44891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inlineStr">
        <is>
          <t>43229</t>
        </is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  <c r="V6340" s="51">
        <f>INDEX(Customers!$C$2:$C$805,MATCH(F6340,Customers!$A$2:$A$805,0))</f>
        <v/>
      </c>
      <c r="W6340">
        <f>INDEX(Customers!$D$2:$D$805,MATCH(F6340,Customers!$A$2:$A$805,0))</f>
        <v/>
      </c>
      <c r="X6340">
        <f>YEAR(C6340)</f>
        <v/>
      </c>
      <c r="Y6340">
        <f>X6340-YEAR(V6340)+1</f>
        <v/>
      </c>
    </row>
    <row r="6341">
      <c r="A6341" t="n">
        <v>6340</v>
      </c>
      <c r="B6341" t="inlineStr">
        <is>
          <t>US-2022-114293</t>
        </is>
      </c>
      <c r="C6341" s="51" t="n">
        <v>44886</v>
      </c>
      <c r="D6341" s="51" t="n">
        <v>44891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inlineStr">
        <is>
          <t>97030</t>
        </is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  <c r="V6341" s="51">
        <f>INDEX(Customers!$C$2:$C$805,MATCH(F6341,Customers!$A$2:$A$805,0))</f>
        <v/>
      </c>
      <c r="W6341">
        <f>INDEX(Customers!$D$2:$D$805,MATCH(F6341,Customers!$A$2:$A$805,0))</f>
        <v/>
      </c>
      <c r="X6341">
        <f>YEAR(C6341)</f>
        <v/>
      </c>
      <c r="Y6341">
        <f>X6341-YEAR(V6341)+1</f>
        <v/>
      </c>
    </row>
    <row r="6342">
      <c r="A6342" t="n">
        <v>6341</v>
      </c>
      <c r="B6342" t="inlineStr">
        <is>
          <t>US-2022-140018</t>
        </is>
      </c>
      <c r="C6342" s="51" t="n">
        <v>44886</v>
      </c>
      <c r="D6342" s="51" t="n">
        <v>44891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inlineStr">
        <is>
          <t>43229</t>
        </is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  <c r="V6342" s="51">
        <f>INDEX(Customers!$C$2:$C$805,MATCH(F6342,Customers!$A$2:$A$805,0))</f>
        <v/>
      </c>
      <c r="W6342">
        <f>INDEX(Customers!$D$2:$D$805,MATCH(F6342,Customers!$A$2:$A$805,0))</f>
        <v/>
      </c>
      <c r="X6342">
        <f>YEAR(C6342)</f>
        <v/>
      </c>
      <c r="Y6342">
        <f>X6342-YEAR(V6342)+1</f>
        <v/>
      </c>
    </row>
    <row r="6343">
      <c r="A6343" t="n">
        <v>6342</v>
      </c>
      <c r="B6343" t="inlineStr">
        <is>
          <t>US-2022-114895</t>
        </is>
      </c>
      <c r="C6343" s="51" t="n">
        <v>44886</v>
      </c>
      <c r="D6343" s="51" t="n">
        <v>44893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inlineStr">
        <is>
          <t>10035</t>
        </is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  <c r="V6343" s="51">
        <f>INDEX(Customers!$C$2:$C$805,MATCH(F6343,Customers!$A$2:$A$805,0))</f>
        <v/>
      </c>
      <c r="W6343">
        <f>INDEX(Customers!$D$2:$D$805,MATCH(F6343,Customers!$A$2:$A$805,0))</f>
        <v/>
      </c>
      <c r="X6343">
        <f>YEAR(C6343)</f>
        <v/>
      </c>
      <c r="Y6343">
        <f>X6343-YEAR(V6343)+1</f>
        <v/>
      </c>
    </row>
    <row r="6344">
      <c r="A6344" t="n">
        <v>6343</v>
      </c>
      <c r="B6344" t="inlineStr">
        <is>
          <t>US-2022-146157</t>
        </is>
      </c>
      <c r="C6344" s="51" t="n">
        <v>44886</v>
      </c>
      <c r="D6344" s="51" t="n">
        <v>44891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inlineStr">
        <is>
          <t>60610</t>
        </is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  <c r="V6344" s="51">
        <f>INDEX(Customers!$C$2:$C$805,MATCH(F6344,Customers!$A$2:$A$805,0))</f>
        <v/>
      </c>
      <c r="W6344">
        <f>INDEX(Customers!$D$2:$D$805,MATCH(F6344,Customers!$A$2:$A$805,0))</f>
        <v/>
      </c>
      <c r="X6344">
        <f>YEAR(C6344)</f>
        <v/>
      </c>
      <c r="Y6344">
        <f>X6344-YEAR(V6344)+1</f>
        <v/>
      </c>
    </row>
    <row r="6345">
      <c r="A6345" t="n">
        <v>6344</v>
      </c>
      <c r="B6345" t="inlineStr">
        <is>
          <t>US-2022-114482</t>
        </is>
      </c>
      <c r="C6345" s="51" t="n">
        <v>44886</v>
      </c>
      <c r="D6345" s="51" t="n">
        <v>44890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inlineStr">
        <is>
          <t>50315</t>
        </is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  <c r="V6345" s="51">
        <f>INDEX(Customers!$C$2:$C$805,MATCH(F6345,Customers!$A$2:$A$805,0))</f>
        <v/>
      </c>
      <c r="W6345">
        <f>INDEX(Customers!$D$2:$D$805,MATCH(F6345,Customers!$A$2:$A$805,0))</f>
        <v/>
      </c>
      <c r="X6345">
        <f>YEAR(C6345)</f>
        <v/>
      </c>
      <c r="Y6345">
        <f>X6345-YEAR(V6345)+1</f>
        <v/>
      </c>
    </row>
    <row r="6346">
      <c r="A6346" t="n">
        <v>6345</v>
      </c>
      <c r="B6346" t="inlineStr">
        <is>
          <t>US-2022-152646</t>
        </is>
      </c>
      <c r="C6346" s="51" t="n">
        <v>44886</v>
      </c>
      <c r="D6346" s="51" t="n">
        <v>44891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inlineStr">
        <is>
          <t>90049</t>
        </is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  <c r="V6346" s="51">
        <f>INDEX(Customers!$C$2:$C$805,MATCH(F6346,Customers!$A$2:$A$805,0))</f>
        <v/>
      </c>
      <c r="W6346">
        <f>INDEX(Customers!$D$2:$D$805,MATCH(F6346,Customers!$A$2:$A$805,0))</f>
        <v/>
      </c>
      <c r="X6346">
        <f>YEAR(C6346)</f>
        <v/>
      </c>
      <c r="Y6346">
        <f>X6346-YEAR(V6346)+1</f>
        <v/>
      </c>
    </row>
    <row r="6347">
      <c r="A6347" t="n">
        <v>6346</v>
      </c>
      <c r="B6347" t="inlineStr">
        <is>
          <t>US-2022-146157</t>
        </is>
      </c>
      <c r="C6347" s="51" t="n">
        <v>44886</v>
      </c>
      <c r="D6347" s="51" t="n">
        <v>44891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inlineStr">
        <is>
          <t>60610</t>
        </is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  <c r="V6347" s="51">
        <f>INDEX(Customers!$C$2:$C$805,MATCH(F6347,Customers!$A$2:$A$805,0))</f>
        <v/>
      </c>
      <c r="W6347">
        <f>INDEX(Customers!$D$2:$D$805,MATCH(F6347,Customers!$A$2:$A$805,0))</f>
        <v/>
      </c>
      <c r="X6347">
        <f>YEAR(C6347)</f>
        <v/>
      </c>
      <c r="Y6347">
        <f>X6347-YEAR(V6347)+1</f>
        <v/>
      </c>
    </row>
    <row r="6348">
      <c r="A6348" t="n">
        <v>6347</v>
      </c>
      <c r="B6348" t="inlineStr">
        <is>
          <t>US-2022-146157</t>
        </is>
      </c>
      <c r="C6348" s="51" t="n">
        <v>44886</v>
      </c>
      <c r="D6348" s="51" t="n">
        <v>44891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inlineStr">
        <is>
          <t>60610</t>
        </is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  <c r="V6348" s="51">
        <f>INDEX(Customers!$C$2:$C$805,MATCH(F6348,Customers!$A$2:$A$805,0))</f>
        <v/>
      </c>
      <c r="W6348">
        <f>INDEX(Customers!$D$2:$D$805,MATCH(F6348,Customers!$A$2:$A$805,0))</f>
        <v/>
      </c>
      <c r="X6348">
        <f>YEAR(C6348)</f>
        <v/>
      </c>
      <c r="Y6348">
        <f>X6348-YEAR(V6348)+1</f>
        <v/>
      </c>
    </row>
    <row r="6349">
      <c r="A6349" t="n">
        <v>6348</v>
      </c>
      <c r="B6349" t="inlineStr">
        <is>
          <t>US-2022-140018</t>
        </is>
      </c>
      <c r="C6349" s="51" t="n">
        <v>44886</v>
      </c>
      <c r="D6349" s="51" t="n">
        <v>44891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inlineStr">
        <is>
          <t>43229</t>
        </is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  <c r="V6349" s="51">
        <f>INDEX(Customers!$C$2:$C$805,MATCH(F6349,Customers!$A$2:$A$805,0))</f>
        <v/>
      </c>
      <c r="W6349">
        <f>INDEX(Customers!$D$2:$D$805,MATCH(F6349,Customers!$A$2:$A$805,0))</f>
        <v/>
      </c>
      <c r="X6349">
        <f>YEAR(C6349)</f>
        <v/>
      </c>
      <c r="Y6349">
        <f>X6349-YEAR(V6349)+1</f>
        <v/>
      </c>
    </row>
    <row r="6350">
      <c r="A6350" t="n">
        <v>6349</v>
      </c>
      <c r="B6350" t="inlineStr">
        <is>
          <t>US-2022-114482</t>
        </is>
      </c>
      <c r="C6350" s="51" t="n">
        <v>44886</v>
      </c>
      <c r="D6350" s="51" t="n">
        <v>44890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inlineStr">
        <is>
          <t>50315</t>
        </is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  <c r="V6350" s="51">
        <f>INDEX(Customers!$C$2:$C$805,MATCH(F6350,Customers!$A$2:$A$805,0))</f>
        <v/>
      </c>
      <c r="W6350">
        <f>INDEX(Customers!$D$2:$D$805,MATCH(F6350,Customers!$A$2:$A$805,0))</f>
        <v/>
      </c>
      <c r="X6350">
        <f>YEAR(C6350)</f>
        <v/>
      </c>
      <c r="Y6350">
        <f>X6350-YEAR(V6350)+1</f>
        <v/>
      </c>
    </row>
    <row r="6351">
      <c r="A6351" t="n">
        <v>6350</v>
      </c>
      <c r="B6351" t="inlineStr">
        <is>
          <t>US-2022-154711</t>
        </is>
      </c>
      <c r="C6351" s="51" t="n">
        <v>44887</v>
      </c>
      <c r="D6351" s="51" t="n">
        <v>44891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inlineStr">
        <is>
          <t>10009</t>
        </is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  <c r="V6351" s="51">
        <f>INDEX(Customers!$C$2:$C$805,MATCH(F6351,Customers!$A$2:$A$805,0))</f>
        <v/>
      </c>
      <c r="W6351">
        <f>INDEX(Customers!$D$2:$D$805,MATCH(F6351,Customers!$A$2:$A$805,0))</f>
        <v/>
      </c>
      <c r="X6351">
        <f>YEAR(C6351)</f>
        <v/>
      </c>
      <c r="Y6351">
        <f>X6351-YEAR(V6351)+1</f>
        <v/>
      </c>
    </row>
    <row r="6352">
      <c r="A6352" t="n">
        <v>6351</v>
      </c>
      <c r="B6352" t="inlineStr">
        <is>
          <t>US-2022-154711</t>
        </is>
      </c>
      <c r="C6352" s="51" t="n">
        <v>44887</v>
      </c>
      <c r="D6352" s="51" t="n">
        <v>44891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inlineStr">
        <is>
          <t>10009</t>
        </is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  <c r="V6352" s="51">
        <f>INDEX(Customers!$C$2:$C$805,MATCH(F6352,Customers!$A$2:$A$805,0))</f>
        <v/>
      </c>
      <c r="W6352">
        <f>INDEX(Customers!$D$2:$D$805,MATCH(F6352,Customers!$A$2:$A$805,0))</f>
        <v/>
      </c>
      <c r="X6352">
        <f>YEAR(C6352)</f>
        <v/>
      </c>
      <c r="Y6352">
        <f>X6352-YEAR(V6352)+1</f>
        <v/>
      </c>
    </row>
    <row r="6353">
      <c r="A6353" t="n">
        <v>6352</v>
      </c>
      <c r="B6353" t="inlineStr">
        <is>
          <t>US-2022-132577</t>
        </is>
      </c>
      <c r="C6353" s="51" t="n">
        <v>44887</v>
      </c>
      <c r="D6353" s="51" t="n">
        <v>44892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inlineStr">
        <is>
          <t>77095</t>
        </is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  <c r="V6353" s="51">
        <f>INDEX(Customers!$C$2:$C$805,MATCH(F6353,Customers!$A$2:$A$805,0))</f>
        <v/>
      </c>
      <c r="W6353">
        <f>INDEX(Customers!$D$2:$D$805,MATCH(F6353,Customers!$A$2:$A$805,0))</f>
        <v/>
      </c>
      <c r="X6353">
        <f>YEAR(C6353)</f>
        <v/>
      </c>
      <c r="Y6353">
        <f>X6353-YEAR(V6353)+1</f>
        <v/>
      </c>
    </row>
    <row r="6354">
      <c r="A6354" t="n">
        <v>6353</v>
      </c>
      <c r="B6354" t="inlineStr">
        <is>
          <t>US-2022-154711</t>
        </is>
      </c>
      <c r="C6354" s="51" t="n">
        <v>44887</v>
      </c>
      <c r="D6354" s="51" t="n">
        <v>44891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10009</t>
        </is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  <c r="V6354" s="51">
        <f>INDEX(Customers!$C$2:$C$805,MATCH(F6354,Customers!$A$2:$A$805,0))</f>
        <v/>
      </c>
      <c r="W6354">
        <f>INDEX(Customers!$D$2:$D$805,MATCH(F6354,Customers!$A$2:$A$805,0))</f>
        <v/>
      </c>
      <c r="X6354">
        <f>YEAR(C6354)</f>
        <v/>
      </c>
      <c r="Y6354">
        <f>X6354-YEAR(V6354)+1</f>
        <v/>
      </c>
    </row>
    <row r="6355">
      <c r="A6355" t="n">
        <v>6354</v>
      </c>
      <c r="B6355" t="inlineStr">
        <is>
          <t>US-2022-164945</t>
        </is>
      </c>
      <c r="C6355" s="51" t="n">
        <v>44887</v>
      </c>
      <c r="D6355" s="51" t="n">
        <v>44892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10009</t>
        </is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  <c r="V6355" s="51">
        <f>INDEX(Customers!$C$2:$C$805,MATCH(F6355,Customers!$A$2:$A$805,0))</f>
        <v/>
      </c>
      <c r="W6355">
        <f>INDEX(Customers!$D$2:$D$805,MATCH(F6355,Customers!$A$2:$A$805,0))</f>
        <v/>
      </c>
      <c r="X6355">
        <f>YEAR(C6355)</f>
        <v/>
      </c>
      <c r="Y6355">
        <f>X6355-YEAR(V6355)+1</f>
        <v/>
      </c>
    </row>
    <row r="6356">
      <c r="A6356" t="n">
        <v>6355</v>
      </c>
      <c r="B6356" t="inlineStr">
        <is>
          <t>US-2022-131576</t>
        </is>
      </c>
      <c r="C6356" s="51" t="n">
        <v>44887</v>
      </c>
      <c r="D6356" s="51" t="n">
        <v>44891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inlineStr">
        <is>
          <t>48205</t>
        </is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  <c r="V6356" s="51">
        <f>INDEX(Customers!$C$2:$C$805,MATCH(F6356,Customers!$A$2:$A$805,0))</f>
        <v/>
      </c>
      <c r="W6356">
        <f>INDEX(Customers!$D$2:$D$805,MATCH(F6356,Customers!$A$2:$A$805,0))</f>
        <v/>
      </c>
      <c r="X6356">
        <f>YEAR(C6356)</f>
        <v/>
      </c>
      <c r="Y6356">
        <f>X6356-YEAR(V6356)+1</f>
        <v/>
      </c>
    </row>
    <row r="6357">
      <c r="A6357" t="n">
        <v>6356</v>
      </c>
      <c r="B6357" t="inlineStr">
        <is>
          <t>US-2022-132577</t>
        </is>
      </c>
      <c r="C6357" s="51" t="n">
        <v>44887</v>
      </c>
      <c r="D6357" s="51" t="n">
        <v>44892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77095</t>
        </is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  <c r="V6357" s="51">
        <f>INDEX(Customers!$C$2:$C$805,MATCH(F6357,Customers!$A$2:$A$805,0))</f>
        <v/>
      </c>
      <c r="W6357">
        <f>INDEX(Customers!$D$2:$D$805,MATCH(F6357,Customers!$A$2:$A$805,0))</f>
        <v/>
      </c>
      <c r="X6357">
        <f>YEAR(C6357)</f>
        <v/>
      </c>
      <c r="Y6357">
        <f>X6357-YEAR(V6357)+1</f>
        <v/>
      </c>
    </row>
    <row r="6358">
      <c r="A6358" t="n">
        <v>6357</v>
      </c>
      <c r="B6358" t="inlineStr">
        <is>
          <t>US-2022-132577</t>
        </is>
      </c>
      <c r="C6358" s="51" t="n">
        <v>44887</v>
      </c>
      <c r="D6358" s="51" t="n">
        <v>44892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inlineStr">
        <is>
          <t>77095</t>
        </is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  <c r="V6358" s="51">
        <f>INDEX(Customers!$C$2:$C$805,MATCH(F6358,Customers!$A$2:$A$805,0))</f>
        <v/>
      </c>
      <c r="W6358">
        <f>INDEX(Customers!$D$2:$D$805,MATCH(F6358,Customers!$A$2:$A$805,0))</f>
        <v/>
      </c>
      <c r="X6358">
        <f>YEAR(C6358)</f>
        <v/>
      </c>
      <c r="Y6358">
        <f>X6358-YEAR(V6358)+1</f>
        <v/>
      </c>
    </row>
    <row r="6359">
      <c r="A6359" t="n">
        <v>6358</v>
      </c>
      <c r="B6359" t="inlineStr">
        <is>
          <t>US-2022-132577</t>
        </is>
      </c>
      <c r="C6359" s="51" t="n">
        <v>44887</v>
      </c>
      <c r="D6359" s="51" t="n">
        <v>44892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inlineStr">
        <is>
          <t>77095</t>
        </is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  <c r="V6359" s="51">
        <f>INDEX(Customers!$C$2:$C$805,MATCH(F6359,Customers!$A$2:$A$805,0))</f>
        <v/>
      </c>
      <c r="W6359">
        <f>INDEX(Customers!$D$2:$D$805,MATCH(F6359,Customers!$A$2:$A$805,0))</f>
        <v/>
      </c>
      <c r="X6359">
        <f>YEAR(C6359)</f>
        <v/>
      </c>
      <c r="Y6359">
        <f>X6359-YEAR(V6359)+1</f>
        <v/>
      </c>
    </row>
    <row r="6360">
      <c r="A6360" t="n">
        <v>6359</v>
      </c>
      <c r="B6360" t="inlineStr">
        <is>
          <t>US-2022-132577</t>
        </is>
      </c>
      <c r="C6360" s="51" t="n">
        <v>44887</v>
      </c>
      <c r="D6360" s="51" t="n">
        <v>44892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inlineStr">
        <is>
          <t>77095</t>
        </is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  <c r="V6360" s="51">
        <f>INDEX(Customers!$C$2:$C$805,MATCH(F6360,Customers!$A$2:$A$805,0))</f>
        <v/>
      </c>
      <c r="W6360">
        <f>INDEX(Customers!$D$2:$D$805,MATCH(F6360,Customers!$A$2:$A$805,0))</f>
        <v/>
      </c>
      <c r="X6360">
        <f>YEAR(C6360)</f>
        <v/>
      </c>
      <c r="Y6360">
        <f>X6360-YEAR(V6360)+1</f>
        <v/>
      </c>
    </row>
    <row r="6361">
      <c r="A6361" t="n">
        <v>6360</v>
      </c>
      <c r="B6361" t="inlineStr">
        <is>
          <t>US-2022-160129</t>
        </is>
      </c>
      <c r="C6361" s="51" t="n">
        <v>44888</v>
      </c>
      <c r="D6361" s="51" t="n">
        <v>44888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inlineStr">
        <is>
          <t>19140</t>
        </is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  <c r="V6361" s="51">
        <f>INDEX(Customers!$C$2:$C$805,MATCH(F6361,Customers!$A$2:$A$805,0))</f>
        <v/>
      </c>
      <c r="W6361">
        <f>INDEX(Customers!$D$2:$D$805,MATCH(F6361,Customers!$A$2:$A$805,0))</f>
        <v/>
      </c>
      <c r="X6361">
        <f>YEAR(C6361)</f>
        <v/>
      </c>
      <c r="Y6361">
        <f>X6361-YEAR(V6361)+1</f>
        <v/>
      </c>
    </row>
    <row r="6362">
      <c r="A6362" t="n">
        <v>6361</v>
      </c>
      <c r="B6362" t="inlineStr">
        <is>
          <t>US-2022-160129</t>
        </is>
      </c>
      <c r="C6362" s="51" t="n">
        <v>44888</v>
      </c>
      <c r="D6362" s="51" t="n">
        <v>44888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inlineStr">
        <is>
          <t>19140</t>
        </is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  <c r="V6362" s="51">
        <f>INDEX(Customers!$C$2:$C$805,MATCH(F6362,Customers!$A$2:$A$805,0))</f>
        <v/>
      </c>
      <c r="W6362">
        <f>INDEX(Customers!$D$2:$D$805,MATCH(F6362,Customers!$A$2:$A$805,0))</f>
        <v/>
      </c>
      <c r="X6362">
        <f>YEAR(C6362)</f>
        <v/>
      </c>
      <c r="Y6362">
        <f>X6362-YEAR(V6362)+1</f>
        <v/>
      </c>
    </row>
    <row r="6363">
      <c r="A6363" t="n">
        <v>6362</v>
      </c>
      <c r="B6363" t="inlineStr">
        <is>
          <t>US-2022-160129</t>
        </is>
      </c>
      <c r="C6363" s="51" t="n">
        <v>44888</v>
      </c>
      <c r="D6363" s="51" t="n">
        <v>44888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inlineStr">
        <is>
          <t>19140</t>
        </is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  <c r="V6363" s="51">
        <f>INDEX(Customers!$C$2:$C$805,MATCH(F6363,Customers!$A$2:$A$805,0))</f>
        <v/>
      </c>
      <c r="W6363">
        <f>INDEX(Customers!$D$2:$D$805,MATCH(F6363,Customers!$A$2:$A$805,0))</f>
        <v/>
      </c>
      <c r="X6363">
        <f>YEAR(C6363)</f>
        <v/>
      </c>
      <c r="Y6363">
        <f>X6363-YEAR(V6363)+1</f>
        <v/>
      </c>
    </row>
    <row r="6364">
      <c r="A6364" t="n">
        <v>6363</v>
      </c>
      <c r="B6364" t="inlineStr">
        <is>
          <t>US-2022-123533</t>
        </is>
      </c>
      <c r="C6364" s="51" t="n">
        <v>44889</v>
      </c>
      <c r="D6364" s="51" t="n">
        <v>44895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inlineStr">
        <is>
          <t>33012</t>
        </is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  <c r="V6364" s="51">
        <f>INDEX(Customers!$C$2:$C$805,MATCH(F6364,Customers!$A$2:$A$805,0))</f>
        <v/>
      </c>
      <c r="W6364">
        <f>INDEX(Customers!$D$2:$D$805,MATCH(F6364,Customers!$A$2:$A$805,0))</f>
        <v/>
      </c>
      <c r="X6364">
        <f>YEAR(C6364)</f>
        <v/>
      </c>
      <c r="Y6364">
        <f>X6364-YEAR(V6364)+1</f>
        <v/>
      </c>
    </row>
    <row r="6365">
      <c r="A6365" t="n">
        <v>6364</v>
      </c>
      <c r="B6365" t="inlineStr">
        <is>
          <t>US-2022-163881</t>
        </is>
      </c>
      <c r="C6365" s="51" t="n">
        <v>44889</v>
      </c>
      <c r="D6365" s="51" t="n">
        <v>44895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inlineStr">
        <is>
          <t>90036</t>
        </is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  <c r="V6365" s="51">
        <f>INDEX(Customers!$C$2:$C$805,MATCH(F6365,Customers!$A$2:$A$805,0))</f>
        <v/>
      </c>
      <c r="W6365">
        <f>INDEX(Customers!$D$2:$D$805,MATCH(F6365,Customers!$A$2:$A$805,0))</f>
        <v/>
      </c>
      <c r="X6365">
        <f>YEAR(C6365)</f>
        <v/>
      </c>
      <c r="Y6365">
        <f>X6365-YEAR(V6365)+1</f>
        <v/>
      </c>
    </row>
    <row r="6366">
      <c r="A6366" t="n">
        <v>6365</v>
      </c>
      <c r="B6366" t="inlineStr">
        <is>
          <t>US-2022-100468</t>
        </is>
      </c>
      <c r="C6366" s="51" t="n">
        <v>44889</v>
      </c>
      <c r="D6366" s="51" t="n">
        <v>44896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inlineStr">
        <is>
          <t>90045</t>
        </is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  <c r="V6366" s="51">
        <f>INDEX(Customers!$C$2:$C$805,MATCH(F6366,Customers!$A$2:$A$805,0))</f>
        <v/>
      </c>
      <c r="W6366">
        <f>INDEX(Customers!$D$2:$D$805,MATCH(F6366,Customers!$A$2:$A$805,0))</f>
        <v/>
      </c>
      <c r="X6366">
        <f>YEAR(C6366)</f>
        <v/>
      </c>
      <c r="Y6366">
        <f>X6366-YEAR(V6366)+1</f>
        <v/>
      </c>
    </row>
    <row r="6367">
      <c r="A6367" t="n">
        <v>6366</v>
      </c>
      <c r="B6367" t="inlineStr">
        <is>
          <t>US-2022-123806</t>
        </is>
      </c>
      <c r="C6367" s="51" t="n">
        <v>44889</v>
      </c>
      <c r="D6367" s="51" t="n">
        <v>44892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inlineStr">
        <is>
          <t>21215</t>
        </is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  <c r="V6367" s="51">
        <f>INDEX(Customers!$C$2:$C$805,MATCH(F6367,Customers!$A$2:$A$805,0))</f>
        <v/>
      </c>
      <c r="W6367">
        <f>INDEX(Customers!$D$2:$D$805,MATCH(F6367,Customers!$A$2:$A$805,0))</f>
        <v/>
      </c>
      <c r="X6367">
        <f>YEAR(C6367)</f>
        <v/>
      </c>
      <c r="Y6367">
        <f>X6367-YEAR(V6367)+1</f>
        <v/>
      </c>
    </row>
    <row r="6368">
      <c r="A6368" t="n">
        <v>6367</v>
      </c>
      <c r="B6368" t="inlineStr">
        <is>
          <t>US-2022-113726</t>
        </is>
      </c>
      <c r="C6368" s="51" t="n">
        <v>44889</v>
      </c>
      <c r="D6368" s="51" t="n">
        <v>44896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inlineStr">
        <is>
          <t>98105</t>
        </is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  <c r="V6368" s="51">
        <f>INDEX(Customers!$C$2:$C$805,MATCH(F6368,Customers!$A$2:$A$805,0))</f>
        <v/>
      </c>
      <c r="W6368">
        <f>INDEX(Customers!$D$2:$D$805,MATCH(F6368,Customers!$A$2:$A$805,0))</f>
        <v/>
      </c>
      <c r="X6368">
        <f>YEAR(C6368)</f>
        <v/>
      </c>
      <c r="Y6368">
        <f>X6368-YEAR(V6368)+1</f>
        <v/>
      </c>
    </row>
    <row r="6369">
      <c r="A6369" t="n">
        <v>6368</v>
      </c>
      <c r="B6369" t="inlineStr">
        <is>
          <t>US-2022-123533</t>
        </is>
      </c>
      <c r="C6369" s="51" t="n">
        <v>44889</v>
      </c>
      <c r="D6369" s="51" t="n">
        <v>44895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inlineStr">
        <is>
          <t>33012</t>
        </is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  <c r="V6369" s="51">
        <f>INDEX(Customers!$C$2:$C$805,MATCH(F6369,Customers!$A$2:$A$805,0))</f>
        <v/>
      </c>
      <c r="W6369">
        <f>INDEX(Customers!$D$2:$D$805,MATCH(F6369,Customers!$A$2:$A$805,0))</f>
        <v/>
      </c>
      <c r="X6369">
        <f>YEAR(C6369)</f>
        <v/>
      </c>
      <c r="Y6369">
        <f>X6369-YEAR(V6369)+1</f>
        <v/>
      </c>
    </row>
    <row r="6370">
      <c r="A6370" t="n">
        <v>6369</v>
      </c>
      <c r="B6370" t="inlineStr">
        <is>
          <t>US-2022-128531</t>
        </is>
      </c>
      <c r="C6370" s="51" t="n">
        <v>44889</v>
      </c>
      <c r="D6370" s="51" t="n">
        <v>44891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inlineStr">
        <is>
          <t>75217</t>
        </is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  <c r="V6370" s="51">
        <f>INDEX(Customers!$C$2:$C$805,MATCH(F6370,Customers!$A$2:$A$805,0))</f>
        <v/>
      </c>
      <c r="W6370">
        <f>INDEX(Customers!$D$2:$D$805,MATCH(F6370,Customers!$A$2:$A$805,0))</f>
        <v/>
      </c>
      <c r="X6370">
        <f>YEAR(C6370)</f>
        <v/>
      </c>
      <c r="Y6370">
        <f>X6370-YEAR(V6370)+1</f>
        <v/>
      </c>
    </row>
    <row r="6371">
      <c r="A6371" t="n">
        <v>6370</v>
      </c>
      <c r="B6371" t="inlineStr">
        <is>
          <t>US-2022-124485</t>
        </is>
      </c>
      <c r="C6371" s="51" t="n">
        <v>44889</v>
      </c>
      <c r="D6371" s="51" t="n">
        <v>44891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10035</t>
        </is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  <c r="V6371" s="51">
        <f>INDEX(Customers!$C$2:$C$805,MATCH(F6371,Customers!$A$2:$A$805,0))</f>
        <v/>
      </c>
      <c r="W6371">
        <f>INDEX(Customers!$D$2:$D$805,MATCH(F6371,Customers!$A$2:$A$805,0))</f>
        <v/>
      </c>
      <c r="X6371">
        <f>YEAR(C6371)</f>
        <v/>
      </c>
      <c r="Y6371">
        <f>X6371-YEAR(V6371)+1</f>
        <v/>
      </c>
    </row>
    <row r="6372">
      <c r="A6372" t="n">
        <v>6371</v>
      </c>
      <c r="B6372" t="inlineStr">
        <is>
          <t>US-2022-163573</t>
        </is>
      </c>
      <c r="C6372" s="51" t="n">
        <v>44889</v>
      </c>
      <c r="D6372" s="51" t="n">
        <v>44892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inlineStr">
        <is>
          <t>98105</t>
        </is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  <c r="V6372" s="51">
        <f>INDEX(Customers!$C$2:$C$805,MATCH(F6372,Customers!$A$2:$A$805,0))</f>
        <v/>
      </c>
      <c r="W6372">
        <f>INDEX(Customers!$D$2:$D$805,MATCH(F6372,Customers!$A$2:$A$805,0))</f>
        <v/>
      </c>
      <c r="X6372">
        <f>YEAR(C6372)</f>
        <v/>
      </c>
      <c r="Y6372">
        <f>X6372-YEAR(V6372)+1</f>
        <v/>
      </c>
    </row>
    <row r="6373">
      <c r="A6373" t="n">
        <v>6372</v>
      </c>
      <c r="B6373" t="inlineStr">
        <is>
          <t>US-2022-125661</t>
        </is>
      </c>
      <c r="C6373" s="51" t="n">
        <v>44889</v>
      </c>
      <c r="D6373" s="51" t="n">
        <v>44891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inlineStr">
        <is>
          <t>44105</t>
        </is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  <c r="V6373" s="51">
        <f>INDEX(Customers!$C$2:$C$805,MATCH(F6373,Customers!$A$2:$A$805,0))</f>
        <v/>
      </c>
      <c r="W6373">
        <f>INDEX(Customers!$D$2:$D$805,MATCH(F6373,Customers!$A$2:$A$805,0))</f>
        <v/>
      </c>
      <c r="X6373">
        <f>YEAR(C6373)</f>
        <v/>
      </c>
      <c r="Y6373">
        <f>X6373-YEAR(V6373)+1</f>
        <v/>
      </c>
    </row>
    <row r="6374">
      <c r="A6374" t="n">
        <v>6373</v>
      </c>
      <c r="B6374" t="inlineStr">
        <is>
          <t>US-2022-105284</t>
        </is>
      </c>
      <c r="C6374" s="51" t="n">
        <v>44889</v>
      </c>
      <c r="D6374" s="51" t="n">
        <v>44896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inlineStr">
        <is>
          <t>19143</t>
        </is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  <c r="V6374" s="51">
        <f>INDEX(Customers!$C$2:$C$805,MATCH(F6374,Customers!$A$2:$A$805,0))</f>
        <v/>
      </c>
      <c r="W6374">
        <f>INDEX(Customers!$D$2:$D$805,MATCH(F6374,Customers!$A$2:$A$805,0))</f>
        <v/>
      </c>
      <c r="X6374">
        <f>YEAR(C6374)</f>
        <v/>
      </c>
      <c r="Y6374">
        <f>X6374-YEAR(V6374)+1</f>
        <v/>
      </c>
    </row>
    <row r="6375">
      <c r="A6375" t="n">
        <v>6374</v>
      </c>
      <c r="B6375" t="inlineStr">
        <is>
          <t>US-2022-128531</t>
        </is>
      </c>
      <c r="C6375" s="51" t="n">
        <v>44889</v>
      </c>
      <c r="D6375" s="51" t="n">
        <v>44891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inlineStr">
        <is>
          <t>75217</t>
        </is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  <c r="V6375" s="51">
        <f>INDEX(Customers!$C$2:$C$805,MATCH(F6375,Customers!$A$2:$A$805,0))</f>
        <v/>
      </c>
      <c r="W6375">
        <f>INDEX(Customers!$D$2:$D$805,MATCH(F6375,Customers!$A$2:$A$805,0))</f>
        <v/>
      </c>
      <c r="X6375">
        <f>YEAR(C6375)</f>
        <v/>
      </c>
      <c r="Y6375">
        <f>X6375-YEAR(V6375)+1</f>
        <v/>
      </c>
    </row>
    <row r="6376">
      <c r="A6376" t="n">
        <v>6375</v>
      </c>
      <c r="B6376" t="inlineStr">
        <is>
          <t>US-2022-128531</t>
        </is>
      </c>
      <c r="C6376" s="51" t="n">
        <v>44889</v>
      </c>
      <c r="D6376" s="51" t="n">
        <v>44891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inlineStr">
        <is>
          <t>75217</t>
        </is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  <c r="V6376" s="51">
        <f>INDEX(Customers!$C$2:$C$805,MATCH(F6376,Customers!$A$2:$A$805,0))</f>
        <v/>
      </c>
      <c r="W6376">
        <f>INDEX(Customers!$D$2:$D$805,MATCH(F6376,Customers!$A$2:$A$805,0))</f>
        <v/>
      </c>
      <c r="X6376">
        <f>YEAR(C6376)</f>
        <v/>
      </c>
      <c r="Y6376">
        <f>X6376-YEAR(V6376)+1</f>
        <v/>
      </c>
    </row>
    <row r="6377">
      <c r="A6377" t="n">
        <v>6376</v>
      </c>
      <c r="B6377" t="inlineStr">
        <is>
          <t>US-2022-100083</t>
        </is>
      </c>
      <c r="C6377" s="51" t="n">
        <v>44889</v>
      </c>
      <c r="D6377" s="51" t="n">
        <v>44894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inlineStr">
        <is>
          <t>97504</t>
        </is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  <c r="V6377" s="51">
        <f>INDEX(Customers!$C$2:$C$805,MATCH(F6377,Customers!$A$2:$A$805,0))</f>
        <v/>
      </c>
      <c r="W6377">
        <f>INDEX(Customers!$D$2:$D$805,MATCH(F6377,Customers!$A$2:$A$805,0))</f>
        <v/>
      </c>
      <c r="X6377">
        <f>YEAR(C6377)</f>
        <v/>
      </c>
      <c r="Y6377">
        <f>X6377-YEAR(V6377)+1</f>
        <v/>
      </c>
    </row>
    <row r="6378">
      <c r="A6378" t="n">
        <v>6377</v>
      </c>
      <c r="B6378" t="inlineStr">
        <is>
          <t>US-2022-123533</t>
        </is>
      </c>
      <c r="C6378" s="51" t="n">
        <v>44889</v>
      </c>
      <c r="D6378" s="51" t="n">
        <v>44895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inlineStr">
        <is>
          <t>33012</t>
        </is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  <c r="V6378" s="51">
        <f>INDEX(Customers!$C$2:$C$805,MATCH(F6378,Customers!$A$2:$A$805,0))</f>
        <v/>
      </c>
      <c r="W6378">
        <f>INDEX(Customers!$D$2:$D$805,MATCH(F6378,Customers!$A$2:$A$805,0))</f>
        <v/>
      </c>
      <c r="X6378">
        <f>YEAR(C6378)</f>
        <v/>
      </c>
      <c r="Y6378">
        <f>X6378-YEAR(V6378)+1</f>
        <v/>
      </c>
    </row>
    <row r="6379">
      <c r="A6379" t="n">
        <v>6378</v>
      </c>
      <c r="B6379" t="inlineStr">
        <is>
          <t>US-2022-124485</t>
        </is>
      </c>
      <c r="C6379" s="51" t="n">
        <v>44889</v>
      </c>
      <c r="D6379" s="51" t="n">
        <v>44891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inlineStr">
        <is>
          <t>10035</t>
        </is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  <c r="V6379" s="51">
        <f>INDEX(Customers!$C$2:$C$805,MATCH(F6379,Customers!$A$2:$A$805,0))</f>
        <v/>
      </c>
      <c r="W6379">
        <f>INDEX(Customers!$D$2:$D$805,MATCH(F6379,Customers!$A$2:$A$805,0))</f>
        <v/>
      </c>
      <c r="X6379">
        <f>YEAR(C6379)</f>
        <v/>
      </c>
      <c r="Y6379">
        <f>X6379-YEAR(V6379)+1</f>
        <v/>
      </c>
    </row>
    <row r="6380">
      <c r="A6380" t="n">
        <v>6379</v>
      </c>
      <c r="B6380" t="inlineStr">
        <is>
          <t>US-2022-124485</t>
        </is>
      </c>
      <c r="C6380" s="51" t="n">
        <v>44889</v>
      </c>
      <c r="D6380" s="51" t="n">
        <v>44891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inlineStr">
        <is>
          <t>10035</t>
        </is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  <c r="V6380" s="51">
        <f>INDEX(Customers!$C$2:$C$805,MATCH(F6380,Customers!$A$2:$A$805,0))</f>
        <v/>
      </c>
      <c r="W6380">
        <f>INDEX(Customers!$D$2:$D$805,MATCH(F6380,Customers!$A$2:$A$805,0))</f>
        <v/>
      </c>
      <c r="X6380">
        <f>YEAR(C6380)</f>
        <v/>
      </c>
      <c r="Y6380">
        <f>X6380-YEAR(V6380)+1</f>
        <v/>
      </c>
    </row>
    <row r="6381">
      <c r="A6381" t="n">
        <v>6380</v>
      </c>
      <c r="B6381" t="inlineStr">
        <is>
          <t>US-2022-128531</t>
        </is>
      </c>
      <c r="C6381" s="51" t="n">
        <v>44889</v>
      </c>
      <c r="D6381" s="51" t="n">
        <v>44891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inlineStr">
        <is>
          <t>75217</t>
        </is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  <c r="V6381" s="51">
        <f>INDEX(Customers!$C$2:$C$805,MATCH(F6381,Customers!$A$2:$A$805,0))</f>
        <v/>
      </c>
      <c r="W6381">
        <f>INDEX(Customers!$D$2:$D$805,MATCH(F6381,Customers!$A$2:$A$805,0))</f>
        <v/>
      </c>
      <c r="X6381">
        <f>YEAR(C6381)</f>
        <v/>
      </c>
      <c r="Y6381">
        <f>X6381-YEAR(V6381)+1</f>
        <v/>
      </c>
    </row>
    <row r="6382">
      <c r="A6382" t="n">
        <v>6381</v>
      </c>
      <c r="B6382" t="inlineStr">
        <is>
          <t>US-2022-165561</t>
        </is>
      </c>
      <c r="C6382" s="51" t="n">
        <v>44889</v>
      </c>
      <c r="D6382" s="51" t="n">
        <v>44893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inlineStr">
        <is>
          <t>98006</t>
        </is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  <c r="V6382" s="51">
        <f>INDEX(Customers!$C$2:$C$805,MATCH(F6382,Customers!$A$2:$A$805,0))</f>
        <v/>
      </c>
      <c r="W6382">
        <f>INDEX(Customers!$D$2:$D$805,MATCH(F6382,Customers!$A$2:$A$805,0))</f>
        <v/>
      </c>
      <c r="X6382">
        <f>YEAR(C6382)</f>
        <v/>
      </c>
      <c r="Y6382">
        <f>X6382-YEAR(V6382)+1</f>
        <v/>
      </c>
    </row>
    <row r="6383">
      <c r="A6383" t="n">
        <v>6382</v>
      </c>
      <c r="B6383" t="inlineStr">
        <is>
          <t>US-2022-163881</t>
        </is>
      </c>
      <c r="C6383" s="51" t="n">
        <v>44889</v>
      </c>
      <c r="D6383" s="51" t="n">
        <v>44895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inlineStr">
        <is>
          <t>90036</t>
        </is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  <c r="V6383" s="51">
        <f>INDEX(Customers!$C$2:$C$805,MATCH(F6383,Customers!$A$2:$A$805,0))</f>
        <v/>
      </c>
      <c r="W6383">
        <f>INDEX(Customers!$D$2:$D$805,MATCH(F6383,Customers!$A$2:$A$805,0))</f>
        <v/>
      </c>
      <c r="X6383">
        <f>YEAR(C6383)</f>
        <v/>
      </c>
      <c r="Y6383">
        <f>X6383-YEAR(V6383)+1</f>
        <v/>
      </c>
    </row>
    <row r="6384">
      <c r="A6384" t="n">
        <v>6383</v>
      </c>
      <c r="B6384" t="inlineStr">
        <is>
          <t>US-2022-128531</t>
        </is>
      </c>
      <c r="C6384" s="51" t="n">
        <v>44889</v>
      </c>
      <c r="D6384" s="51" t="n">
        <v>44891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inlineStr">
        <is>
          <t>75217</t>
        </is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  <c r="V6384" s="51">
        <f>INDEX(Customers!$C$2:$C$805,MATCH(F6384,Customers!$A$2:$A$805,0))</f>
        <v/>
      </c>
      <c r="W6384">
        <f>INDEX(Customers!$D$2:$D$805,MATCH(F6384,Customers!$A$2:$A$805,0))</f>
        <v/>
      </c>
      <c r="X6384">
        <f>YEAR(C6384)</f>
        <v/>
      </c>
      <c r="Y6384">
        <f>X6384-YEAR(V6384)+1</f>
        <v/>
      </c>
    </row>
    <row r="6385">
      <c r="A6385" t="n">
        <v>6384</v>
      </c>
      <c r="B6385" t="inlineStr">
        <is>
          <t>US-2022-124485</t>
        </is>
      </c>
      <c r="C6385" s="51" t="n">
        <v>44889</v>
      </c>
      <c r="D6385" s="51" t="n">
        <v>44891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inlineStr">
        <is>
          <t>10035</t>
        </is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  <c r="V6385" s="51">
        <f>INDEX(Customers!$C$2:$C$805,MATCH(F6385,Customers!$A$2:$A$805,0))</f>
        <v/>
      </c>
      <c r="W6385">
        <f>INDEX(Customers!$D$2:$D$805,MATCH(F6385,Customers!$A$2:$A$805,0))</f>
        <v/>
      </c>
      <c r="X6385">
        <f>YEAR(C6385)</f>
        <v/>
      </c>
      <c r="Y6385">
        <f>X6385-YEAR(V6385)+1</f>
        <v/>
      </c>
    </row>
    <row r="6386">
      <c r="A6386" t="n">
        <v>6385</v>
      </c>
      <c r="B6386" t="inlineStr">
        <is>
          <t>US-2022-128531</t>
        </is>
      </c>
      <c r="C6386" s="51" t="n">
        <v>44889</v>
      </c>
      <c r="D6386" s="51" t="n">
        <v>44891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inlineStr">
        <is>
          <t>75217</t>
        </is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  <c r="V6386" s="51">
        <f>INDEX(Customers!$C$2:$C$805,MATCH(F6386,Customers!$A$2:$A$805,0))</f>
        <v/>
      </c>
      <c r="W6386">
        <f>INDEX(Customers!$D$2:$D$805,MATCH(F6386,Customers!$A$2:$A$805,0))</f>
        <v/>
      </c>
      <c r="X6386">
        <f>YEAR(C6386)</f>
        <v/>
      </c>
      <c r="Y6386">
        <f>X6386-YEAR(V6386)+1</f>
        <v/>
      </c>
    </row>
    <row r="6387">
      <c r="A6387" t="n">
        <v>6386</v>
      </c>
      <c r="B6387" t="inlineStr">
        <is>
          <t>US-2022-163881</t>
        </is>
      </c>
      <c r="C6387" s="51" t="n">
        <v>44889</v>
      </c>
      <c r="D6387" s="51" t="n">
        <v>44895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inlineStr">
        <is>
          <t>90036</t>
        </is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  <c r="V6387" s="51">
        <f>INDEX(Customers!$C$2:$C$805,MATCH(F6387,Customers!$A$2:$A$805,0))</f>
        <v/>
      </c>
      <c r="W6387">
        <f>INDEX(Customers!$D$2:$D$805,MATCH(F6387,Customers!$A$2:$A$805,0))</f>
        <v/>
      </c>
      <c r="X6387">
        <f>YEAR(C6387)</f>
        <v/>
      </c>
      <c r="Y6387">
        <f>X6387-YEAR(V6387)+1</f>
        <v/>
      </c>
    </row>
    <row r="6388">
      <c r="A6388" t="n">
        <v>6387</v>
      </c>
      <c r="B6388" t="inlineStr">
        <is>
          <t>US-2022-125661</t>
        </is>
      </c>
      <c r="C6388" s="51" t="n">
        <v>44889</v>
      </c>
      <c r="D6388" s="51" t="n">
        <v>44891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inlineStr">
        <is>
          <t>44105</t>
        </is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  <c r="V6388" s="51">
        <f>INDEX(Customers!$C$2:$C$805,MATCH(F6388,Customers!$A$2:$A$805,0))</f>
        <v/>
      </c>
      <c r="W6388">
        <f>INDEX(Customers!$D$2:$D$805,MATCH(F6388,Customers!$A$2:$A$805,0))</f>
        <v/>
      </c>
      <c r="X6388">
        <f>YEAR(C6388)</f>
        <v/>
      </c>
      <c r="Y6388">
        <f>X6388-YEAR(V6388)+1</f>
        <v/>
      </c>
    </row>
    <row r="6389">
      <c r="A6389" t="n">
        <v>6388</v>
      </c>
      <c r="B6389" t="inlineStr">
        <is>
          <t>US-2022-100468</t>
        </is>
      </c>
      <c r="C6389" s="51" t="n">
        <v>44889</v>
      </c>
      <c r="D6389" s="51" t="n">
        <v>44896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inlineStr">
        <is>
          <t>90045</t>
        </is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  <c r="V6389" s="51">
        <f>INDEX(Customers!$C$2:$C$805,MATCH(F6389,Customers!$A$2:$A$805,0))</f>
        <v/>
      </c>
      <c r="W6389">
        <f>INDEX(Customers!$D$2:$D$805,MATCH(F6389,Customers!$A$2:$A$805,0))</f>
        <v/>
      </c>
      <c r="X6389">
        <f>YEAR(C6389)</f>
        <v/>
      </c>
      <c r="Y6389">
        <f>X6389-YEAR(V6389)+1</f>
        <v/>
      </c>
    </row>
    <row r="6390">
      <c r="A6390" t="n">
        <v>6389</v>
      </c>
      <c r="B6390" t="inlineStr">
        <is>
          <t>US-2022-132731</t>
        </is>
      </c>
      <c r="C6390" s="51" t="n">
        <v>44889</v>
      </c>
      <c r="D6390" s="51" t="n">
        <v>44893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inlineStr">
        <is>
          <t>75081</t>
        </is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  <c r="V6390" s="51">
        <f>INDEX(Customers!$C$2:$C$805,MATCH(F6390,Customers!$A$2:$A$805,0))</f>
        <v/>
      </c>
      <c r="W6390">
        <f>INDEX(Customers!$D$2:$D$805,MATCH(F6390,Customers!$A$2:$A$805,0))</f>
        <v/>
      </c>
      <c r="X6390">
        <f>YEAR(C6390)</f>
        <v/>
      </c>
      <c r="Y6390">
        <f>X6390-YEAR(V6390)+1</f>
        <v/>
      </c>
    </row>
    <row r="6391">
      <c r="A6391" t="n">
        <v>6390</v>
      </c>
      <c r="B6391" t="inlineStr">
        <is>
          <t>US-2022-113341</t>
        </is>
      </c>
      <c r="C6391" s="51" t="n">
        <v>44890</v>
      </c>
      <c r="D6391" s="51" t="n">
        <v>44894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inlineStr">
        <is>
          <t>90032</t>
        </is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  <c r="V6391" s="51">
        <f>INDEX(Customers!$C$2:$C$805,MATCH(F6391,Customers!$A$2:$A$805,0))</f>
        <v/>
      </c>
      <c r="W6391">
        <f>INDEX(Customers!$D$2:$D$805,MATCH(F6391,Customers!$A$2:$A$805,0))</f>
        <v/>
      </c>
      <c r="X6391">
        <f>YEAR(C6391)</f>
        <v/>
      </c>
      <c r="Y6391">
        <f>X6391-YEAR(V6391)+1</f>
        <v/>
      </c>
    </row>
    <row r="6392">
      <c r="A6392" t="n">
        <v>6391</v>
      </c>
      <c r="B6392" t="inlineStr">
        <is>
          <t>US-2022-169838</t>
        </is>
      </c>
      <c r="C6392" s="51" t="n">
        <v>44890</v>
      </c>
      <c r="D6392" s="51" t="n">
        <v>44894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inlineStr">
        <is>
          <t>49201</t>
        </is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  <c r="V6392" s="51">
        <f>INDEX(Customers!$C$2:$C$805,MATCH(F6392,Customers!$A$2:$A$805,0))</f>
        <v/>
      </c>
      <c r="W6392">
        <f>INDEX(Customers!$D$2:$D$805,MATCH(F6392,Customers!$A$2:$A$805,0))</f>
        <v/>
      </c>
      <c r="X6392">
        <f>YEAR(C6392)</f>
        <v/>
      </c>
      <c r="Y6392">
        <f>X6392-YEAR(V6392)+1</f>
        <v/>
      </c>
    </row>
    <row r="6393">
      <c r="A6393" t="n">
        <v>6392</v>
      </c>
      <c r="B6393" t="inlineStr">
        <is>
          <t>US-2022-108196</t>
        </is>
      </c>
      <c r="C6393" s="51" t="n">
        <v>44890</v>
      </c>
      <c r="D6393" s="51" t="n">
        <v>44897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inlineStr">
        <is>
          <t>43130</t>
        </is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  <c r="V6393" s="51">
        <f>INDEX(Customers!$C$2:$C$805,MATCH(F6393,Customers!$A$2:$A$805,0))</f>
        <v/>
      </c>
      <c r="W6393">
        <f>INDEX(Customers!$D$2:$D$805,MATCH(F6393,Customers!$A$2:$A$805,0))</f>
        <v/>
      </c>
      <c r="X6393">
        <f>YEAR(C6393)</f>
        <v/>
      </c>
      <c r="Y6393">
        <f>X6393-YEAR(V6393)+1</f>
        <v/>
      </c>
    </row>
    <row r="6394">
      <c r="A6394" t="n">
        <v>6393</v>
      </c>
      <c r="B6394" t="inlineStr">
        <is>
          <t>US-2022-169838</t>
        </is>
      </c>
      <c r="C6394" s="51" t="n">
        <v>44890</v>
      </c>
      <c r="D6394" s="51" t="n">
        <v>44894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inlineStr">
        <is>
          <t>49201</t>
        </is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  <c r="V6394" s="51">
        <f>INDEX(Customers!$C$2:$C$805,MATCH(F6394,Customers!$A$2:$A$805,0))</f>
        <v/>
      </c>
      <c r="W6394">
        <f>INDEX(Customers!$D$2:$D$805,MATCH(F6394,Customers!$A$2:$A$805,0))</f>
        <v/>
      </c>
      <c r="X6394">
        <f>YEAR(C6394)</f>
        <v/>
      </c>
      <c r="Y6394">
        <f>X6394-YEAR(V6394)+1</f>
        <v/>
      </c>
    </row>
    <row r="6395">
      <c r="A6395" t="n">
        <v>6394</v>
      </c>
      <c r="B6395" t="inlineStr">
        <is>
          <t>US-2022-165470</t>
        </is>
      </c>
      <c r="C6395" s="51" t="n">
        <v>44890</v>
      </c>
      <c r="D6395" s="51" t="n">
        <v>44895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inlineStr">
        <is>
          <t>32216</t>
        </is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  <c r="V6395" s="51">
        <f>INDEX(Customers!$C$2:$C$805,MATCH(F6395,Customers!$A$2:$A$805,0))</f>
        <v/>
      </c>
      <c r="W6395">
        <f>INDEX(Customers!$D$2:$D$805,MATCH(F6395,Customers!$A$2:$A$805,0))</f>
        <v/>
      </c>
      <c r="X6395">
        <f>YEAR(C6395)</f>
        <v/>
      </c>
      <c r="Y6395">
        <f>X6395-YEAR(V6395)+1</f>
        <v/>
      </c>
    </row>
    <row r="6396">
      <c r="A6396" t="n">
        <v>6395</v>
      </c>
      <c r="B6396" t="inlineStr">
        <is>
          <t>US-2022-160535</t>
        </is>
      </c>
      <c r="C6396" s="51" t="n">
        <v>44890</v>
      </c>
      <c r="D6396" s="51" t="n">
        <v>44895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inlineStr">
        <is>
          <t>07060</t>
        </is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  <c r="V6396" s="51">
        <f>INDEX(Customers!$C$2:$C$805,MATCH(F6396,Customers!$A$2:$A$805,0))</f>
        <v/>
      </c>
      <c r="W6396">
        <f>INDEX(Customers!$D$2:$D$805,MATCH(F6396,Customers!$A$2:$A$805,0))</f>
        <v/>
      </c>
      <c r="X6396">
        <f>YEAR(C6396)</f>
        <v/>
      </c>
      <c r="Y6396">
        <f>X6396-YEAR(V6396)+1</f>
        <v/>
      </c>
    </row>
    <row r="6397">
      <c r="A6397" t="n">
        <v>6396</v>
      </c>
      <c r="B6397" t="inlineStr">
        <is>
          <t>US-2022-132549</t>
        </is>
      </c>
      <c r="C6397" s="51" t="n">
        <v>44890</v>
      </c>
      <c r="D6397" s="51" t="n">
        <v>44895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inlineStr">
        <is>
          <t>35810</t>
        </is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  <c r="V6397" s="51">
        <f>INDEX(Customers!$C$2:$C$805,MATCH(F6397,Customers!$A$2:$A$805,0))</f>
        <v/>
      </c>
      <c r="W6397">
        <f>INDEX(Customers!$D$2:$D$805,MATCH(F6397,Customers!$A$2:$A$805,0))</f>
        <v/>
      </c>
      <c r="X6397">
        <f>YEAR(C6397)</f>
        <v/>
      </c>
      <c r="Y6397">
        <f>X6397-YEAR(V6397)+1</f>
        <v/>
      </c>
    </row>
    <row r="6398">
      <c r="A6398" t="n">
        <v>6397</v>
      </c>
      <c r="B6398" t="inlineStr">
        <is>
          <t>US-2022-108196</t>
        </is>
      </c>
      <c r="C6398" s="51" t="n">
        <v>44890</v>
      </c>
      <c r="D6398" s="51" t="n">
        <v>44897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inlineStr">
        <is>
          <t>43130</t>
        </is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  <c r="V6398" s="51">
        <f>INDEX(Customers!$C$2:$C$805,MATCH(F6398,Customers!$A$2:$A$805,0))</f>
        <v/>
      </c>
      <c r="W6398">
        <f>INDEX(Customers!$D$2:$D$805,MATCH(F6398,Customers!$A$2:$A$805,0))</f>
        <v/>
      </c>
      <c r="X6398">
        <f>YEAR(C6398)</f>
        <v/>
      </c>
      <c r="Y6398">
        <f>X6398-YEAR(V6398)+1</f>
        <v/>
      </c>
    </row>
    <row r="6399">
      <c r="A6399" t="n">
        <v>6398</v>
      </c>
      <c r="B6399" t="inlineStr">
        <is>
          <t>US-2022-169838</t>
        </is>
      </c>
      <c r="C6399" s="51" t="n">
        <v>44890</v>
      </c>
      <c r="D6399" s="51" t="n">
        <v>44894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inlineStr">
        <is>
          <t>49201</t>
        </is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  <c r="V6399" s="51">
        <f>INDEX(Customers!$C$2:$C$805,MATCH(F6399,Customers!$A$2:$A$805,0))</f>
        <v/>
      </c>
      <c r="W6399">
        <f>INDEX(Customers!$D$2:$D$805,MATCH(F6399,Customers!$A$2:$A$805,0))</f>
        <v/>
      </c>
      <c r="X6399">
        <f>YEAR(C6399)</f>
        <v/>
      </c>
      <c r="Y6399">
        <f>X6399-YEAR(V6399)+1</f>
        <v/>
      </c>
    </row>
    <row r="6400">
      <c r="A6400" t="n">
        <v>6399</v>
      </c>
      <c r="B6400" t="inlineStr">
        <is>
          <t>US-2022-108196</t>
        </is>
      </c>
      <c r="C6400" s="51" t="n">
        <v>44890</v>
      </c>
      <c r="D6400" s="51" t="n">
        <v>44897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inlineStr">
        <is>
          <t>43130</t>
        </is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  <c r="V6400" s="51">
        <f>INDEX(Customers!$C$2:$C$805,MATCH(F6400,Customers!$A$2:$A$805,0))</f>
        <v/>
      </c>
      <c r="W6400">
        <f>INDEX(Customers!$D$2:$D$805,MATCH(F6400,Customers!$A$2:$A$805,0))</f>
        <v/>
      </c>
      <c r="X6400">
        <f>YEAR(C6400)</f>
        <v/>
      </c>
      <c r="Y6400">
        <f>X6400-YEAR(V6400)+1</f>
        <v/>
      </c>
    </row>
    <row r="6401">
      <c r="A6401" t="n">
        <v>6400</v>
      </c>
      <c r="B6401" t="inlineStr">
        <is>
          <t>US-2022-160535</t>
        </is>
      </c>
      <c r="C6401" s="51" t="n">
        <v>44890</v>
      </c>
      <c r="D6401" s="51" t="n">
        <v>44895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inlineStr">
        <is>
          <t>07060</t>
        </is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  <c r="V6401" s="51">
        <f>INDEX(Customers!$C$2:$C$805,MATCH(F6401,Customers!$A$2:$A$805,0))</f>
        <v/>
      </c>
      <c r="W6401">
        <f>INDEX(Customers!$D$2:$D$805,MATCH(F6401,Customers!$A$2:$A$805,0))</f>
        <v/>
      </c>
      <c r="X6401">
        <f>YEAR(C6401)</f>
        <v/>
      </c>
      <c r="Y6401">
        <f>X6401-YEAR(V6401)+1</f>
        <v/>
      </c>
    </row>
    <row r="6402">
      <c r="A6402" t="n">
        <v>6401</v>
      </c>
      <c r="B6402" t="inlineStr">
        <is>
          <t>US-2022-119298</t>
        </is>
      </c>
      <c r="C6402" s="51" t="n">
        <v>44890</v>
      </c>
      <c r="D6402" s="51" t="n">
        <v>44893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inlineStr">
        <is>
          <t>72401</t>
        </is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  <c r="V6402" s="51">
        <f>INDEX(Customers!$C$2:$C$805,MATCH(F6402,Customers!$A$2:$A$805,0))</f>
        <v/>
      </c>
      <c r="W6402">
        <f>INDEX(Customers!$D$2:$D$805,MATCH(F6402,Customers!$A$2:$A$805,0))</f>
        <v/>
      </c>
      <c r="X6402">
        <f>YEAR(C6402)</f>
        <v/>
      </c>
      <c r="Y6402">
        <f>X6402-YEAR(V6402)+1</f>
        <v/>
      </c>
    </row>
    <row r="6403">
      <c r="A6403" t="n">
        <v>6402</v>
      </c>
      <c r="B6403" t="inlineStr">
        <is>
          <t>US-2022-107104</t>
        </is>
      </c>
      <c r="C6403" s="51" t="n">
        <v>44891</v>
      </c>
      <c r="D6403" s="51" t="n">
        <v>44895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inlineStr">
        <is>
          <t>90045</t>
        </is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  <c r="V6403" s="51">
        <f>INDEX(Customers!$C$2:$C$805,MATCH(F6403,Customers!$A$2:$A$805,0))</f>
        <v/>
      </c>
      <c r="W6403">
        <f>INDEX(Customers!$D$2:$D$805,MATCH(F6403,Customers!$A$2:$A$805,0))</f>
        <v/>
      </c>
      <c r="X6403">
        <f>YEAR(C6403)</f>
        <v/>
      </c>
      <c r="Y6403">
        <f>X6403-YEAR(V6403)+1</f>
        <v/>
      </c>
    </row>
    <row r="6404">
      <c r="A6404" t="n">
        <v>6403</v>
      </c>
      <c r="B6404" t="inlineStr">
        <is>
          <t>US-2022-107104</t>
        </is>
      </c>
      <c r="C6404" s="51" t="n">
        <v>44891</v>
      </c>
      <c r="D6404" s="51" t="n">
        <v>44895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inlineStr">
        <is>
          <t>90045</t>
        </is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  <c r="V6404" s="51">
        <f>INDEX(Customers!$C$2:$C$805,MATCH(F6404,Customers!$A$2:$A$805,0))</f>
        <v/>
      </c>
      <c r="W6404">
        <f>INDEX(Customers!$D$2:$D$805,MATCH(F6404,Customers!$A$2:$A$805,0))</f>
        <v/>
      </c>
      <c r="X6404">
        <f>YEAR(C6404)</f>
        <v/>
      </c>
      <c r="Y6404">
        <f>X6404-YEAR(V6404)+1</f>
        <v/>
      </c>
    </row>
    <row r="6405">
      <c r="A6405" t="n">
        <v>6404</v>
      </c>
      <c r="B6405" t="inlineStr">
        <is>
          <t>US-2022-130288</t>
        </is>
      </c>
      <c r="C6405" s="51" t="n">
        <v>44891</v>
      </c>
      <c r="D6405" s="51" t="n">
        <v>44895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inlineStr">
        <is>
          <t>10011</t>
        </is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  <c r="V6405" s="51">
        <f>INDEX(Customers!$C$2:$C$805,MATCH(F6405,Customers!$A$2:$A$805,0))</f>
        <v/>
      </c>
      <c r="W6405">
        <f>INDEX(Customers!$D$2:$D$805,MATCH(F6405,Customers!$A$2:$A$805,0))</f>
        <v/>
      </c>
      <c r="X6405">
        <f>YEAR(C6405)</f>
        <v/>
      </c>
      <c r="Y6405">
        <f>X6405-YEAR(V6405)+1</f>
        <v/>
      </c>
    </row>
    <row r="6406">
      <c r="A6406" t="n">
        <v>6405</v>
      </c>
      <c r="B6406" t="inlineStr">
        <is>
          <t>US-2022-107104</t>
        </is>
      </c>
      <c r="C6406" s="51" t="n">
        <v>44891</v>
      </c>
      <c r="D6406" s="51" t="n">
        <v>44895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inlineStr">
        <is>
          <t>90045</t>
        </is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  <c r="V6406" s="51">
        <f>INDEX(Customers!$C$2:$C$805,MATCH(F6406,Customers!$A$2:$A$805,0))</f>
        <v/>
      </c>
      <c r="W6406">
        <f>INDEX(Customers!$D$2:$D$805,MATCH(F6406,Customers!$A$2:$A$805,0))</f>
        <v/>
      </c>
      <c r="X6406">
        <f>YEAR(C6406)</f>
        <v/>
      </c>
      <c r="Y6406">
        <f>X6406-YEAR(V6406)+1</f>
        <v/>
      </c>
    </row>
    <row r="6407">
      <c r="A6407" t="n">
        <v>6406</v>
      </c>
      <c r="B6407" t="inlineStr">
        <is>
          <t>US-2022-106915</t>
        </is>
      </c>
      <c r="C6407" s="51" t="n">
        <v>44891</v>
      </c>
      <c r="D6407" s="51" t="n">
        <v>44897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inlineStr">
        <is>
          <t>79907</t>
        </is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  <c r="V6407" s="51">
        <f>INDEX(Customers!$C$2:$C$805,MATCH(F6407,Customers!$A$2:$A$805,0))</f>
        <v/>
      </c>
      <c r="W6407">
        <f>INDEX(Customers!$D$2:$D$805,MATCH(F6407,Customers!$A$2:$A$805,0))</f>
        <v/>
      </c>
      <c r="X6407">
        <f>YEAR(C6407)</f>
        <v/>
      </c>
      <c r="Y6407">
        <f>X6407-YEAR(V6407)+1</f>
        <v/>
      </c>
    </row>
    <row r="6408">
      <c r="A6408" t="n">
        <v>6407</v>
      </c>
      <c r="B6408" t="inlineStr">
        <is>
          <t>US-2022-107104</t>
        </is>
      </c>
      <c r="C6408" s="51" t="n">
        <v>44891</v>
      </c>
      <c r="D6408" s="51" t="n">
        <v>44895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inlineStr">
        <is>
          <t>90045</t>
        </is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  <c r="V6408" s="51">
        <f>INDEX(Customers!$C$2:$C$805,MATCH(F6408,Customers!$A$2:$A$805,0))</f>
        <v/>
      </c>
      <c r="W6408">
        <f>INDEX(Customers!$D$2:$D$805,MATCH(F6408,Customers!$A$2:$A$805,0))</f>
        <v/>
      </c>
      <c r="X6408">
        <f>YEAR(C6408)</f>
        <v/>
      </c>
      <c r="Y6408">
        <f>X6408-YEAR(V6408)+1</f>
        <v/>
      </c>
    </row>
    <row r="6409">
      <c r="A6409" t="n">
        <v>6408</v>
      </c>
      <c r="B6409" t="inlineStr">
        <is>
          <t>US-2022-158309</t>
        </is>
      </c>
      <c r="C6409" s="51" t="n">
        <v>44891</v>
      </c>
      <c r="D6409" s="51" t="n">
        <v>44894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inlineStr">
        <is>
          <t>33142</t>
        </is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  <c r="V6409" s="51">
        <f>INDEX(Customers!$C$2:$C$805,MATCH(F6409,Customers!$A$2:$A$805,0))</f>
        <v/>
      </c>
      <c r="W6409">
        <f>INDEX(Customers!$D$2:$D$805,MATCH(F6409,Customers!$A$2:$A$805,0))</f>
        <v/>
      </c>
      <c r="X6409">
        <f>YEAR(C6409)</f>
        <v/>
      </c>
      <c r="Y6409">
        <f>X6409-YEAR(V6409)+1</f>
        <v/>
      </c>
    </row>
    <row r="6410">
      <c r="A6410" t="n">
        <v>6409</v>
      </c>
      <c r="B6410" t="inlineStr">
        <is>
          <t>US-2022-133711</t>
        </is>
      </c>
      <c r="C6410" s="51" t="n">
        <v>44891</v>
      </c>
      <c r="D6410" s="51" t="n">
        <v>44894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inlineStr">
        <is>
          <t>36608</t>
        </is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  <c r="V6410" s="51">
        <f>INDEX(Customers!$C$2:$C$805,MATCH(F6410,Customers!$A$2:$A$805,0))</f>
        <v/>
      </c>
      <c r="W6410">
        <f>INDEX(Customers!$D$2:$D$805,MATCH(F6410,Customers!$A$2:$A$805,0))</f>
        <v/>
      </c>
      <c r="X6410">
        <f>YEAR(C6410)</f>
        <v/>
      </c>
      <c r="Y6410">
        <f>X6410-YEAR(V6410)+1</f>
        <v/>
      </c>
    </row>
    <row r="6411">
      <c r="A6411" t="n">
        <v>6410</v>
      </c>
      <c r="B6411" t="inlineStr">
        <is>
          <t>US-2022-129693</t>
        </is>
      </c>
      <c r="C6411" s="51" t="n">
        <v>44891</v>
      </c>
      <c r="D6411" s="51" t="n">
        <v>44897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inlineStr">
        <is>
          <t>98105</t>
        </is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  <c r="V6411" s="51">
        <f>INDEX(Customers!$C$2:$C$805,MATCH(F6411,Customers!$A$2:$A$805,0))</f>
        <v/>
      </c>
      <c r="W6411">
        <f>INDEX(Customers!$D$2:$D$805,MATCH(F6411,Customers!$A$2:$A$805,0))</f>
        <v/>
      </c>
      <c r="X6411">
        <f>YEAR(C6411)</f>
        <v/>
      </c>
      <c r="Y6411">
        <f>X6411-YEAR(V6411)+1</f>
        <v/>
      </c>
    </row>
    <row r="6412">
      <c r="A6412" t="n">
        <v>6411</v>
      </c>
      <c r="B6412" t="inlineStr">
        <is>
          <t>US-2022-158288</t>
        </is>
      </c>
      <c r="C6412" s="51" t="n">
        <v>44891</v>
      </c>
      <c r="D6412" s="51" t="n">
        <v>44893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inlineStr">
        <is>
          <t>19120</t>
        </is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  <c r="V6412" s="51">
        <f>INDEX(Customers!$C$2:$C$805,MATCH(F6412,Customers!$A$2:$A$805,0))</f>
        <v/>
      </c>
      <c r="W6412">
        <f>INDEX(Customers!$D$2:$D$805,MATCH(F6412,Customers!$A$2:$A$805,0))</f>
        <v/>
      </c>
      <c r="X6412">
        <f>YEAR(C6412)</f>
        <v/>
      </c>
      <c r="Y6412">
        <f>X6412-YEAR(V6412)+1</f>
        <v/>
      </c>
    </row>
    <row r="6413">
      <c r="A6413" t="n">
        <v>6412</v>
      </c>
      <c r="B6413" t="inlineStr">
        <is>
          <t>US-2022-133711</t>
        </is>
      </c>
      <c r="C6413" s="51" t="n">
        <v>44891</v>
      </c>
      <c r="D6413" s="51" t="n">
        <v>44894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inlineStr">
        <is>
          <t>36608</t>
        </is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  <c r="V6413" s="51">
        <f>INDEX(Customers!$C$2:$C$805,MATCH(F6413,Customers!$A$2:$A$805,0))</f>
        <v/>
      </c>
      <c r="W6413">
        <f>INDEX(Customers!$D$2:$D$805,MATCH(F6413,Customers!$A$2:$A$805,0))</f>
        <v/>
      </c>
      <c r="X6413">
        <f>YEAR(C6413)</f>
        <v/>
      </c>
      <c r="Y6413">
        <f>X6413-YEAR(V6413)+1</f>
        <v/>
      </c>
    </row>
    <row r="6414">
      <c r="A6414" t="n">
        <v>6413</v>
      </c>
      <c r="B6414" t="inlineStr">
        <is>
          <t>US-2022-133711</t>
        </is>
      </c>
      <c r="C6414" s="51" t="n">
        <v>44891</v>
      </c>
      <c r="D6414" s="51" t="n">
        <v>44894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inlineStr">
        <is>
          <t>36608</t>
        </is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  <c r="V6414" s="51">
        <f>INDEX(Customers!$C$2:$C$805,MATCH(F6414,Customers!$A$2:$A$805,0))</f>
        <v/>
      </c>
      <c r="W6414">
        <f>INDEX(Customers!$D$2:$D$805,MATCH(F6414,Customers!$A$2:$A$805,0))</f>
        <v/>
      </c>
      <c r="X6414">
        <f>YEAR(C6414)</f>
        <v/>
      </c>
      <c r="Y6414">
        <f>X6414-YEAR(V6414)+1</f>
        <v/>
      </c>
    </row>
    <row r="6415">
      <c r="A6415" t="n">
        <v>6414</v>
      </c>
      <c r="B6415" t="inlineStr">
        <is>
          <t>US-2022-145135</t>
        </is>
      </c>
      <c r="C6415" s="51" t="n">
        <v>44891</v>
      </c>
      <c r="D6415" s="51" t="n">
        <v>44893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inlineStr">
        <is>
          <t>06484</t>
        </is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  <c r="V6415" s="51">
        <f>INDEX(Customers!$C$2:$C$805,MATCH(F6415,Customers!$A$2:$A$805,0))</f>
        <v/>
      </c>
      <c r="W6415">
        <f>INDEX(Customers!$D$2:$D$805,MATCH(F6415,Customers!$A$2:$A$805,0))</f>
        <v/>
      </c>
      <c r="X6415">
        <f>YEAR(C6415)</f>
        <v/>
      </c>
      <c r="Y6415">
        <f>X6415-YEAR(V6415)+1</f>
        <v/>
      </c>
    </row>
    <row r="6416">
      <c r="A6416" t="n">
        <v>6415</v>
      </c>
      <c r="B6416" t="inlineStr">
        <is>
          <t>US-2022-145135</t>
        </is>
      </c>
      <c r="C6416" s="51" t="n">
        <v>44891</v>
      </c>
      <c r="D6416" s="51" t="n">
        <v>44893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inlineStr">
        <is>
          <t>06484</t>
        </is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  <c r="V6416" s="51">
        <f>INDEX(Customers!$C$2:$C$805,MATCH(F6416,Customers!$A$2:$A$805,0))</f>
        <v/>
      </c>
      <c r="W6416">
        <f>INDEX(Customers!$D$2:$D$805,MATCH(F6416,Customers!$A$2:$A$805,0))</f>
        <v/>
      </c>
      <c r="X6416">
        <f>YEAR(C6416)</f>
        <v/>
      </c>
      <c r="Y6416">
        <f>X6416-YEAR(V6416)+1</f>
        <v/>
      </c>
    </row>
    <row r="6417">
      <c r="A6417" t="n">
        <v>6416</v>
      </c>
      <c r="B6417" t="inlineStr">
        <is>
          <t>US-2022-133711</t>
        </is>
      </c>
      <c r="C6417" s="51" t="n">
        <v>44891</v>
      </c>
      <c r="D6417" s="51" t="n">
        <v>44894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inlineStr">
        <is>
          <t>36608</t>
        </is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  <c r="V6417" s="51">
        <f>INDEX(Customers!$C$2:$C$805,MATCH(F6417,Customers!$A$2:$A$805,0))</f>
        <v/>
      </c>
      <c r="W6417">
        <f>INDEX(Customers!$D$2:$D$805,MATCH(F6417,Customers!$A$2:$A$805,0))</f>
        <v/>
      </c>
      <c r="X6417">
        <f>YEAR(C6417)</f>
        <v/>
      </c>
      <c r="Y6417">
        <f>X6417-YEAR(V6417)+1</f>
        <v/>
      </c>
    </row>
    <row r="6418">
      <c r="A6418" t="n">
        <v>6417</v>
      </c>
      <c r="B6418" t="inlineStr">
        <is>
          <t>US-2022-126893</t>
        </is>
      </c>
      <c r="C6418" s="51" t="n">
        <v>44891</v>
      </c>
      <c r="D6418" s="51" t="n">
        <v>44896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19134</t>
        </is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  <c r="V6418" s="51">
        <f>INDEX(Customers!$C$2:$C$805,MATCH(F6418,Customers!$A$2:$A$805,0))</f>
        <v/>
      </c>
      <c r="W6418">
        <f>INDEX(Customers!$D$2:$D$805,MATCH(F6418,Customers!$A$2:$A$805,0))</f>
        <v/>
      </c>
      <c r="X6418">
        <f>YEAR(C6418)</f>
        <v/>
      </c>
      <c r="Y6418">
        <f>X6418-YEAR(V6418)+1</f>
        <v/>
      </c>
    </row>
    <row r="6419">
      <c r="A6419" t="n">
        <v>6418</v>
      </c>
      <c r="B6419" t="inlineStr">
        <is>
          <t>US-2022-159639</t>
        </is>
      </c>
      <c r="C6419" s="51" t="n">
        <v>44892</v>
      </c>
      <c r="D6419" s="51" t="n">
        <v>44897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inlineStr">
        <is>
          <t>07090</t>
        </is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  <c r="V6419" s="51">
        <f>INDEX(Customers!$C$2:$C$805,MATCH(F6419,Customers!$A$2:$A$805,0))</f>
        <v/>
      </c>
      <c r="W6419">
        <f>INDEX(Customers!$D$2:$D$805,MATCH(F6419,Customers!$A$2:$A$805,0))</f>
        <v/>
      </c>
      <c r="X6419">
        <f>YEAR(C6419)</f>
        <v/>
      </c>
      <c r="Y6419">
        <f>X6419-YEAR(V6419)+1</f>
        <v/>
      </c>
    </row>
    <row r="6420">
      <c r="A6420" t="n">
        <v>6419</v>
      </c>
      <c r="B6420" t="inlineStr">
        <is>
          <t>US-2022-104276</t>
        </is>
      </c>
      <c r="C6420" s="51" t="n">
        <v>44892</v>
      </c>
      <c r="D6420" s="51" t="n">
        <v>44898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inlineStr">
        <is>
          <t>33311</t>
        </is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  <c r="V6420" s="51">
        <f>INDEX(Customers!$C$2:$C$805,MATCH(F6420,Customers!$A$2:$A$805,0))</f>
        <v/>
      </c>
      <c r="W6420">
        <f>INDEX(Customers!$D$2:$D$805,MATCH(F6420,Customers!$A$2:$A$805,0))</f>
        <v/>
      </c>
      <c r="X6420">
        <f>YEAR(C6420)</f>
        <v/>
      </c>
      <c r="Y6420">
        <f>X6420-YEAR(V6420)+1</f>
        <v/>
      </c>
    </row>
    <row r="6421">
      <c r="A6421" t="n">
        <v>6420</v>
      </c>
      <c r="B6421" t="inlineStr">
        <is>
          <t>US-2022-162313</t>
        </is>
      </c>
      <c r="C6421" s="51" t="n">
        <v>44892</v>
      </c>
      <c r="D6421" s="51" t="n">
        <v>44895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inlineStr">
        <is>
          <t>48146</t>
        </is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  <c r="V6421" s="51">
        <f>INDEX(Customers!$C$2:$C$805,MATCH(F6421,Customers!$A$2:$A$805,0))</f>
        <v/>
      </c>
      <c r="W6421">
        <f>INDEX(Customers!$D$2:$D$805,MATCH(F6421,Customers!$A$2:$A$805,0))</f>
        <v/>
      </c>
      <c r="X6421">
        <f>YEAR(C6421)</f>
        <v/>
      </c>
      <c r="Y6421">
        <f>X6421-YEAR(V6421)+1</f>
        <v/>
      </c>
    </row>
    <row r="6422">
      <c r="A6422" t="n">
        <v>6421</v>
      </c>
      <c r="B6422" t="inlineStr">
        <is>
          <t>US-2022-117583</t>
        </is>
      </c>
      <c r="C6422" s="51" t="n">
        <v>44892</v>
      </c>
      <c r="D6422" s="51" t="n">
        <v>44895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inlineStr">
        <is>
          <t>07017</t>
        </is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  <c r="V6422" s="51">
        <f>INDEX(Customers!$C$2:$C$805,MATCH(F6422,Customers!$A$2:$A$805,0))</f>
        <v/>
      </c>
      <c r="W6422">
        <f>INDEX(Customers!$D$2:$D$805,MATCH(F6422,Customers!$A$2:$A$805,0))</f>
        <v/>
      </c>
      <c r="X6422">
        <f>YEAR(C6422)</f>
        <v/>
      </c>
      <c r="Y6422">
        <f>X6422-YEAR(V6422)+1</f>
        <v/>
      </c>
    </row>
    <row r="6423">
      <c r="A6423" t="n">
        <v>6422</v>
      </c>
      <c r="B6423" t="inlineStr">
        <is>
          <t>US-2022-144911</t>
        </is>
      </c>
      <c r="C6423" s="51" t="n">
        <v>44892</v>
      </c>
      <c r="D6423" s="51" t="n">
        <v>44895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inlineStr">
        <is>
          <t>66212</t>
        </is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  <c r="V6423" s="51">
        <f>INDEX(Customers!$C$2:$C$805,MATCH(F6423,Customers!$A$2:$A$805,0))</f>
        <v/>
      </c>
      <c r="W6423">
        <f>INDEX(Customers!$D$2:$D$805,MATCH(F6423,Customers!$A$2:$A$805,0))</f>
        <v/>
      </c>
      <c r="X6423">
        <f>YEAR(C6423)</f>
        <v/>
      </c>
      <c r="Y6423">
        <f>X6423-YEAR(V6423)+1</f>
        <v/>
      </c>
    </row>
    <row r="6424">
      <c r="A6424" t="n">
        <v>6423</v>
      </c>
      <c r="B6424" t="inlineStr">
        <is>
          <t>US-2022-117583</t>
        </is>
      </c>
      <c r="C6424" s="51" t="n">
        <v>44892</v>
      </c>
      <c r="D6424" s="51" t="n">
        <v>44895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inlineStr">
        <is>
          <t>07017</t>
        </is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  <c r="V6424" s="51">
        <f>INDEX(Customers!$C$2:$C$805,MATCH(F6424,Customers!$A$2:$A$805,0))</f>
        <v/>
      </c>
      <c r="W6424">
        <f>INDEX(Customers!$D$2:$D$805,MATCH(F6424,Customers!$A$2:$A$805,0))</f>
        <v/>
      </c>
      <c r="X6424">
        <f>YEAR(C6424)</f>
        <v/>
      </c>
      <c r="Y6424">
        <f>X6424-YEAR(V6424)+1</f>
        <v/>
      </c>
    </row>
    <row r="6425">
      <c r="A6425" t="n">
        <v>6424</v>
      </c>
      <c r="B6425" t="inlineStr">
        <is>
          <t>US-2022-117583</t>
        </is>
      </c>
      <c r="C6425" s="51" t="n">
        <v>44892</v>
      </c>
      <c r="D6425" s="51" t="n">
        <v>44895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inlineStr">
        <is>
          <t>07017</t>
        </is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  <c r="V6425" s="51">
        <f>INDEX(Customers!$C$2:$C$805,MATCH(F6425,Customers!$A$2:$A$805,0))</f>
        <v/>
      </c>
      <c r="W6425">
        <f>INDEX(Customers!$D$2:$D$805,MATCH(F6425,Customers!$A$2:$A$805,0))</f>
        <v/>
      </c>
      <c r="X6425">
        <f>YEAR(C6425)</f>
        <v/>
      </c>
      <c r="Y6425">
        <f>X6425-YEAR(V6425)+1</f>
        <v/>
      </c>
    </row>
    <row r="6426">
      <c r="A6426" t="n">
        <v>6425</v>
      </c>
      <c r="B6426" t="inlineStr">
        <is>
          <t>US-2022-117583</t>
        </is>
      </c>
      <c r="C6426" s="51" t="n">
        <v>44892</v>
      </c>
      <c r="D6426" s="51" t="n">
        <v>44895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inlineStr">
        <is>
          <t>07017</t>
        </is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  <c r="V6426" s="51">
        <f>INDEX(Customers!$C$2:$C$805,MATCH(F6426,Customers!$A$2:$A$805,0))</f>
        <v/>
      </c>
      <c r="W6426">
        <f>INDEX(Customers!$D$2:$D$805,MATCH(F6426,Customers!$A$2:$A$805,0))</f>
        <v/>
      </c>
      <c r="X6426">
        <f>YEAR(C6426)</f>
        <v/>
      </c>
      <c r="Y6426">
        <f>X6426-YEAR(V6426)+1</f>
        <v/>
      </c>
    </row>
    <row r="6427">
      <c r="A6427" t="n">
        <v>6426</v>
      </c>
      <c r="B6427" t="inlineStr">
        <is>
          <t>US-2022-114230</t>
        </is>
      </c>
      <c r="C6427" s="51" t="n">
        <v>44892</v>
      </c>
      <c r="D6427" s="51" t="n">
        <v>44896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inlineStr">
        <is>
          <t>85023</t>
        </is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  <c r="V6427" s="51">
        <f>INDEX(Customers!$C$2:$C$805,MATCH(F6427,Customers!$A$2:$A$805,0))</f>
        <v/>
      </c>
      <c r="W6427">
        <f>INDEX(Customers!$D$2:$D$805,MATCH(F6427,Customers!$A$2:$A$805,0))</f>
        <v/>
      </c>
      <c r="X6427">
        <f>YEAR(C6427)</f>
        <v/>
      </c>
      <c r="Y6427">
        <f>X6427-YEAR(V6427)+1</f>
        <v/>
      </c>
    </row>
    <row r="6428">
      <c r="A6428" t="n">
        <v>6427</v>
      </c>
      <c r="B6428" t="inlineStr">
        <is>
          <t>US-2022-129686</t>
        </is>
      </c>
      <c r="C6428" s="51" t="n">
        <v>44892</v>
      </c>
      <c r="D6428" s="51" t="n">
        <v>44894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inlineStr">
        <is>
          <t>60623</t>
        </is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  <c r="V6428" s="51">
        <f>INDEX(Customers!$C$2:$C$805,MATCH(F6428,Customers!$A$2:$A$805,0))</f>
        <v/>
      </c>
      <c r="W6428">
        <f>INDEX(Customers!$D$2:$D$805,MATCH(F6428,Customers!$A$2:$A$805,0))</f>
        <v/>
      </c>
      <c r="X6428">
        <f>YEAR(C6428)</f>
        <v/>
      </c>
      <c r="Y6428">
        <f>X6428-YEAR(V6428)+1</f>
        <v/>
      </c>
    </row>
    <row r="6429">
      <c r="A6429" t="n">
        <v>6428</v>
      </c>
      <c r="B6429" t="inlineStr">
        <is>
          <t>US-2022-129686</t>
        </is>
      </c>
      <c r="C6429" s="51" t="n">
        <v>44892</v>
      </c>
      <c r="D6429" s="51" t="n">
        <v>44894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inlineStr">
        <is>
          <t>60623</t>
        </is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  <c r="V6429" s="51">
        <f>INDEX(Customers!$C$2:$C$805,MATCH(F6429,Customers!$A$2:$A$805,0))</f>
        <v/>
      </c>
      <c r="W6429">
        <f>INDEX(Customers!$D$2:$D$805,MATCH(F6429,Customers!$A$2:$A$805,0))</f>
        <v/>
      </c>
      <c r="X6429">
        <f>YEAR(C6429)</f>
        <v/>
      </c>
      <c r="Y6429">
        <f>X6429-YEAR(V6429)+1</f>
        <v/>
      </c>
    </row>
    <row r="6430">
      <c r="A6430" t="n">
        <v>6429</v>
      </c>
      <c r="B6430" t="inlineStr">
        <is>
          <t>US-2022-144911</t>
        </is>
      </c>
      <c r="C6430" s="51" t="n">
        <v>44892</v>
      </c>
      <c r="D6430" s="51" t="n">
        <v>44895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inlineStr">
        <is>
          <t>66212</t>
        </is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  <c r="V6430" s="51">
        <f>INDEX(Customers!$C$2:$C$805,MATCH(F6430,Customers!$A$2:$A$805,0))</f>
        <v/>
      </c>
      <c r="W6430">
        <f>INDEX(Customers!$D$2:$D$805,MATCH(F6430,Customers!$A$2:$A$805,0))</f>
        <v/>
      </c>
      <c r="X6430">
        <f>YEAR(C6430)</f>
        <v/>
      </c>
      <c r="Y6430">
        <f>X6430-YEAR(V6430)+1</f>
        <v/>
      </c>
    </row>
    <row r="6431">
      <c r="A6431" t="n">
        <v>6430</v>
      </c>
      <c r="B6431" t="inlineStr">
        <is>
          <t>US-2022-104276</t>
        </is>
      </c>
      <c r="C6431" s="51" t="n">
        <v>44892</v>
      </c>
      <c r="D6431" s="51" t="n">
        <v>44898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inlineStr">
        <is>
          <t>33311</t>
        </is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  <c r="V6431" s="51">
        <f>INDEX(Customers!$C$2:$C$805,MATCH(F6431,Customers!$A$2:$A$805,0))</f>
        <v/>
      </c>
      <c r="W6431">
        <f>INDEX(Customers!$D$2:$D$805,MATCH(F6431,Customers!$A$2:$A$805,0))</f>
        <v/>
      </c>
      <c r="X6431">
        <f>YEAR(C6431)</f>
        <v/>
      </c>
      <c r="Y6431">
        <f>X6431-YEAR(V6431)+1</f>
        <v/>
      </c>
    </row>
    <row r="6432">
      <c r="A6432" t="n">
        <v>6431</v>
      </c>
      <c r="B6432" t="inlineStr">
        <is>
          <t>US-2022-152121</t>
        </is>
      </c>
      <c r="C6432" s="51" t="n">
        <v>44892</v>
      </c>
      <c r="D6432" s="51" t="n">
        <v>44894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inlineStr">
        <is>
          <t>85254</t>
        </is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  <c r="V6432" s="51">
        <f>INDEX(Customers!$C$2:$C$805,MATCH(F6432,Customers!$A$2:$A$805,0))</f>
        <v/>
      </c>
      <c r="W6432">
        <f>INDEX(Customers!$D$2:$D$805,MATCH(F6432,Customers!$A$2:$A$805,0))</f>
        <v/>
      </c>
      <c r="X6432">
        <f>YEAR(C6432)</f>
        <v/>
      </c>
      <c r="Y6432">
        <f>X6432-YEAR(V6432)+1</f>
        <v/>
      </c>
    </row>
    <row r="6433">
      <c r="A6433" t="n">
        <v>6432</v>
      </c>
      <c r="B6433" t="inlineStr">
        <is>
          <t>US-2022-127243</t>
        </is>
      </c>
      <c r="C6433" s="51" t="n">
        <v>44893</v>
      </c>
      <c r="D6433" s="51" t="n">
        <v>44899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inlineStr">
        <is>
          <t>19140</t>
        </is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  <c r="V6433" s="51">
        <f>INDEX(Customers!$C$2:$C$805,MATCH(F6433,Customers!$A$2:$A$805,0))</f>
        <v/>
      </c>
      <c r="W6433">
        <f>INDEX(Customers!$D$2:$D$805,MATCH(F6433,Customers!$A$2:$A$805,0))</f>
        <v/>
      </c>
      <c r="X6433">
        <f>YEAR(C6433)</f>
        <v/>
      </c>
      <c r="Y6433">
        <f>X6433-YEAR(V6433)+1</f>
        <v/>
      </c>
    </row>
    <row r="6434">
      <c r="A6434" t="n">
        <v>6433</v>
      </c>
      <c r="B6434" t="inlineStr">
        <is>
          <t>US-2022-163167</t>
        </is>
      </c>
      <c r="C6434" s="51" t="n">
        <v>44893</v>
      </c>
      <c r="D6434" s="51" t="n">
        <v>44896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inlineStr">
        <is>
          <t>30062</t>
        </is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  <c r="V6434" s="51">
        <f>INDEX(Customers!$C$2:$C$805,MATCH(F6434,Customers!$A$2:$A$805,0))</f>
        <v/>
      </c>
      <c r="W6434">
        <f>INDEX(Customers!$D$2:$D$805,MATCH(F6434,Customers!$A$2:$A$805,0))</f>
        <v/>
      </c>
      <c r="X6434">
        <f>YEAR(C6434)</f>
        <v/>
      </c>
      <c r="Y6434">
        <f>X6434-YEAR(V6434)+1</f>
        <v/>
      </c>
    </row>
    <row r="6435">
      <c r="A6435" t="n">
        <v>6434</v>
      </c>
      <c r="B6435" t="inlineStr">
        <is>
          <t>US-2022-105018</t>
        </is>
      </c>
      <c r="C6435" s="51" t="n">
        <v>44893</v>
      </c>
      <c r="D6435" s="51" t="n">
        <v>44897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inlineStr">
        <is>
          <t>06824</t>
        </is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  <c r="V6435" s="51">
        <f>INDEX(Customers!$C$2:$C$805,MATCH(F6435,Customers!$A$2:$A$805,0))</f>
        <v/>
      </c>
      <c r="W6435">
        <f>INDEX(Customers!$D$2:$D$805,MATCH(F6435,Customers!$A$2:$A$805,0))</f>
        <v/>
      </c>
      <c r="X6435">
        <f>YEAR(C6435)</f>
        <v/>
      </c>
      <c r="Y6435">
        <f>X6435-YEAR(V6435)+1</f>
        <v/>
      </c>
    </row>
    <row r="6436">
      <c r="A6436" t="n">
        <v>6435</v>
      </c>
      <c r="B6436" t="inlineStr">
        <is>
          <t>US-2022-123617</t>
        </is>
      </c>
      <c r="C6436" s="51" t="n">
        <v>44893</v>
      </c>
      <c r="D6436" s="51" t="n">
        <v>44898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inlineStr">
        <is>
          <t>32137</t>
        </is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  <c r="V6436" s="51">
        <f>INDEX(Customers!$C$2:$C$805,MATCH(F6436,Customers!$A$2:$A$805,0))</f>
        <v/>
      </c>
      <c r="W6436">
        <f>INDEX(Customers!$D$2:$D$805,MATCH(F6436,Customers!$A$2:$A$805,0))</f>
        <v/>
      </c>
      <c r="X6436">
        <f>YEAR(C6436)</f>
        <v/>
      </c>
      <c r="Y6436">
        <f>X6436-YEAR(V6436)+1</f>
        <v/>
      </c>
    </row>
    <row r="6437">
      <c r="A6437" t="n">
        <v>6436</v>
      </c>
      <c r="B6437" t="inlineStr">
        <is>
          <t>US-2022-127243</t>
        </is>
      </c>
      <c r="C6437" s="51" t="n">
        <v>44893</v>
      </c>
      <c r="D6437" s="51" t="n">
        <v>44899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inlineStr">
        <is>
          <t>19140</t>
        </is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  <c r="V6437" s="51">
        <f>INDEX(Customers!$C$2:$C$805,MATCH(F6437,Customers!$A$2:$A$805,0))</f>
        <v/>
      </c>
      <c r="W6437">
        <f>INDEX(Customers!$D$2:$D$805,MATCH(F6437,Customers!$A$2:$A$805,0))</f>
        <v/>
      </c>
      <c r="X6437">
        <f>YEAR(C6437)</f>
        <v/>
      </c>
      <c r="Y6437">
        <f>X6437-YEAR(V6437)+1</f>
        <v/>
      </c>
    </row>
    <row r="6438">
      <c r="A6438" t="n">
        <v>6437</v>
      </c>
      <c r="B6438" t="inlineStr">
        <is>
          <t>US-2022-127243</t>
        </is>
      </c>
      <c r="C6438" s="51" t="n">
        <v>44893</v>
      </c>
      <c r="D6438" s="51" t="n">
        <v>44899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inlineStr">
        <is>
          <t>19140</t>
        </is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  <c r="V6438" s="51">
        <f>INDEX(Customers!$C$2:$C$805,MATCH(F6438,Customers!$A$2:$A$805,0))</f>
        <v/>
      </c>
      <c r="W6438">
        <f>INDEX(Customers!$D$2:$D$805,MATCH(F6438,Customers!$A$2:$A$805,0))</f>
        <v/>
      </c>
      <c r="X6438">
        <f>YEAR(C6438)</f>
        <v/>
      </c>
      <c r="Y6438">
        <f>X6438-YEAR(V6438)+1</f>
        <v/>
      </c>
    </row>
    <row r="6439">
      <c r="A6439" t="n">
        <v>6438</v>
      </c>
      <c r="B6439" t="inlineStr">
        <is>
          <t>US-2022-127243</t>
        </is>
      </c>
      <c r="C6439" s="51" t="n">
        <v>44893</v>
      </c>
      <c r="D6439" s="51" t="n">
        <v>44899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inlineStr">
        <is>
          <t>19140</t>
        </is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  <c r="V6439" s="51">
        <f>INDEX(Customers!$C$2:$C$805,MATCH(F6439,Customers!$A$2:$A$805,0))</f>
        <v/>
      </c>
      <c r="W6439">
        <f>INDEX(Customers!$D$2:$D$805,MATCH(F6439,Customers!$A$2:$A$805,0))</f>
        <v/>
      </c>
      <c r="X6439">
        <f>YEAR(C6439)</f>
        <v/>
      </c>
      <c r="Y6439">
        <f>X6439-YEAR(V6439)+1</f>
        <v/>
      </c>
    </row>
    <row r="6440">
      <c r="A6440" t="n">
        <v>6439</v>
      </c>
      <c r="B6440" t="inlineStr">
        <is>
          <t>US-2022-163167</t>
        </is>
      </c>
      <c r="C6440" s="51" t="n">
        <v>44893</v>
      </c>
      <c r="D6440" s="51" t="n">
        <v>44896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inlineStr">
        <is>
          <t>30062</t>
        </is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  <c r="V6440" s="51">
        <f>INDEX(Customers!$C$2:$C$805,MATCH(F6440,Customers!$A$2:$A$805,0))</f>
        <v/>
      </c>
      <c r="W6440">
        <f>INDEX(Customers!$D$2:$D$805,MATCH(F6440,Customers!$A$2:$A$805,0))</f>
        <v/>
      </c>
      <c r="X6440">
        <f>YEAR(C6440)</f>
        <v/>
      </c>
      <c r="Y6440">
        <f>X6440-YEAR(V6440)+1</f>
        <v/>
      </c>
    </row>
    <row r="6441">
      <c r="A6441" t="n">
        <v>6440</v>
      </c>
      <c r="B6441" t="inlineStr">
        <is>
          <t>US-2022-163167</t>
        </is>
      </c>
      <c r="C6441" s="51" t="n">
        <v>44893</v>
      </c>
      <c r="D6441" s="51" t="n">
        <v>44896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inlineStr">
        <is>
          <t>30062</t>
        </is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  <c r="V6441" s="51">
        <f>INDEX(Customers!$C$2:$C$805,MATCH(F6441,Customers!$A$2:$A$805,0))</f>
        <v/>
      </c>
      <c r="W6441">
        <f>INDEX(Customers!$D$2:$D$805,MATCH(F6441,Customers!$A$2:$A$805,0))</f>
        <v/>
      </c>
      <c r="X6441">
        <f>YEAR(C6441)</f>
        <v/>
      </c>
      <c r="Y6441">
        <f>X6441-YEAR(V6441)+1</f>
        <v/>
      </c>
    </row>
    <row r="6442">
      <c r="A6442" t="n">
        <v>6441</v>
      </c>
      <c r="B6442" t="inlineStr">
        <is>
          <t>US-2022-163167</t>
        </is>
      </c>
      <c r="C6442" s="51" t="n">
        <v>44893</v>
      </c>
      <c r="D6442" s="51" t="n">
        <v>44896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inlineStr">
        <is>
          <t>30062</t>
        </is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  <c r="V6442" s="51">
        <f>INDEX(Customers!$C$2:$C$805,MATCH(F6442,Customers!$A$2:$A$805,0))</f>
        <v/>
      </c>
      <c r="W6442">
        <f>INDEX(Customers!$D$2:$D$805,MATCH(F6442,Customers!$A$2:$A$805,0))</f>
        <v/>
      </c>
      <c r="X6442">
        <f>YEAR(C6442)</f>
        <v/>
      </c>
      <c r="Y6442">
        <f>X6442-YEAR(V6442)+1</f>
        <v/>
      </c>
    </row>
    <row r="6443">
      <c r="A6443" t="n">
        <v>6442</v>
      </c>
      <c r="B6443" t="inlineStr">
        <is>
          <t>US-2022-127243</t>
        </is>
      </c>
      <c r="C6443" s="51" t="n">
        <v>44893</v>
      </c>
      <c r="D6443" s="51" t="n">
        <v>44899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inlineStr">
        <is>
          <t>19140</t>
        </is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  <c r="V6443" s="51">
        <f>INDEX(Customers!$C$2:$C$805,MATCH(F6443,Customers!$A$2:$A$805,0))</f>
        <v/>
      </c>
      <c r="W6443">
        <f>INDEX(Customers!$D$2:$D$805,MATCH(F6443,Customers!$A$2:$A$805,0))</f>
        <v/>
      </c>
      <c r="X6443">
        <f>YEAR(C6443)</f>
        <v/>
      </c>
      <c r="Y6443">
        <f>X6443-YEAR(V6443)+1</f>
        <v/>
      </c>
    </row>
    <row r="6444">
      <c r="A6444" t="n">
        <v>6443</v>
      </c>
      <c r="B6444" t="inlineStr">
        <is>
          <t>US-2022-160241</t>
        </is>
      </c>
      <c r="C6444" s="51" t="n">
        <v>44894</v>
      </c>
      <c r="D6444" s="51" t="n">
        <v>44899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inlineStr">
        <is>
          <t>60505</t>
        </is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  <c r="V6444" s="51">
        <f>INDEX(Customers!$C$2:$C$805,MATCH(F6444,Customers!$A$2:$A$805,0))</f>
        <v/>
      </c>
      <c r="W6444">
        <f>INDEX(Customers!$D$2:$D$805,MATCH(F6444,Customers!$A$2:$A$805,0))</f>
        <v/>
      </c>
      <c r="X6444">
        <f>YEAR(C6444)</f>
        <v/>
      </c>
      <c r="Y6444">
        <f>X6444-YEAR(V6444)+1</f>
        <v/>
      </c>
    </row>
    <row r="6445">
      <c r="A6445" t="n">
        <v>6444</v>
      </c>
      <c r="B6445" t="inlineStr">
        <is>
          <t>US-2022-131674</t>
        </is>
      </c>
      <c r="C6445" s="51" t="n">
        <v>44894</v>
      </c>
      <c r="D6445" s="51" t="n">
        <v>44896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inlineStr">
        <is>
          <t>75217</t>
        </is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  <c r="V6445" s="51">
        <f>INDEX(Customers!$C$2:$C$805,MATCH(F6445,Customers!$A$2:$A$805,0))</f>
        <v/>
      </c>
      <c r="W6445">
        <f>INDEX(Customers!$D$2:$D$805,MATCH(F6445,Customers!$A$2:$A$805,0))</f>
        <v/>
      </c>
      <c r="X6445">
        <f>YEAR(C6445)</f>
        <v/>
      </c>
      <c r="Y6445">
        <f>X6445-YEAR(V6445)+1</f>
        <v/>
      </c>
    </row>
    <row r="6446">
      <c r="A6446" t="n">
        <v>6445</v>
      </c>
      <c r="B6446" t="inlineStr">
        <is>
          <t>US-2022-156748</t>
        </is>
      </c>
      <c r="C6446" s="51" t="n">
        <v>44895</v>
      </c>
      <c r="D6446" s="51" t="n">
        <v>44901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inlineStr">
        <is>
          <t>48227</t>
        </is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  <c r="V6446" s="51">
        <f>INDEX(Customers!$C$2:$C$805,MATCH(F6446,Customers!$A$2:$A$805,0))</f>
        <v/>
      </c>
      <c r="W6446">
        <f>INDEX(Customers!$D$2:$D$805,MATCH(F6446,Customers!$A$2:$A$805,0))</f>
        <v/>
      </c>
      <c r="X6446">
        <f>YEAR(C6446)</f>
        <v/>
      </c>
      <c r="Y6446">
        <f>X6446-YEAR(V6446)+1</f>
        <v/>
      </c>
    </row>
    <row r="6447">
      <c r="A6447" t="n">
        <v>6446</v>
      </c>
      <c r="B6447" t="inlineStr">
        <is>
          <t>US-2022-156748</t>
        </is>
      </c>
      <c r="C6447" s="51" t="n">
        <v>44895</v>
      </c>
      <c r="D6447" s="51" t="n">
        <v>44901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inlineStr">
        <is>
          <t>48227</t>
        </is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  <c r="V6447" s="51">
        <f>INDEX(Customers!$C$2:$C$805,MATCH(F6447,Customers!$A$2:$A$805,0))</f>
        <v/>
      </c>
      <c r="W6447">
        <f>INDEX(Customers!$D$2:$D$805,MATCH(F6447,Customers!$A$2:$A$805,0))</f>
        <v/>
      </c>
      <c r="X6447">
        <f>YEAR(C6447)</f>
        <v/>
      </c>
      <c r="Y6447">
        <f>X6447-YEAR(V6447)+1</f>
        <v/>
      </c>
    </row>
    <row r="6448">
      <c r="A6448" t="n">
        <v>6447</v>
      </c>
      <c r="B6448" t="inlineStr">
        <is>
          <t>US-2022-156748</t>
        </is>
      </c>
      <c r="C6448" s="51" t="n">
        <v>44895</v>
      </c>
      <c r="D6448" s="51" t="n">
        <v>44901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inlineStr">
        <is>
          <t>48227</t>
        </is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  <c r="V6448" s="51">
        <f>INDEX(Customers!$C$2:$C$805,MATCH(F6448,Customers!$A$2:$A$805,0))</f>
        <v/>
      </c>
      <c r="W6448">
        <f>INDEX(Customers!$D$2:$D$805,MATCH(F6448,Customers!$A$2:$A$805,0))</f>
        <v/>
      </c>
      <c r="X6448">
        <f>YEAR(C6448)</f>
        <v/>
      </c>
      <c r="Y6448">
        <f>X6448-YEAR(V6448)+1</f>
        <v/>
      </c>
    </row>
    <row r="6449">
      <c r="A6449" t="n">
        <v>6448</v>
      </c>
      <c r="B6449" t="inlineStr">
        <is>
          <t>US-2022-156748</t>
        </is>
      </c>
      <c r="C6449" s="51" t="n">
        <v>44895</v>
      </c>
      <c r="D6449" s="51" t="n">
        <v>44901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inlineStr">
        <is>
          <t>48227</t>
        </is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  <c r="V6449" s="51">
        <f>INDEX(Customers!$C$2:$C$805,MATCH(F6449,Customers!$A$2:$A$805,0))</f>
        <v/>
      </c>
      <c r="W6449">
        <f>INDEX(Customers!$D$2:$D$805,MATCH(F6449,Customers!$A$2:$A$805,0))</f>
        <v/>
      </c>
      <c r="X6449">
        <f>YEAR(C6449)</f>
        <v/>
      </c>
      <c r="Y6449">
        <f>X6449-YEAR(V6449)+1</f>
        <v/>
      </c>
    </row>
    <row r="6450">
      <c r="A6450" t="n">
        <v>6449</v>
      </c>
      <c r="B6450" t="inlineStr">
        <is>
          <t>US-2022-134761</t>
        </is>
      </c>
      <c r="C6450" s="51" t="n">
        <v>44895</v>
      </c>
      <c r="D6450" s="51" t="n">
        <v>44895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inlineStr">
        <is>
          <t>28601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  <c r="V6450" s="51">
        <f>INDEX(Customers!$C$2:$C$805,MATCH(F6450,Customers!$A$2:$A$805,0))</f>
        <v/>
      </c>
      <c r="W6450">
        <f>INDEX(Customers!$D$2:$D$805,MATCH(F6450,Customers!$A$2:$A$805,0))</f>
        <v/>
      </c>
      <c r="X6450">
        <f>YEAR(C6450)</f>
        <v/>
      </c>
      <c r="Y6450">
        <f>X6450-YEAR(V6450)+1</f>
        <v/>
      </c>
    </row>
    <row r="6451">
      <c r="A6451" t="n">
        <v>6450</v>
      </c>
      <c r="B6451" t="inlineStr">
        <is>
          <t>US-2022-113621</t>
        </is>
      </c>
      <c r="C6451" s="51" t="n">
        <v>44896</v>
      </c>
      <c r="D6451" s="51" t="n">
        <v>44900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inlineStr">
        <is>
          <t>20852</t>
        </is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  <c r="V6451" s="51">
        <f>INDEX(Customers!$C$2:$C$805,MATCH(F6451,Customers!$A$2:$A$805,0))</f>
        <v/>
      </c>
      <c r="W6451">
        <f>INDEX(Customers!$D$2:$D$805,MATCH(F6451,Customers!$A$2:$A$805,0))</f>
        <v/>
      </c>
      <c r="X6451">
        <f>YEAR(C6451)</f>
        <v/>
      </c>
      <c r="Y6451">
        <f>X6451-YEAR(V6451)+1</f>
        <v/>
      </c>
    </row>
    <row r="6452">
      <c r="A6452" t="n">
        <v>6451</v>
      </c>
      <c r="B6452" t="inlineStr">
        <is>
          <t>US-2022-130393</t>
        </is>
      </c>
      <c r="C6452" s="51" t="n">
        <v>44896</v>
      </c>
      <c r="D6452" s="51" t="n">
        <v>44898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inlineStr">
        <is>
          <t>76903</t>
        </is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  <c r="V6452" s="51">
        <f>INDEX(Customers!$C$2:$C$805,MATCH(F6452,Customers!$A$2:$A$805,0))</f>
        <v/>
      </c>
      <c r="W6452">
        <f>INDEX(Customers!$D$2:$D$805,MATCH(F6452,Customers!$A$2:$A$805,0))</f>
        <v/>
      </c>
      <c r="X6452">
        <f>YEAR(C6452)</f>
        <v/>
      </c>
      <c r="Y6452">
        <f>X6452-YEAR(V6452)+1</f>
        <v/>
      </c>
    </row>
    <row r="6453">
      <c r="A6453" t="n">
        <v>6452</v>
      </c>
      <c r="B6453" t="inlineStr">
        <is>
          <t>US-2022-130393</t>
        </is>
      </c>
      <c r="C6453" s="51" t="n">
        <v>44896</v>
      </c>
      <c r="D6453" s="51" t="n">
        <v>44898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inlineStr">
        <is>
          <t>76903</t>
        </is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  <c r="V6453" s="51">
        <f>INDEX(Customers!$C$2:$C$805,MATCH(F6453,Customers!$A$2:$A$805,0))</f>
        <v/>
      </c>
      <c r="W6453">
        <f>INDEX(Customers!$D$2:$D$805,MATCH(F6453,Customers!$A$2:$A$805,0))</f>
        <v/>
      </c>
      <c r="X6453">
        <f>YEAR(C6453)</f>
        <v/>
      </c>
      <c r="Y6453">
        <f>X6453-YEAR(V6453)+1</f>
        <v/>
      </c>
    </row>
    <row r="6454">
      <c r="A6454" t="n">
        <v>6453</v>
      </c>
      <c r="B6454" t="inlineStr">
        <is>
          <t>US-2022-157336</t>
        </is>
      </c>
      <c r="C6454" s="51" t="n">
        <v>44896</v>
      </c>
      <c r="D6454" s="51" t="n">
        <v>44900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inlineStr">
        <is>
          <t>06824</t>
        </is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  <c r="V6454" s="51">
        <f>INDEX(Customers!$C$2:$C$805,MATCH(F6454,Customers!$A$2:$A$805,0))</f>
        <v/>
      </c>
      <c r="W6454">
        <f>INDEX(Customers!$D$2:$D$805,MATCH(F6454,Customers!$A$2:$A$805,0))</f>
        <v/>
      </c>
      <c r="X6454">
        <f>YEAR(C6454)</f>
        <v/>
      </c>
      <c r="Y6454">
        <f>X6454-YEAR(V6454)+1</f>
        <v/>
      </c>
    </row>
    <row r="6455">
      <c r="A6455" t="n">
        <v>6454</v>
      </c>
      <c r="B6455" t="inlineStr">
        <is>
          <t>US-2022-155768</t>
        </is>
      </c>
      <c r="C6455" s="51" t="n">
        <v>44896</v>
      </c>
      <c r="D6455" s="51" t="n">
        <v>44896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inlineStr">
        <is>
          <t>93030</t>
        </is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  <c r="V6455" s="51">
        <f>INDEX(Customers!$C$2:$C$805,MATCH(F6455,Customers!$A$2:$A$805,0))</f>
        <v/>
      </c>
      <c r="W6455">
        <f>INDEX(Customers!$D$2:$D$805,MATCH(F6455,Customers!$A$2:$A$805,0))</f>
        <v/>
      </c>
      <c r="X6455">
        <f>YEAR(C6455)</f>
        <v/>
      </c>
      <c r="Y6455">
        <f>X6455-YEAR(V6455)+1</f>
        <v/>
      </c>
    </row>
    <row r="6456">
      <c r="A6456" t="n">
        <v>6455</v>
      </c>
      <c r="B6456" t="inlineStr">
        <is>
          <t>US-2022-136434</t>
        </is>
      </c>
      <c r="C6456" s="51" t="n">
        <v>44896</v>
      </c>
      <c r="D6456" s="51" t="n">
        <v>44902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inlineStr">
        <is>
          <t>47374</t>
        </is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  <c r="V6456" s="51">
        <f>INDEX(Customers!$C$2:$C$805,MATCH(F6456,Customers!$A$2:$A$805,0))</f>
        <v/>
      </c>
      <c r="W6456">
        <f>INDEX(Customers!$D$2:$D$805,MATCH(F6456,Customers!$A$2:$A$805,0))</f>
        <v/>
      </c>
      <c r="X6456">
        <f>YEAR(C6456)</f>
        <v/>
      </c>
      <c r="Y6456">
        <f>X6456-YEAR(V6456)+1</f>
        <v/>
      </c>
    </row>
    <row r="6457">
      <c r="A6457" t="n">
        <v>6456</v>
      </c>
      <c r="B6457" t="inlineStr">
        <is>
          <t>US-2022-142594</t>
        </is>
      </c>
      <c r="C6457" s="51" t="n">
        <v>44896</v>
      </c>
      <c r="D6457" s="51" t="n">
        <v>44901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inlineStr">
        <is>
          <t>02038</t>
        </is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  <c r="V6457" s="51">
        <f>INDEX(Customers!$C$2:$C$805,MATCH(F6457,Customers!$A$2:$A$805,0))</f>
        <v/>
      </c>
      <c r="W6457">
        <f>INDEX(Customers!$D$2:$D$805,MATCH(F6457,Customers!$A$2:$A$805,0))</f>
        <v/>
      </c>
      <c r="X6457">
        <f>YEAR(C6457)</f>
        <v/>
      </c>
      <c r="Y6457">
        <f>X6457-YEAR(V6457)+1</f>
        <v/>
      </c>
    </row>
    <row r="6458">
      <c r="A6458" t="n">
        <v>6457</v>
      </c>
      <c r="B6458" t="inlineStr">
        <is>
          <t>US-2022-150035</t>
        </is>
      </c>
      <c r="C6458" s="51" t="n">
        <v>44896</v>
      </c>
      <c r="D6458" s="51" t="n">
        <v>44900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inlineStr">
        <is>
          <t>94122</t>
        </is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  <c r="V6458" s="51">
        <f>INDEX(Customers!$C$2:$C$805,MATCH(F6458,Customers!$A$2:$A$805,0))</f>
        <v/>
      </c>
      <c r="W6458">
        <f>INDEX(Customers!$D$2:$D$805,MATCH(F6458,Customers!$A$2:$A$805,0))</f>
        <v/>
      </c>
      <c r="X6458">
        <f>YEAR(C6458)</f>
        <v/>
      </c>
      <c r="Y6458">
        <f>X6458-YEAR(V6458)+1</f>
        <v/>
      </c>
    </row>
    <row r="6459">
      <c r="A6459" t="n">
        <v>6458</v>
      </c>
      <c r="B6459" t="inlineStr">
        <is>
          <t>US-2022-142594</t>
        </is>
      </c>
      <c r="C6459" s="51" t="n">
        <v>44896</v>
      </c>
      <c r="D6459" s="51" t="n">
        <v>44901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inlineStr">
        <is>
          <t>02038</t>
        </is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  <c r="V6459" s="51">
        <f>INDEX(Customers!$C$2:$C$805,MATCH(F6459,Customers!$A$2:$A$805,0))</f>
        <v/>
      </c>
      <c r="W6459">
        <f>INDEX(Customers!$D$2:$D$805,MATCH(F6459,Customers!$A$2:$A$805,0))</f>
        <v/>
      </c>
      <c r="X6459">
        <f>YEAR(C6459)</f>
        <v/>
      </c>
      <c r="Y6459">
        <f>X6459-YEAR(V6459)+1</f>
        <v/>
      </c>
    </row>
    <row r="6460">
      <c r="A6460" t="n">
        <v>6459</v>
      </c>
      <c r="B6460" t="inlineStr">
        <is>
          <t>US-2022-142594</t>
        </is>
      </c>
      <c r="C6460" s="51" t="n">
        <v>44896</v>
      </c>
      <c r="D6460" s="51" t="n">
        <v>44901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inlineStr">
        <is>
          <t>02038</t>
        </is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  <c r="V6460" s="51">
        <f>INDEX(Customers!$C$2:$C$805,MATCH(F6460,Customers!$A$2:$A$805,0))</f>
        <v/>
      </c>
      <c r="W6460">
        <f>INDEX(Customers!$D$2:$D$805,MATCH(F6460,Customers!$A$2:$A$805,0))</f>
        <v/>
      </c>
      <c r="X6460">
        <f>YEAR(C6460)</f>
        <v/>
      </c>
      <c r="Y6460">
        <f>X6460-YEAR(V6460)+1</f>
        <v/>
      </c>
    </row>
    <row r="6461">
      <c r="A6461" t="n">
        <v>6460</v>
      </c>
      <c r="B6461" t="inlineStr">
        <is>
          <t>US-2022-143805</t>
        </is>
      </c>
      <c r="C6461" s="51" t="n">
        <v>44896</v>
      </c>
      <c r="D6461" s="51" t="n">
        <v>44898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inlineStr">
        <is>
          <t>23223</t>
        </is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  <c r="V6461" s="51">
        <f>INDEX(Customers!$C$2:$C$805,MATCH(F6461,Customers!$A$2:$A$805,0))</f>
        <v/>
      </c>
      <c r="W6461">
        <f>INDEX(Customers!$D$2:$D$805,MATCH(F6461,Customers!$A$2:$A$805,0))</f>
        <v/>
      </c>
      <c r="X6461">
        <f>YEAR(C6461)</f>
        <v/>
      </c>
      <c r="Y6461">
        <f>X6461-YEAR(V6461)+1</f>
        <v/>
      </c>
    </row>
    <row r="6462">
      <c r="A6462" t="n">
        <v>6461</v>
      </c>
      <c r="B6462" t="inlineStr">
        <is>
          <t>US-2022-130393</t>
        </is>
      </c>
      <c r="C6462" s="51" t="n">
        <v>44896</v>
      </c>
      <c r="D6462" s="51" t="n">
        <v>44898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inlineStr">
        <is>
          <t>76903</t>
        </is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  <c r="V6462" s="51">
        <f>INDEX(Customers!$C$2:$C$805,MATCH(F6462,Customers!$A$2:$A$805,0))</f>
        <v/>
      </c>
      <c r="W6462">
        <f>INDEX(Customers!$D$2:$D$805,MATCH(F6462,Customers!$A$2:$A$805,0))</f>
        <v/>
      </c>
      <c r="X6462">
        <f>YEAR(C6462)</f>
        <v/>
      </c>
      <c r="Y6462">
        <f>X6462-YEAR(V6462)+1</f>
        <v/>
      </c>
    </row>
    <row r="6463">
      <c r="A6463" t="n">
        <v>6462</v>
      </c>
      <c r="B6463" t="inlineStr">
        <is>
          <t>US-2022-136483</t>
        </is>
      </c>
      <c r="C6463" s="51" t="n">
        <v>44896</v>
      </c>
      <c r="D6463" s="51" t="n">
        <v>44901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inlineStr">
        <is>
          <t>37918</t>
        </is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  <c r="V6463" s="51">
        <f>INDEX(Customers!$C$2:$C$805,MATCH(F6463,Customers!$A$2:$A$805,0))</f>
        <v/>
      </c>
      <c r="W6463">
        <f>INDEX(Customers!$D$2:$D$805,MATCH(F6463,Customers!$A$2:$A$805,0))</f>
        <v/>
      </c>
      <c r="X6463">
        <f>YEAR(C6463)</f>
        <v/>
      </c>
      <c r="Y6463">
        <f>X6463-YEAR(V6463)+1</f>
        <v/>
      </c>
    </row>
    <row r="6464">
      <c r="A6464" t="n">
        <v>6463</v>
      </c>
      <c r="B6464" t="inlineStr">
        <is>
          <t>US-2022-104689</t>
        </is>
      </c>
      <c r="C6464" s="51" t="n">
        <v>44896</v>
      </c>
      <c r="D6464" s="51" t="n">
        <v>44900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inlineStr">
        <is>
          <t>90004</t>
        </is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  <c r="V6464" s="51">
        <f>INDEX(Customers!$C$2:$C$805,MATCH(F6464,Customers!$A$2:$A$805,0))</f>
        <v/>
      </c>
      <c r="W6464">
        <f>INDEX(Customers!$D$2:$D$805,MATCH(F6464,Customers!$A$2:$A$805,0))</f>
        <v/>
      </c>
      <c r="X6464">
        <f>YEAR(C6464)</f>
        <v/>
      </c>
      <c r="Y6464">
        <f>X6464-YEAR(V6464)+1</f>
        <v/>
      </c>
    </row>
    <row r="6465">
      <c r="A6465" t="n">
        <v>6464</v>
      </c>
      <c r="B6465" t="inlineStr">
        <is>
          <t>US-2022-157336</t>
        </is>
      </c>
      <c r="C6465" s="51" t="n">
        <v>44896</v>
      </c>
      <c r="D6465" s="51" t="n">
        <v>44900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inlineStr">
        <is>
          <t>06824</t>
        </is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  <c r="V6465" s="51">
        <f>INDEX(Customers!$C$2:$C$805,MATCH(F6465,Customers!$A$2:$A$805,0))</f>
        <v/>
      </c>
      <c r="W6465">
        <f>INDEX(Customers!$D$2:$D$805,MATCH(F6465,Customers!$A$2:$A$805,0))</f>
        <v/>
      </c>
      <c r="X6465">
        <f>YEAR(C6465)</f>
        <v/>
      </c>
      <c r="Y6465">
        <f>X6465-YEAR(V6465)+1</f>
        <v/>
      </c>
    </row>
    <row r="6466">
      <c r="A6466" t="n">
        <v>6465</v>
      </c>
      <c r="B6466" t="inlineStr">
        <is>
          <t>US-2022-155768</t>
        </is>
      </c>
      <c r="C6466" s="51" t="n">
        <v>44896</v>
      </c>
      <c r="D6466" s="51" t="n">
        <v>44896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inlineStr">
        <is>
          <t>93030</t>
        </is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  <c r="V6466" s="51">
        <f>INDEX(Customers!$C$2:$C$805,MATCH(F6466,Customers!$A$2:$A$805,0))</f>
        <v/>
      </c>
      <c r="W6466">
        <f>INDEX(Customers!$D$2:$D$805,MATCH(F6466,Customers!$A$2:$A$805,0))</f>
        <v/>
      </c>
      <c r="X6466">
        <f>YEAR(C6466)</f>
        <v/>
      </c>
      <c r="Y6466">
        <f>X6466-YEAR(V6466)+1</f>
        <v/>
      </c>
    </row>
    <row r="6467">
      <c r="A6467" t="n">
        <v>6466</v>
      </c>
      <c r="B6467" t="inlineStr">
        <is>
          <t>US-2022-155768</t>
        </is>
      </c>
      <c r="C6467" s="51" t="n">
        <v>44896</v>
      </c>
      <c r="D6467" s="51" t="n">
        <v>44896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inlineStr">
        <is>
          <t>93030</t>
        </is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  <c r="V6467" s="51">
        <f>INDEX(Customers!$C$2:$C$805,MATCH(F6467,Customers!$A$2:$A$805,0))</f>
        <v/>
      </c>
      <c r="W6467">
        <f>INDEX(Customers!$D$2:$D$805,MATCH(F6467,Customers!$A$2:$A$805,0))</f>
        <v/>
      </c>
      <c r="X6467">
        <f>YEAR(C6467)</f>
        <v/>
      </c>
      <c r="Y6467">
        <f>X6467-YEAR(V6467)+1</f>
        <v/>
      </c>
    </row>
    <row r="6468">
      <c r="A6468" t="n">
        <v>6467</v>
      </c>
      <c r="B6468" t="inlineStr">
        <is>
          <t>US-2022-129903</t>
        </is>
      </c>
      <c r="C6468" s="51" t="n">
        <v>44896</v>
      </c>
      <c r="D6468" s="51" t="n">
        <v>44899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inlineStr">
        <is>
          <t>55901</t>
        </is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  <c r="V6468" s="51">
        <f>INDEX(Customers!$C$2:$C$805,MATCH(F6468,Customers!$A$2:$A$805,0))</f>
        <v/>
      </c>
      <c r="W6468">
        <f>INDEX(Customers!$D$2:$D$805,MATCH(F6468,Customers!$A$2:$A$805,0))</f>
        <v/>
      </c>
      <c r="X6468">
        <f>YEAR(C6468)</f>
        <v/>
      </c>
      <c r="Y6468">
        <f>X6468-YEAR(V6468)+1</f>
        <v/>
      </c>
    </row>
    <row r="6469">
      <c r="A6469" t="n">
        <v>6468</v>
      </c>
      <c r="B6469" t="inlineStr">
        <is>
          <t>US-2022-155768</t>
        </is>
      </c>
      <c r="C6469" s="51" t="n">
        <v>44896</v>
      </c>
      <c r="D6469" s="51" t="n">
        <v>44896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inlineStr">
        <is>
          <t>93030</t>
        </is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  <c r="V6469" s="51">
        <f>INDEX(Customers!$C$2:$C$805,MATCH(F6469,Customers!$A$2:$A$805,0))</f>
        <v/>
      </c>
      <c r="W6469">
        <f>INDEX(Customers!$D$2:$D$805,MATCH(F6469,Customers!$A$2:$A$805,0))</f>
        <v/>
      </c>
      <c r="X6469">
        <f>YEAR(C6469)</f>
        <v/>
      </c>
      <c r="Y6469">
        <f>X6469-YEAR(V6469)+1</f>
        <v/>
      </c>
    </row>
    <row r="6470">
      <c r="A6470" t="n">
        <v>6469</v>
      </c>
      <c r="B6470" t="inlineStr">
        <is>
          <t>US-2022-143805</t>
        </is>
      </c>
      <c r="C6470" s="51" t="n">
        <v>44896</v>
      </c>
      <c r="D6470" s="51" t="n">
        <v>44898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inlineStr">
        <is>
          <t>23223</t>
        </is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  <c r="V6470" s="51">
        <f>INDEX(Customers!$C$2:$C$805,MATCH(F6470,Customers!$A$2:$A$805,0))</f>
        <v/>
      </c>
      <c r="W6470">
        <f>INDEX(Customers!$D$2:$D$805,MATCH(F6470,Customers!$A$2:$A$805,0))</f>
        <v/>
      </c>
      <c r="X6470">
        <f>YEAR(C6470)</f>
        <v/>
      </c>
      <c r="Y6470">
        <f>X6470-YEAR(V6470)+1</f>
        <v/>
      </c>
    </row>
    <row r="6471">
      <c r="A6471" t="n">
        <v>6470</v>
      </c>
      <c r="B6471" t="inlineStr">
        <is>
          <t>US-2022-142594</t>
        </is>
      </c>
      <c r="C6471" s="51" t="n">
        <v>44896</v>
      </c>
      <c r="D6471" s="51" t="n">
        <v>44901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inlineStr">
        <is>
          <t>02038</t>
        </is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  <c r="V6471" s="51">
        <f>INDEX(Customers!$C$2:$C$805,MATCH(F6471,Customers!$A$2:$A$805,0))</f>
        <v/>
      </c>
      <c r="W6471">
        <f>INDEX(Customers!$D$2:$D$805,MATCH(F6471,Customers!$A$2:$A$805,0))</f>
        <v/>
      </c>
      <c r="X6471">
        <f>YEAR(C6471)</f>
        <v/>
      </c>
      <c r="Y6471">
        <f>X6471-YEAR(V6471)+1</f>
        <v/>
      </c>
    </row>
    <row r="6472">
      <c r="A6472" t="n">
        <v>6471</v>
      </c>
      <c r="B6472" t="inlineStr">
        <is>
          <t>US-2022-127698</t>
        </is>
      </c>
      <c r="C6472" s="51" t="n">
        <v>44896</v>
      </c>
      <c r="D6472" s="51" t="n">
        <v>44896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inlineStr">
        <is>
          <t>27604</t>
        </is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  <c r="V6472" s="51">
        <f>INDEX(Customers!$C$2:$C$805,MATCH(F6472,Customers!$A$2:$A$805,0))</f>
        <v/>
      </c>
      <c r="W6472">
        <f>INDEX(Customers!$D$2:$D$805,MATCH(F6472,Customers!$A$2:$A$805,0))</f>
        <v/>
      </c>
      <c r="X6472">
        <f>YEAR(C6472)</f>
        <v/>
      </c>
      <c r="Y6472">
        <f>X6472-YEAR(V6472)+1</f>
        <v/>
      </c>
    </row>
    <row r="6473">
      <c r="A6473" t="n">
        <v>6472</v>
      </c>
      <c r="B6473" t="inlineStr">
        <is>
          <t>US-2022-113621</t>
        </is>
      </c>
      <c r="C6473" s="51" t="n">
        <v>44896</v>
      </c>
      <c r="D6473" s="51" t="n">
        <v>44900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inlineStr">
        <is>
          <t>20852</t>
        </is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  <c r="V6473" s="51">
        <f>INDEX(Customers!$C$2:$C$805,MATCH(F6473,Customers!$A$2:$A$805,0))</f>
        <v/>
      </c>
      <c r="W6473">
        <f>INDEX(Customers!$D$2:$D$805,MATCH(F6473,Customers!$A$2:$A$805,0))</f>
        <v/>
      </c>
      <c r="X6473">
        <f>YEAR(C6473)</f>
        <v/>
      </c>
      <c r="Y6473">
        <f>X6473-YEAR(V6473)+1</f>
        <v/>
      </c>
    </row>
    <row r="6474">
      <c r="A6474" t="n">
        <v>6473</v>
      </c>
      <c r="B6474" t="inlineStr">
        <is>
          <t>US-2022-164770</t>
        </is>
      </c>
      <c r="C6474" s="51" t="n">
        <v>44897</v>
      </c>
      <c r="D6474" s="51" t="n">
        <v>44899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77036</t>
        </is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  <c r="V6474" s="51">
        <f>INDEX(Customers!$C$2:$C$805,MATCH(F6474,Customers!$A$2:$A$805,0))</f>
        <v/>
      </c>
      <c r="W6474">
        <f>INDEX(Customers!$D$2:$D$805,MATCH(F6474,Customers!$A$2:$A$805,0))</f>
        <v/>
      </c>
      <c r="X6474">
        <f>YEAR(C6474)</f>
        <v/>
      </c>
      <c r="Y6474">
        <f>X6474-YEAR(V6474)+1</f>
        <v/>
      </c>
    </row>
    <row r="6475">
      <c r="A6475" t="n">
        <v>6474</v>
      </c>
      <c r="B6475" t="inlineStr">
        <is>
          <t>US-2022-113985</t>
        </is>
      </c>
      <c r="C6475" s="51" t="n">
        <v>44897</v>
      </c>
      <c r="D6475" s="51" t="n">
        <v>44902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inlineStr">
        <is>
          <t>95123</t>
        </is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  <c r="V6475" s="51">
        <f>INDEX(Customers!$C$2:$C$805,MATCH(F6475,Customers!$A$2:$A$805,0))</f>
        <v/>
      </c>
      <c r="W6475">
        <f>INDEX(Customers!$D$2:$D$805,MATCH(F6475,Customers!$A$2:$A$805,0))</f>
        <v/>
      </c>
      <c r="X6475">
        <f>YEAR(C6475)</f>
        <v/>
      </c>
      <c r="Y6475">
        <f>X6475-YEAR(V6475)+1</f>
        <v/>
      </c>
    </row>
    <row r="6476">
      <c r="A6476" t="n">
        <v>6475</v>
      </c>
      <c r="B6476" t="inlineStr">
        <is>
          <t>US-2022-163804</t>
        </is>
      </c>
      <c r="C6476" s="51" t="n">
        <v>44897</v>
      </c>
      <c r="D6476" s="51" t="n">
        <v>44903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inlineStr">
        <is>
          <t>02908</t>
        </is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  <c r="V6476" s="51">
        <f>INDEX(Customers!$C$2:$C$805,MATCH(F6476,Customers!$A$2:$A$805,0))</f>
        <v/>
      </c>
      <c r="W6476">
        <f>INDEX(Customers!$D$2:$D$805,MATCH(F6476,Customers!$A$2:$A$805,0))</f>
        <v/>
      </c>
      <c r="X6476">
        <f>YEAR(C6476)</f>
        <v/>
      </c>
      <c r="Y6476">
        <f>X6476-YEAR(V6476)+1</f>
        <v/>
      </c>
    </row>
    <row r="6477">
      <c r="A6477" t="n">
        <v>6476</v>
      </c>
      <c r="B6477" t="inlineStr">
        <is>
          <t>US-2022-113985</t>
        </is>
      </c>
      <c r="C6477" s="51" t="n">
        <v>44897</v>
      </c>
      <c r="D6477" s="51" t="n">
        <v>44902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inlineStr">
        <is>
          <t>95123</t>
        </is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  <c r="V6477" s="51">
        <f>INDEX(Customers!$C$2:$C$805,MATCH(F6477,Customers!$A$2:$A$805,0))</f>
        <v/>
      </c>
      <c r="W6477">
        <f>INDEX(Customers!$D$2:$D$805,MATCH(F6477,Customers!$A$2:$A$805,0))</f>
        <v/>
      </c>
      <c r="X6477">
        <f>YEAR(C6477)</f>
        <v/>
      </c>
      <c r="Y6477">
        <f>X6477-YEAR(V6477)+1</f>
        <v/>
      </c>
    </row>
    <row r="6478">
      <c r="A6478" t="n">
        <v>6477</v>
      </c>
      <c r="B6478" t="inlineStr">
        <is>
          <t>US-2022-113985</t>
        </is>
      </c>
      <c r="C6478" s="51" t="n">
        <v>44897</v>
      </c>
      <c r="D6478" s="51" t="n">
        <v>44902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inlineStr">
        <is>
          <t>95123</t>
        </is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  <c r="V6478" s="51">
        <f>INDEX(Customers!$C$2:$C$805,MATCH(F6478,Customers!$A$2:$A$805,0))</f>
        <v/>
      </c>
      <c r="W6478">
        <f>INDEX(Customers!$D$2:$D$805,MATCH(F6478,Customers!$A$2:$A$805,0))</f>
        <v/>
      </c>
      <c r="X6478">
        <f>YEAR(C6478)</f>
        <v/>
      </c>
      <c r="Y6478">
        <f>X6478-YEAR(V6478)+1</f>
        <v/>
      </c>
    </row>
    <row r="6479">
      <c r="A6479" t="n">
        <v>6478</v>
      </c>
      <c r="B6479" t="inlineStr">
        <is>
          <t>US-2022-105354</t>
        </is>
      </c>
      <c r="C6479" s="51" t="n">
        <v>44897</v>
      </c>
      <c r="D6479" s="51" t="n">
        <v>44901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inlineStr">
        <is>
          <t>52302</t>
        </is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  <c r="V6479" s="51">
        <f>INDEX(Customers!$C$2:$C$805,MATCH(F6479,Customers!$A$2:$A$805,0))</f>
        <v/>
      </c>
      <c r="W6479">
        <f>INDEX(Customers!$D$2:$D$805,MATCH(F6479,Customers!$A$2:$A$805,0))</f>
        <v/>
      </c>
      <c r="X6479">
        <f>YEAR(C6479)</f>
        <v/>
      </c>
      <c r="Y6479">
        <f>X6479-YEAR(V6479)+1</f>
        <v/>
      </c>
    </row>
    <row r="6480">
      <c r="A6480" t="n">
        <v>6479</v>
      </c>
      <c r="B6480" t="inlineStr">
        <is>
          <t>US-2022-113985</t>
        </is>
      </c>
      <c r="C6480" s="51" t="n">
        <v>44897</v>
      </c>
      <c r="D6480" s="51" t="n">
        <v>44902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inlineStr">
        <is>
          <t>95123</t>
        </is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  <c r="V6480" s="51">
        <f>INDEX(Customers!$C$2:$C$805,MATCH(F6480,Customers!$A$2:$A$805,0))</f>
        <v/>
      </c>
      <c r="W6480">
        <f>INDEX(Customers!$D$2:$D$805,MATCH(F6480,Customers!$A$2:$A$805,0))</f>
        <v/>
      </c>
      <c r="X6480">
        <f>YEAR(C6480)</f>
        <v/>
      </c>
      <c r="Y6480">
        <f>X6480-YEAR(V6480)+1</f>
        <v/>
      </c>
    </row>
    <row r="6481">
      <c r="A6481" t="n">
        <v>6480</v>
      </c>
      <c r="B6481" t="inlineStr">
        <is>
          <t>US-2022-155103</t>
        </is>
      </c>
      <c r="C6481" s="51" t="n">
        <v>44897</v>
      </c>
      <c r="D6481" s="51" t="n">
        <v>44902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inlineStr">
        <is>
          <t>10024</t>
        </is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  <c r="V6481" s="51">
        <f>INDEX(Customers!$C$2:$C$805,MATCH(F6481,Customers!$A$2:$A$805,0))</f>
        <v/>
      </c>
      <c r="W6481">
        <f>INDEX(Customers!$D$2:$D$805,MATCH(F6481,Customers!$A$2:$A$805,0))</f>
        <v/>
      </c>
      <c r="X6481">
        <f>YEAR(C6481)</f>
        <v/>
      </c>
      <c r="Y6481">
        <f>X6481-YEAR(V6481)+1</f>
        <v/>
      </c>
    </row>
    <row r="6482">
      <c r="A6482" t="n">
        <v>6481</v>
      </c>
      <c r="B6482" t="inlineStr">
        <is>
          <t>US-2022-155103</t>
        </is>
      </c>
      <c r="C6482" s="51" t="n">
        <v>44897</v>
      </c>
      <c r="D6482" s="51" t="n">
        <v>44902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inlineStr">
        <is>
          <t>10024</t>
        </is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  <c r="V6482" s="51">
        <f>INDEX(Customers!$C$2:$C$805,MATCH(F6482,Customers!$A$2:$A$805,0))</f>
        <v/>
      </c>
      <c r="W6482">
        <f>INDEX(Customers!$D$2:$D$805,MATCH(F6482,Customers!$A$2:$A$805,0))</f>
        <v/>
      </c>
      <c r="X6482">
        <f>YEAR(C6482)</f>
        <v/>
      </c>
      <c r="Y6482">
        <f>X6482-YEAR(V6482)+1</f>
        <v/>
      </c>
    </row>
    <row r="6483">
      <c r="A6483" t="n">
        <v>6482</v>
      </c>
      <c r="B6483" t="inlineStr">
        <is>
          <t>US-2022-155103</t>
        </is>
      </c>
      <c r="C6483" s="51" t="n">
        <v>44897</v>
      </c>
      <c r="D6483" s="51" t="n">
        <v>44902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inlineStr">
        <is>
          <t>10024</t>
        </is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  <c r="V6483" s="51">
        <f>INDEX(Customers!$C$2:$C$805,MATCH(F6483,Customers!$A$2:$A$805,0))</f>
        <v/>
      </c>
      <c r="W6483">
        <f>INDEX(Customers!$D$2:$D$805,MATCH(F6483,Customers!$A$2:$A$805,0))</f>
        <v/>
      </c>
      <c r="X6483">
        <f>YEAR(C6483)</f>
        <v/>
      </c>
      <c r="Y6483">
        <f>X6483-YEAR(V6483)+1</f>
        <v/>
      </c>
    </row>
    <row r="6484">
      <c r="A6484" t="n">
        <v>6483</v>
      </c>
      <c r="B6484" t="inlineStr">
        <is>
          <t>US-2022-108455</t>
        </is>
      </c>
      <c r="C6484" s="51" t="n">
        <v>44897</v>
      </c>
      <c r="D6484" s="51" t="n">
        <v>44903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inlineStr">
        <is>
          <t>94122</t>
        </is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  <c r="V6484" s="51">
        <f>INDEX(Customers!$C$2:$C$805,MATCH(F6484,Customers!$A$2:$A$805,0))</f>
        <v/>
      </c>
      <c r="W6484">
        <f>INDEX(Customers!$D$2:$D$805,MATCH(F6484,Customers!$A$2:$A$805,0))</f>
        <v/>
      </c>
      <c r="X6484">
        <f>YEAR(C6484)</f>
        <v/>
      </c>
      <c r="Y6484">
        <f>X6484-YEAR(V6484)+1</f>
        <v/>
      </c>
    </row>
    <row r="6485">
      <c r="A6485" t="n">
        <v>6484</v>
      </c>
      <c r="B6485" t="inlineStr">
        <is>
          <t>US-2022-108455</t>
        </is>
      </c>
      <c r="C6485" s="51" t="n">
        <v>44897</v>
      </c>
      <c r="D6485" s="51" t="n">
        <v>44903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inlineStr">
        <is>
          <t>94122</t>
        </is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  <c r="V6485" s="51">
        <f>INDEX(Customers!$C$2:$C$805,MATCH(F6485,Customers!$A$2:$A$805,0))</f>
        <v/>
      </c>
      <c r="W6485">
        <f>INDEX(Customers!$D$2:$D$805,MATCH(F6485,Customers!$A$2:$A$805,0))</f>
        <v/>
      </c>
      <c r="X6485">
        <f>YEAR(C6485)</f>
        <v/>
      </c>
      <c r="Y6485">
        <f>X6485-YEAR(V6485)+1</f>
        <v/>
      </c>
    </row>
    <row r="6486">
      <c r="A6486" t="n">
        <v>6485</v>
      </c>
      <c r="B6486" t="inlineStr">
        <is>
          <t>US-2022-164770</t>
        </is>
      </c>
      <c r="C6486" s="51" t="n">
        <v>44897</v>
      </c>
      <c r="D6486" s="51" t="n">
        <v>44899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inlineStr">
        <is>
          <t>77036</t>
        </is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  <c r="V6486" s="51">
        <f>INDEX(Customers!$C$2:$C$805,MATCH(F6486,Customers!$A$2:$A$805,0))</f>
        <v/>
      </c>
      <c r="W6486">
        <f>INDEX(Customers!$D$2:$D$805,MATCH(F6486,Customers!$A$2:$A$805,0))</f>
        <v/>
      </c>
      <c r="X6486">
        <f>YEAR(C6486)</f>
        <v/>
      </c>
      <c r="Y6486">
        <f>X6486-YEAR(V6486)+1</f>
        <v/>
      </c>
    </row>
    <row r="6487">
      <c r="A6487" t="n">
        <v>6486</v>
      </c>
      <c r="B6487" t="inlineStr">
        <is>
          <t>US-2022-163804</t>
        </is>
      </c>
      <c r="C6487" s="51" t="n">
        <v>44897</v>
      </c>
      <c r="D6487" s="51" t="n">
        <v>44903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inlineStr">
        <is>
          <t>02908</t>
        </is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  <c r="V6487" s="51">
        <f>INDEX(Customers!$C$2:$C$805,MATCH(F6487,Customers!$A$2:$A$805,0))</f>
        <v/>
      </c>
      <c r="W6487">
        <f>INDEX(Customers!$D$2:$D$805,MATCH(F6487,Customers!$A$2:$A$805,0))</f>
        <v/>
      </c>
      <c r="X6487">
        <f>YEAR(C6487)</f>
        <v/>
      </c>
      <c r="Y6487">
        <f>X6487-YEAR(V6487)+1</f>
        <v/>
      </c>
    </row>
    <row r="6488">
      <c r="A6488" t="n">
        <v>6487</v>
      </c>
      <c r="B6488" t="inlineStr">
        <is>
          <t>US-2022-108455</t>
        </is>
      </c>
      <c r="C6488" s="51" t="n">
        <v>44897</v>
      </c>
      <c r="D6488" s="51" t="n">
        <v>44903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inlineStr">
        <is>
          <t>94122</t>
        </is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  <c r="V6488" s="51">
        <f>INDEX(Customers!$C$2:$C$805,MATCH(F6488,Customers!$A$2:$A$805,0))</f>
        <v/>
      </c>
      <c r="W6488">
        <f>INDEX(Customers!$D$2:$D$805,MATCH(F6488,Customers!$A$2:$A$805,0))</f>
        <v/>
      </c>
      <c r="X6488">
        <f>YEAR(C6488)</f>
        <v/>
      </c>
      <c r="Y6488">
        <f>X6488-YEAR(V6488)+1</f>
        <v/>
      </c>
    </row>
    <row r="6489">
      <c r="A6489" t="n">
        <v>6488</v>
      </c>
      <c r="B6489" t="inlineStr">
        <is>
          <t>US-2022-143154</t>
        </is>
      </c>
      <c r="C6489" s="51" t="n">
        <v>44897</v>
      </c>
      <c r="D6489" s="51" t="n">
        <v>44903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inlineStr">
        <is>
          <t>80501</t>
        </is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  <c r="V6489" s="51">
        <f>INDEX(Customers!$C$2:$C$805,MATCH(F6489,Customers!$A$2:$A$805,0))</f>
        <v/>
      </c>
      <c r="W6489">
        <f>INDEX(Customers!$D$2:$D$805,MATCH(F6489,Customers!$A$2:$A$805,0))</f>
        <v/>
      </c>
      <c r="X6489">
        <f>YEAR(C6489)</f>
        <v/>
      </c>
      <c r="Y6489">
        <f>X6489-YEAR(V6489)+1</f>
        <v/>
      </c>
    </row>
    <row r="6490">
      <c r="A6490" t="n">
        <v>6489</v>
      </c>
      <c r="B6490" t="inlineStr">
        <is>
          <t>US-2022-163804</t>
        </is>
      </c>
      <c r="C6490" s="51" t="n">
        <v>44897</v>
      </c>
      <c r="D6490" s="51" t="n">
        <v>44903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inlineStr">
        <is>
          <t>02908</t>
        </is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  <c r="V6490" s="51">
        <f>INDEX(Customers!$C$2:$C$805,MATCH(F6490,Customers!$A$2:$A$805,0))</f>
        <v/>
      </c>
      <c r="W6490">
        <f>INDEX(Customers!$D$2:$D$805,MATCH(F6490,Customers!$A$2:$A$805,0))</f>
        <v/>
      </c>
      <c r="X6490">
        <f>YEAR(C6490)</f>
        <v/>
      </c>
      <c r="Y6490">
        <f>X6490-YEAR(V6490)+1</f>
        <v/>
      </c>
    </row>
    <row r="6491">
      <c r="A6491" t="n">
        <v>6490</v>
      </c>
      <c r="B6491" t="inlineStr">
        <is>
          <t>CA-2022-133541</t>
        </is>
      </c>
      <c r="C6491" s="51" t="n">
        <v>44897</v>
      </c>
      <c r="D6491" s="51" t="n">
        <v>44901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  <c r="V6491" s="51">
        <f>INDEX(Customers!$C$2:$C$805,MATCH(F6491,Customers!$A$2:$A$805,0))</f>
        <v/>
      </c>
      <c r="W6491">
        <f>INDEX(Customers!$D$2:$D$805,MATCH(F6491,Customers!$A$2:$A$805,0))</f>
        <v/>
      </c>
      <c r="X6491">
        <f>YEAR(C6491)</f>
        <v/>
      </c>
      <c r="Y6491">
        <f>X6491-YEAR(V6491)+1</f>
        <v/>
      </c>
    </row>
    <row r="6492">
      <c r="A6492" t="n">
        <v>6491</v>
      </c>
      <c r="B6492" t="inlineStr">
        <is>
          <t>CA-2022-124574</t>
        </is>
      </c>
      <c r="C6492" s="51" t="n">
        <v>44897</v>
      </c>
      <c r="D6492" s="51" t="n">
        <v>44901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  <c r="V6492" s="51">
        <f>INDEX(Customers!$C$2:$C$805,MATCH(F6492,Customers!$A$2:$A$805,0))</f>
        <v/>
      </c>
      <c r="W6492">
        <f>INDEX(Customers!$D$2:$D$805,MATCH(F6492,Customers!$A$2:$A$805,0))</f>
        <v/>
      </c>
      <c r="X6492">
        <f>YEAR(C6492)</f>
        <v/>
      </c>
      <c r="Y6492">
        <f>X6492-YEAR(V6492)+1</f>
        <v/>
      </c>
    </row>
    <row r="6493">
      <c r="A6493" t="n">
        <v>6492</v>
      </c>
      <c r="B6493" t="inlineStr">
        <is>
          <t>CA-2022-111254</t>
        </is>
      </c>
      <c r="C6493" s="51" t="n">
        <v>44897</v>
      </c>
      <c r="D6493" s="51" t="n">
        <v>44901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  <c r="V6493" s="51">
        <f>INDEX(Customers!$C$2:$C$805,MATCH(F6493,Customers!$A$2:$A$805,0))</f>
        <v/>
      </c>
      <c r="W6493">
        <f>INDEX(Customers!$D$2:$D$805,MATCH(F6493,Customers!$A$2:$A$805,0))</f>
        <v/>
      </c>
      <c r="X6493">
        <f>YEAR(C6493)</f>
        <v/>
      </c>
      <c r="Y6493">
        <f>X6493-YEAR(V6493)+1</f>
        <v/>
      </c>
    </row>
    <row r="6494">
      <c r="A6494" t="n">
        <v>6493</v>
      </c>
      <c r="B6494" t="inlineStr">
        <is>
          <t>US-2022-149762</t>
        </is>
      </c>
      <c r="C6494" s="51" t="n">
        <v>44898</v>
      </c>
      <c r="D6494" s="51" t="n">
        <v>44902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inlineStr">
        <is>
          <t>95037</t>
        </is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  <c r="V6494" s="51">
        <f>INDEX(Customers!$C$2:$C$805,MATCH(F6494,Customers!$A$2:$A$805,0))</f>
        <v/>
      </c>
      <c r="W6494">
        <f>INDEX(Customers!$D$2:$D$805,MATCH(F6494,Customers!$A$2:$A$805,0))</f>
        <v/>
      </c>
      <c r="X6494">
        <f>YEAR(C6494)</f>
        <v/>
      </c>
      <c r="Y6494">
        <f>X6494-YEAR(V6494)+1</f>
        <v/>
      </c>
    </row>
    <row r="6495">
      <c r="A6495" t="n">
        <v>6494</v>
      </c>
      <c r="B6495" t="inlineStr">
        <is>
          <t>US-2022-150861</t>
        </is>
      </c>
      <c r="C6495" s="51" t="n">
        <v>44898</v>
      </c>
      <c r="D6495" s="51" t="n">
        <v>44901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inlineStr">
        <is>
          <t>11572</t>
        </is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  <c r="V6495" s="51">
        <f>INDEX(Customers!$C$2:$C$805,MATCH(F6495,Customers!$A$2:$A$805,0))</f>
        <v/>
      </c>
      <c r="W6495">
        <f>INDEX(Customers!$D$2:$D$805,MATCH(F6495,Customers!$A$2:$A$805,0))</f>
        <v/>
      </c>
      <c r="X6495">
        <f>YEAR(C6495)</f>
        <v/>
      </c>
      <c r="Y6495">
        <f>X6495-YEAR(V6495)+1</f>
        <v/>
      </c>
    </row>
    <row r="6496">
      <c r="A6496" t="n">
        <v>6495</v>
      </c>
      <c r="B6496" t="inlineStr">
        <is>
          <t>US-2022-122063</t>
        </is>
      </c>
      <c r="C6496" s="51" t="n">
        <v>44898</v>
      </c>
      <c r="D6496" s="51" t="n">
        <v>44902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inlineStr">
        <is>
          <t>47374</t>
        </is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  <c r="V6496" s="51">
        <f>INDEX(Customers!$C$2:$C$805,MATCH(F6496,Customers!$A$2:$A$805,0))</f>
        <v/>
      </c>
      <c r="W6496">
        <f>INDEX(Customers!$D$2:$D$805,MATCH(F6496,Customers!$A$2:$A$805,0))</f>
        <v/>
      </c>
      <c r="X6496">
        <f>YEAR(C6496)</f>
        <v/>
      </c>
      <c r="Y6496">
        <f>X6496-YEAR(V6496)+1</f>
        <v/>
      </c>
    </row>
    <row r="6497">
      <c r="A6497" t="n">
        <v>6496</v>
      </c>
      <c r="B6497" t="inlineStr">
        <is>
          <t>US-2022-153598</t>
        </is>
      </c>
      <c r="C6497" s="51" t="n">
        <v>44898</v>
      </c>
      <c r="D6497" s="51" t="n">
        <v>44901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inlineStr">
        <is>
          <t>90045</t>
        </is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  <c r="V6497" s="51">
        <f>INDEX(Customers!$C$2:$C$805,MATCH(F6497,Customers!$A$2:$A$805,0))</f>
        <v/>
      </c>
      <c r="W6497">
        <f>INDEX(Customers!$D$2:$D$805,MATCH(F6497,Customers!$A$2:$A$805,0))</f>
        <v/>
      </c>
      <c r="X6497">
        <f>YEAR(C6497)</f>
        <v/>
      </c>
      <c r="Y6497">
        <f>X6497-YEAR(V6497)+1</f>
        <v/>
      </c>
    </row>
    <row r="6498">
      <c r="A6498" t="n">
        <v>6497</v>
      </c>
      <c r="B6498" t="inlineStr">
        <is>
          <t>US-2022-150861</t>
        </is>
      </c>
      <c r="C6498" s="51" t="n">
        <v>44898</v>
      </c>
      <c r="D6498" s="51" t="n">
        <v>44901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inlineStr">
        <is>
          <t>11572</t>
        </is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  <c r="V6498" s="51">
        <f>INDEX(Customers!$C$2:$C$805,MATCH(F6498,Customers!$A$2:$A$805,0))</f>
        <v/>
      </c>
      <c r="W6498">
        <f>INDEX(Customers!$D$2:$D$805,MATCH(F6498,Customers!$A$2:$A$805,0))</f>
        <v/>
      </c>
      <c r="X6498">
        <f>YEAR(C6498)</f>
        <v/>
      </c>
      <c r="Y6498">
        <f>X6498-YEAR(V6498)+1</f>
        <v/>
      </c>
    </row>
    <row r="6499">
      <c r="A6499" t="n">
        <v>6498</v>
      </c>
      <c r="B6499" t="inlineStr">
        <is>
          <t>US-2022-149762</t>
        </is>
      </c>
      <c r="C6499" s="51" t="n">
        <v>44898</v>
      </c>
      <c r="D6499" s="51" t="n">
        <v>44902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inlineStr">
        <is>
          <t>95037</t>
        </is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  <c r="V6499" s="51">
        <f>INDEX(Customers!$C$2:$C$805,MATCH(F6499,Customers!$A$2:$A$805,0))</f>
        <v/>
      </c>
      <c r="W6499">
        <f>INDEX(Customers!$D$2:$D$805,MATCH(F6499,Customers!$A$2:$A$805,0))</f>
        <v/>
      </c>
      <c r="X6499">
        <f>YEAR(C6499)</f>
        <v/>
      </c>
      <c r="Y6499">
        <f>X6499-YEAR(V6499)+1</f>
        <v/>
      </c>
    </row>
    <row r="6500">
      <c r="A6500" t="n">
        <v>6499</v>
      </c>
      <c r="B6500" t="inlineStr">
        <is>
          <t>US-2022-122063</t>
        </is>
      </c>
      <c r="C6500" s="51" t="n">
        <v>44898</v>
      </c>
      <c r="D6500" s="51" t="n">
        <v>44902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inlineStr">
        <is>
          <t>47374</t>
        </is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  <c r="V6500" s="51">
        <f>INDEX(Customers!$C$2:$C$805,MATCH(F6500,Customers!$A$2:$A$805,0))</f>
        <v/>
      </c>
      <c r="W6500">
        <f>INDEX(Customers!$D$2:$D$805,MATCH(F6500,Customers!$A$2:$A$805,0))</f>
        <v/>
      </c>
      <c r="X6500">
        <f>YEAR(C6500)</f>
        <v/>
      </c>
      <c r="Y6500">
        <f>X6500-YEAR(V6500)+1</f>
        <v/>
      </c>
    </row>
    <row r="6501">
      <c r="A6501" t="n">
        <v>6500</v>
      </c>
      <c r="B6501" t="inlineStr">
        <is>
          <t>US-2022-161683</t>
        </is>
      </c>
      <c r="C6501" s="51" t="n">
        <v>44898</v>
      </c>
      <c r="D6501" s="51" t="n">
        <v>44903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inlineStr">
        <is>
          <t>19134</t>
        </is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  <c r="V6501" s="51">
        <f>INDEX(Customers!$C$2:$C$805,MATCH(F6501,Customers!$A$2:$A$805,0))</f>
        <v/>
      </c>
      <c r="W6501">
        <f>INDEX(Customers!$D$2:$D$805,MATCH(F6501,Customers!$A$2:$A$805,0))</f>
        <v/>
      </c>
      <c r="X6501">
        <f>YEAR(C6501)</f>
        <v/>
      </c>
      <c r="Y6501">
        <f>X6501-YEAR(V6501)+1</f>
        <v/>
      </c>
    </row>
    <row r="6502">
      <c r="A6502" t="n">
        <v>6501</v>
      </c>
      <c r="B6502" t="inlineStr">
        <is>
          <t>US-2022-149762</t>
        </is>
      </c>
      <c r="C6502" s="51" t="n">
        <v>44898</v>
      </c>
      <c r="D6502" s="51" t="n">
        <v>44902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inlineStr">
        <is>
          <t>95037</t>
        </is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  <c r="V6502" s="51">
        <f>INDEX(Customers!$C$2:$C$805,MATCH(F6502,Customers!$A$2:$A$805,0))</f>
        <v/>
      </c>
      <c r="W6502">
        <f>INDEX(Customers!$D$2:$D$805,MATCH(F6502,Customers!$A$2:$A$805,0))</f>
        <v/>
      </c>
      <c r="X6502">
        <f>YEAR(C6502)</f>
        <v/>
      </c>
      <c r="Y6502">
        <f>X6502-YEAR(V6502)+1</f>
        <v/>
      </c>
    </row>
    <row r="6503">
      <c r="A6503" t="n">
        <v>6502</v>
      </c>
      <c r="B6503" t="inlineStr">
        <is>
          <t>US-2022-161683</t>
        </is>
      </c>
      <c r="C6503" s="51" t="n">
        <v>44898</v>
      </c>
      <c r="D6503" s="51" t="n">
        <v>44903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inlineStr">
        <is>
          <t>19134</t>
        </is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  <c r="V6503" s="51">
        <f>INDEX(Customers!$C$2:$C$805,MATCH(F6503,Customers!$A$2:$A$805,0))</f>
        <v/>
      </c>
      <c r="W6503">
        <f>INDEX(Customers!$D$2:$D$805,MATCH(F6503,Customers!$A$2:$A$805,0))</f>
        <v/>
      </c>
      <c r="X6503">
        <f>YEAR(C6503)</f>
        <v/>
      </c>
      <c r="Y6503">
        <f>X6503-YEAR(V6503)+1</f>
        <v/>
      </c>
    </row>
    <row r="6504">
      <c r="A6504" t="n">
        <v>6503</v>
      </c>
      <c r="B6504" t="inlineStr">
        <is>
          <t>US-2022-150861</t>
        </is>
      </c>
      <c r="C6504" s="51" t="n">
        <v>44898</v>
      </c>
      <c r="D6504" s="51" t="n">
        <v>44901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inlineStr">
        <is>
          <t>11572</t>
        </is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  <c r="V6504" s="51">
        <f>INDEX(Customers!$C$2:$C$805,MATCH(F6504,Customers!$A$2:$A$805,0))</f>
        <v/>
      </c>
      <c r="W6504">
        <f>INDEX(Customers!$D$2:$D$805,MATCH(F6504,Customers!$A$2:$A$805,0))</f>
        <v/>
      </c>
      <c r="X6504">
        <f>YEAR(C6504)</f>
        <v/>
      </c>
      <c r="Y6504">
        <f>X6504-YEAR(V6504)+1</f>
        <v/>
      </c>
    </row>
    <row r="6505">
      <c r="A6505" t="n">
        <v>6504</v>
      </c>
      <c r="B6505" t="inlineStr">
        <is>
          <t>US-2022-150861</t>
        </is>
      </c>
      <c r="C6505" s="51" t="n">
        <v>44898</v>
      </c>
      <c r="D6505" s="51" t="n">
        <v>44901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inlineStr">
        <is>
          <t>11572</t>
        </is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  <c r="V6505" s="51">
        <f>INDEX(Customers!$C$2:$C$805,MATCH(F6505,Customers!$A$2:$A$805,0))</f>
        <v/>
      </c>
      <c r="W6505">
        <f>INDEX(Customers!$D$2:$D$805,MATCH(F6505,Customers!$A$2:$A$805,0))</f>
        <v/>
      </c>
      <c r="X6505">
        <f>YEAR(C6505)</f>
        <v/>
      </c>
      <c r="Y6505">
        <f>X6505-YEAR(V6505)+1</f>
        <v/>
      </c>
    </row>
    <row r="6506">
      <c r="A6506" t="n">
        <v>6505</v>
      </c>
      <c r="B6506" t="inlineStr">
        <is>
          <t>US-2022-149762</t>
        </is>
      </c>
      <c r="C6506" s="51" t="n">
        <v>44898</v>
      </c>
      <c r="D6506" s="51" t="n">
        <v>44902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inlineStr">
        <is>
          <t>95037</t>
        </is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  <c r="V6506" s="51">
        <f>INDEX(Customers!$C$2:$C$805,MATCH(F6506,Customers!$A$2:$A$805,0))</f>
        <v/>
      </c>
      <c r="W6506">
        <f>INDEX(Customers!$D$2:$D$805,MATCH(F6506,Customers!$A$2:$A$805,0))</f>
        <v/>
      </c>
      <c r="X6506">
        <f>YEAR(C6506)</f>
        <v/>
      </c>
      <c r="Y6506">
        <f>X6506-YEAR(V6506)+1</f>
        <v/>
      </c>
    </row>
    <row r="6507">
      <c r="A6507" t="n">
        <v>6506</v>
      </c>
      <c r="B6507" t="inlineStr">
        <is>
          <t>US-2022-161025</t>
        </is>
      </c>
      <c r="C6507" s="51" t="n">
        <v>44898</v>
      </c>
      <c r="D6507" s="51" t="n">
        <v>44904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inlineStr">
        <is>
          <t>90049</t>
        </is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  <c r="V6507" s="51">
        <f>INDEX(Customers!$C$2:$C$805,MATCH(F6507,Customers!$A$2:$A$805,0))</f>
        <v/>
      </c>
      <c r="W6507">
        <f>INDEX(Customers!$D$2:$D$805,MATCH(F6507,Customers!$A$2:$A$805,0))</f>
        <v/>
      </c>
      <c r="X6507">
        <f>YEAR(C6507)</f>
        <v/>
      </c>
      <c r="Y6507">
        <f>X6507-YEAR(V6507)+1</f>
        <v/>
      </c>
    </row>
    <row r="6508">
      <c r="A6508" t="n">
        <v>6507</v>
      </c>
      <c r="B6508" t="inlineStr">
        <is>
          <t>US-2022-150861</t>
        </is>
      </c>
      <c r="C6508" s="51" t="n">
        <v>44898</v>
      </c>
      <c r="D6508" s="51" t="n">
        <v>44901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inlineStr">
        <is>
          <t>11572</t>
        </is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  <c r="V6508" s="51">
        <f>INDEX(Customers!$C$2:$C$805,MATCH(F6508,Customers!$A$2:$A$805,0))</f>
        <v/>
      </c>
      <c r="W6508">
        <f>INDEX(Customers!$D$2:$D$805,MATCH(F6508,Customers!$A$2:$A$805,0))</f>
        <v/>
      </c>
      <c r="X6508">
        <f>YEAR(C6508)</f>
        <v/>
      </c>
      <c r="Y6508">
        <f>X6508-YEAR(V6508)+1</f>
        <v/>
      </c>
    </row>
    <row r="6509">
      <c r="A6509" t="n">
        <v>6508</v>
      </c>
      <c r="B6509" t="inlineStr">
        <is>
          <t>US-2022-153598</t>
        </is>
      </c>
      <c r="C6509" s="51" t="n">
        <v>44898</v>
      </c>
      <c r="D6509" s="51" t="n">
        <v>44901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inlineStr">
        <is>
          <t>90045</t>
        </is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  <c r="V6509" s="51">
        <f>INDEX(Customers!$C$2:$C$805,MATCH(F6509,Customers!$A$2:$A$805,0))</f>
        <v/>
      </c>
      <c r="W6509">
        <f>INDEX(Customers!$D$2:$D$805,MATCH(F6509,Customers!$A$2:$A$805,0))</f>
        <v/>
      </c>
      <c r="X6509">
        <f>YEAR(C6509)</f>
        <v/>
      </c>
      <c r="Y6509">
        <f>X6509-YEAR(V6509)+1</f>
        <v/>
      </c>
    </row>
    <row r="6510">
      <c r="A6510" t="n">
        <v>6509</v>
      </c>
      <c r="B6510" t="inlineStr">
        <is>
          <t>US-2022-126004</t>
        </is>
      </c>
      <c r="C6510" s="51" t="n">
        <v>44899</v>
      </c>
      <c r="D6510" s="51" t="n">
        <v>44900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10024</t>
        </is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  <c r="V6510" s="51">
        <f>INDEX(Customers!$C$2:$C$805,MATCH(F6510,Customers!$A$2:$A$805,0))</f>
        <v/>
      </c>
      <c r="W6510">
        <f>INDEX(Customers!$D$2:$D$805,MATCH(F6510,Customers!$A$2:$A$805,0))</f>
        <v/>
      </c>
      <c r="X6510">
        <f>YEAR(C6510)</f>
        <v/>
      </c>
      <c r="Y6510">
        <f>X6510-YEAR(V6510)+1</f>
        <v/>
      </c>
    </row>
    <row r="6511">
      <c r="A6511" t="n">
        <v>6510</v>
      </c>
      <c r="B6511" t="inlineStr">
        <is>
          <t>US-2022-105277</t>
        </is>
      </c>
      <c r="C6511" s="51" t="n">
        <v>44899</v>
      </c>
      <c r="D6511" s="51" t="n">
        <v>44903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inlineStr">
        <is>
          <t>13021</t>
        </is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  <c r="V6511" s="51">
        <f>INDEX(Customers!$C$2:$C$805,MATCH(F6511,Customers!$A$2:$A$805,0))</f>
        <v/>
      </c>
      <c r="W6511">
        <f>INDEX(Customers!$D$2:$D$805,MATCH(F6511,Customers!$A$2:$A$805,0))</f>
        <v/>
      </c>
      <c r="X6511">
        <f>YEAR(C6511)</f>
        <v/>
      </c>
      <c r="Y6511">
        <f>X6511-YEAR(V6511)+1</f>
        <v/>
      </c>
    </row>
    <row r="6512">
      <c r="A6512" t="n">
        <v>6511</v>
      </c>
      <c r="B6512" t="inlineStr">
        <is>
          <t>US-2022-126004</t>
        </is>
      </c>
      <c r="C6512" s="51" t="n">
        <v>44899</v>
      </c>
      <c r="D6512" s="51" t="n">
        <v>44900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10024</t>
        </is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  <c r="V6512" s="51">
        <f>INDEX(Customers!$C$2:$C$805,MATCH(F6512,Customers!$A$2:$A$805,0))</f>
        <v/>
      </c>
      <c r="W6512">
        <f>INDEX(Customers!$D$2:$D$805,MATCH(F6512,Customers!$A$2:$A$805,0))</f>
        <v/>
      </c>
      <c r="X6512">
        <f>YEAR(C6512)</f>
        <v/>
      </c>
      <c r="Y6512">
        <f>X6512-YEAR(V6512)+1</f>
        <v/>
      </c>
    </row>
    <row r="6513">
      <c r="A6513" t="n">
        <v>6512</v>
      </c>
      <c r="B6513" t="inlineStr">
        <is>
          <t>US-2022-112060</t>
        </is>
      </c>
      <c r="C6513" s="51" t="n">
        <v>44899</v>
      </c>
      <c r="D6513" s="51" t="n">
        <v>44904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  <c r="V6513" s="51">
        <f>INDEX(Customers!$C$2:$C$805,MATCH(F6513,Customers!$A$2:$A$805,0))</f>
        <v/>
      </c>
      <c r="W6513">
        <f>INDEX(Customers!$D$2:$D$805,MATCH(F6513,Customers!$A$2:$A$805,0))</f>
        <v/>
      </c>
      <c r="X6513">
        <f>YEAR(C6513)</f>
        <v/>
      </c>
      <c r="Y6513">
        <f>X6513-YEAR(V6513)+1</f>
        <v/>
      </c>
    </row>
    <row r="6514">
      <c r="A6514" t="n">
        <v>6513</v>
      </c>
      <c r="B6514" t="inlineStr">
        <is>
          <t>US-2022-126004</t>
        </is>
      </c>
      <c r="C6514" s="51" t="n">
        <v>44899</v>
      </c>
      <c r="D6514" s="51" t="n">
        <v>44900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10024</t>
        </is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  <c r="V6514" s="51">
        <f>INDEX(Customers!$C$2:$C$805,MATCH(F6514,Customers!$A$2:$A$805,0))</f>
        <v/>
      </c>
      <c r="W6514">
        <f>INDEX(Customers!$D$2:$D$805,MATCH(F6514,Customers!$A$2:$A$805,0))</f>
        <v/>
      </c>
      <c r="X6514">
        <f>YEAR(C6514)</f>
        <v/>
      </c>
      <c r="Y6514">
        <f>X6514-YEAR(V6514)+1</f>
        <v/>
      </c>
    </row>
    <row r="6515">
      <c r="A6515" t="n">
        <v>6514</v>
      </c>
      <c r="B6515" t="inlineStr">
        <is>
          <t>US-2022-126004</t>
        </is>
      </c>
      <c r="C6515" s="51" t="n">
        <v>44899</v>
      </c>
      <c r="D6515" s="51" t="n">
        <v>44900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inlineStr">
        <is>
          <t>10024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  <c r="V6515" s="51">
        <f>INDEX(Customers!$C$2:$C$805,MATCH(F6515,Customers!$A$2:$A$805,0))</f>
        <v/>
      </c>
      <c r="W6515">
        <f>INDEX(Customers!$D$2:$D$805,MATCH(F6515,Customers!$A$2:$A$805,0))</f>
        <v/>
      </c>
      <c r="X6515">
        <f>YEAR(C6515)</f>
        <v/>
      </c>
      <c r="Y6515">
        <f>X6515-YEAR(V6515)+1</f>
        <v/>
      </c>
    </row>
    <row r="6516">
      <c r="A6516" t="n">
        <v>6515</v>
      </c>
      <c r="B6516" t="inlineStr">
        <is>
          <t>US-2022-126004</t>
        </is>
      </c>
      <c r="C6516" s="51" t="n">
        <v>44899</v>
      </c>
      <c r="D6516" s="51" t="n">
        <v>44900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inlineStr">
        <is>
          <t>10024</t>
        </is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  <c r="V6516" s="51">
        <f>INDEX(Customers!$C$2:$C$805,MATCH(F6516,Customers!$A$2:$A$805,0))</f>
        <v/>
      </c>
      <c r="W6516">
        <f>INDEX(Customers!$D$2:$D$805,MATCH(F6516,Customers!$A$2:$A$805,0))</f>
        <v/>
      </c>
      <c r="X6516">
        <f>YEAR(C6516)</f>
        <v/>
      </c>
      <c r="Y6516">
        <f>X6516-YEAR(V6516)+1</f>
        <v/>
      </c>
    </row>
    <row r="6517">
      <c r="A6517" t="n">
        <v>6516</v>
      </c>
      <c r="B6517" t="inlineStr">
        <is>
          <t>US-2022-139885</t>
        </is>
      </c>
      <c r="C6517" s="51" t="n">
        <v>44899</v>
      </c>
      <c r="D6517" s="51" t="n">
        <v>44903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10035</t>
        </is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  <c r="V6517" s="51">
        <f>INDEX(Customers!$C$2:$C$805,MATCH(F6517,Customers!$A$2:$A$805,0))</f>
        <v/>
      </c>
      <c r="W6517">
        <f>INDEX(Customers!$D$2:$D$805,MATCH(F6517,Customers!$A$2:$A$805,0))</f>
        <v/>
      </c>
      <c r="X6517">
        <f>YEAR(C6517)</f>
        <v/>
      </c>
      <c r="Y6517">
        <f>X6517-YEAR(V6517)+1</f>
        <v/>
      </c>
    </row>
    <row r="6518">
      <c r="A6518" t="n">
        <v>6517</v>
      </c>
      <c r="B6518" t="inlineStr">
        <is>
          <t>US-2022-126004</t>
        </is>
      </c>
      <c r="C6518" s="51" t="n">
        <v>44899</v>
      </c>
      <c r="D6518" s="51" t="n">
        <v>44900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inlineStr">
        <is>
          <t>10024</t>
        </is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  <c r="V6518" s="51">
        <f>INDEX(Customers!$C$2:$C$805,MATCH(F6518,Customers!$A$2:$A$805,0))</f>
        <v/>
      </c>
      <c r="W6518">
        <f>INDEX(Customers!$D$2:$D$805,MATCH(F6518,Customers!$A$2:$A$805,0))</f>
        <v/>
      </c>
      <c r="X6518">
        <f>YEAR(C6518)</f>
        <v/>
      </c>
      <c r="Y6518">
        <f>X6518-YEAR(V6518)+1</f>
        <v/>
      </c>
    </row>
    <row r="6519">
      <c r="A6519" t="n">
        <v>6518</v>
      </c>
      <c r="B6519" t="inlineStr">
        <is>
          <t>CA-2022-119508</t>
        </is>
      </c>
      <c r="C6519" s="51" t="n">
        <v>44899</v>
      </c>
      <c r="D6519" s="51" t="n">
        <v>44904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  <c r="V6519" s="51">
        <f>INDEX(Customers!$C$2:$C$805,MATCH(F6519,Customers!$A$2:$A$805,0))</f>
        <v/>
      </c>
      <c r="W6519">
        <f>INDEX(Customers!$D$2:$D$805,MATCH(F6519,Customers!$A$2:$A$805,0))</f>
        <v/>
      </c>
      <c r="X6519">
        <f>YEAR(C6519)</f>
        <v/>
      </c>
      <c r="Y6519">
        <f>X6519-YEAR(V6519)+1</f>
        <v/>
      </c>
    </row>
    <row r="6520">
      <c r="A6520" t="n">
        <v>6519</v>
      </c>
      <c r="B6520" t="inlineStr">
        <is>
          <t>CA-2022-119508</t>
        </is>
      </c>
      <c r="C6520" s="51" t="n">
        <v>44899</v>
      </c>
      <c r="D6520" s="51" t="n">
        <v>44904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  <c r="V6520" s="51">
        <f>INDEX(Customers!$C$2:$C$805,MATCH(F6520,Customers!$A$2:$A$805,0))</f>
        <v/>
      </c>
      <c r="W6520">
        <f>INDEX(Customers!$D$2:$D$805,MATCH(F6520,Customers!$A$2:$A$805,0))</f>
        <v/>
      </c>
      <c r="X6520">
        <f>YEAR(C6520)</f>
        <v/>
      </c>
      <c r="Y6520">
        <f>X6520-YEAR(V6520)+1</f>
        <v/>
      </c>
    </row>
    <row r="6521">
      <c r="A6521" t="n">
        <v>6520</v>
      </c>
      <c r="B6521" t="inlineStr">
        <is>
          <t>US-2022-143749</t>
        </is>
      </c>
      <c r="C6521" s="51" t="n">
        <v>44900</v>
      </c>
      <c r="D6521" s="51" t="n">
        <v>44902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inlineStr">
        <is>
          <t>02038</t>
        </is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  <c r="V6521" s="51">
        <f>INDEX(Customers!$C$2:$C$805,MATCH(F6521,Customers!$A$2:$A$805,0))</f>
        <v/>
      </c>
      <c r="W6521">
        <f>INDEX(Customers!$D$2:$D$805,MATCH(F6521,Customers!$A$2:$A$805,0))</f>
        <v/>
      </c>
      <c r="X6521">
        <f>YEAR(C6521)</f>
        <v/>
      </c>
      <c r="Y6521">
        <f>X6521-YEAR(V6521)+1</f>
        <v/>
      </c>
    </row>
    <row r="6522">
      <c r="A6522" t="n">
        <v>6521</v>
      </c>
      <c r="B6522" t="inlineStr">
        <is>
          <t>US-2022-114489</t>
        </is>
      </c>
      <c r="C6522" s="51" t="n">
        <v>44900</v>
      </c>
      <c r="D6522" s="51" t="n">
        <v>44904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inlineStr">
        <is>
          <t>53132</t>
        </is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  <c r="V6522" s="51">
        <f>INDEX(Customers!$C$2:$C$805,MATCH(F6522,Customers!$A$2:$A$805,0))</f>
        <v/>
      </c>
      <c r="W6522">
        <f>INDEX(Customers!$D$2:$D$805,MATCH(F6522,Customers!$A$2:$A$805,0))</f>
        <v/>
      </c>
      <c r="X6522">
        <f>YEAR(C6522)</f>
        <v/>
      </c>
      <c r="Y6522">
        <f>X6522-YEAR(V6522)+1</f>
        <v/>
      </c>
    </row>
    <row r="6523">
      <c r="A6523" t="n">
        <v>6522</v>
      </c>
      <c r="B6523" t="inlineStr">
        <is>
          <t>US-2022-146374</t>
        </is>
      </c>
      <c r="C6523" s="51" t="n">
        <v>44900</v>
      </c>
      <c r="D6523" s="51" t="n">
        <v>44905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inlineStr">
        <is>
          <t>19711</t>
        </is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  <c r="V6523" s="51">
        <f>INDEX(Customers!$C$2:$C$805,MATCH(F6523,Customers!$A$2:$A$805,0))</f>
        <v/>
      </c>
      <c r="W6523">
        <f>INDEX(Customers!$D$2:$D$805,MATCH(F6523,Customers!$A$2:$A$805,0))</f>
        <v/>
      </c>
      <c r="X6523">
        <f>YEAR(C6523)</f>
        <v/>
      </c>
      <c r="Y6523">
        <f>X6523-YEAR(V6523)+1</f>
        <v/>
      </c>
    </row>
    <row r="6524">
      <c r="A6524" t="n">
        <v>6523</v>
      </c>
      <c r="B6524" t="inlineStr">
        <is>
          <t>US-2022-124772</t>
        </is>
      </c>
      <c r="C6524" s="51" t="n">
        <v>44900</v>
      </c>
      <c r="D6524" s="51" t="n">
        <v>44901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inlineStr">
        <is>
          <t>42071</t>
        </is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  <c r="V6524" s="51">
        <f>INDEX(Customers!$C$2:$C$805,MATCH(F6524,Customers!$A$2:$A$805,0))</f>
        <v/>
      </c>
      <c r="W6524">
        <f>INDEX(Customers!$D$2:$D$805,MATCH(F6524,Customers!$A$2:$A$805,0))</f>
        <v/>
      </c>
      <c r="X6524">
        <f>YEAR(C6524)</f>
        <v/>
      </c>
      <c r="Y6524">
        <f>X6524-YEAR(V6524)+1</f>
        <v/>
      </c>
    </row>
    <row r="6525">
      <c r="A6525" t="n">
        <v>6524</v>
      </c>
      <c r="B6525" t="inlineStr">
        <is>
          <t>US-2022-140564</t>
        </is>
      </c>
      <c r="C6525" s="51" t="n">
        <v>44900</v>
      </c>
      <c r="D6525" s="51" t="n">
        <v>44905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inlineStr">
        <is>
          <t>20016</t>
        </is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  <c r="V6525" s="51">
        <f>INDEX(Customers!$C$2:$C$805,MATCH(F6525,Customers!$A$2:$A$805,0))</f>
        <v/>
      </c>
      <c r="W6525">
        <f>INDEX(Customers!$D$2:$D$805,MATCH(F6525,Customers!$A$2:$A$805,0))</f>
        <v/>
      </c>
      <c r="X6525">
        <f>YEAR(C6525)</f>
        <v/>
      </c>
      <c r="Y6525">
        <f>X6525-YEAR(V6525)+1</f>
        <v/>
      </c>
    </row>
    <row r="6526">
      <c r="A6526" t="n">
        <v>6525</v>
      </c>
      <c r="B6526" t="inlineStr">
        <is>
          <t>US-2022-163636</t>
        </is>
      </c>
      <c r="C6526" s="51" t="n">
        <v>44900</v>
      </c>
      <c r="D6526" s="51" t="n">
        <v>44904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inlineStr">
        <is>
          <t>60623</t>
        </is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  <c r="V6526" s="51">
        <f>INDEX(Customers!$C$2:$C$805,MATCH(F6526,Customers!$A$2:$A$805,0))</f>
        <v/>
      </c>
      <c r="W6526">
        <f>INDEX(Customers!$D$2:$D$805,MATCH(F6526,Customers!$A$2:$A$805,0))</f>
        <v/>
      </c>
      <c r="X6526">
        <f>YEAR(C6526)</f>
        <v/>
      </c>
      <c r="Y6526">
        <f>X6526-YEAR(V6526)+1</f>
        <v/>
      </c>
    </row>
    <row r="6527">
      <c r="A6527" t="n">
        <v>6526</v>
      </c>
      <c r="B6527" t="inlineStr">
        <is>
          <t>US-2022-114489</t>
        </is>
      </c>
      <c r="C6527" s="51" t="n">
        <v>44900</v>
      </c>
      <c r="D6527" s="51" t="n">
        <v>44904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inlineStr">
        <is>
          <t>53132</t>
        </is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  <c r="V6527" s="51">
        <f>INDEX(Customers!$C$2:$C$805,MATCH(F6527,Customers!$A$2:$A$805,0))</f>
        <v/>
      </c>
      <c r="W6527">
        <f>INDEX(Customers!$D$2:$D$805,MATCH(F6527,Customers!$A$2:$A$805,0))</f>
        <v/>
      </c>
      <c r="X6527">
        <f>YEAR(C6527)</f>
        <v/>
      </c>
      <c r="Y6527">
        <f>X6527-YEAR(V6527)+1</f>
        <v/>
      </c>
    </row>
    <row r="6528">
      <c r="A6528" t="n">
        <v>6527</v>
      </c>
      <c r="B6528" t="inlineStr">
        <is>
          <t>US-2022-161389</t>
        </is>
      </c>
      <c r="C6528" s="51" t="n">
        <v>44900</v>
      </c>
      <c r="D6528" s="51" t="n">
        <v>44905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inlineStr">
        <is>
          <t>98103</t>
        </is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  <c r="V6528" s="51">
        <f>INDEX(Customers!$C$2:$C$805,MATCH(F6528,Customers!$A$2:$A$805,0))</f>
        <v/>
      </c>
      <c r="W6528">
        <f>INDEX(Customers!$D$2:$D$805,MATCH(F6528,Customers!$A$2:$A$805,0))</f>
        <v/>
      </c>
      <c r="X6528">
        <f>YEAR(C6528)</f>
        <v/>
      </c>
      <c r="Y6528">
        <f>X6528-YEAR(V6528)+1</f>
        <v/>
      </c>
    </row>
    <row r="6529">
      <c r="A6529" t="n">
        <v>6528</v>
      </c>
      <c r="B6529" t="inlineStr">
        <is>
          <t>US-2022-146374</t>
        </is>
      </c>
      <c r="C6529" s="51" t="n">
        <v>44900</v>
      </c>
      <c r="D6529" s="51" t="n">
        <v>44905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inlineStr">
        <is>
          <t>19711</t>
        </is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  <c r="V6529" s="51">
        <f>INDEX(Customers!$C$2:$C$805,MATCH(F6529,Customers!$A$2:$A$805,0))</f>
        <v/>
      </c>
      <c r="W6529">
        <f>INDEX(Customers!$D$2:$D$805,MATCH(F6529,Customers!$A$2:$A$805,0))</f>
        <v/>
      </c>
      <c r="X6529">
        <f>YEAR(C6529)</f>
        <v/>
      </c>
      <c r="Y6529">
        <f>X6529-YEAR(V6529)+1</f>
        <v/>
      </c>
    </row>
    <row r="6530">
      <c r="A6530" t="n">
        <v>6529</v>
      </c>
      <c r="B6530" t="inlineStr">
        <is>
          <t>US-2022-145009</t>
        </is>
      </c>
      <c r="C6530" s="51" t="n">
        <v>44900</v>
      </c>
      <c r="D6530" s="51" t="n">
        <v>44903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>
        <is>
          <t>60610</t>
        </is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  <c r="V6530" s="51">
        <f>INDEX(Customers!$C$2:$C$805,MATCH(F6530,Customers!$A$2:$A$805,0))</f>
        <v/>
      </c>
      <c r="W6530">
        <f>INDEX(Customers!$D$2:$D$805,MATCH(F6530,Customers!$A$2:$A$805,0))</f>
        <v/>
      </c>
      <c r="X6530">
        <f>YEAR(C6530)</f>
        <v/>
      </c>
      <c r="Y6530">
        <f>X6530-YEAR(V6530)+1</f>
        <v/>
      </c>
    </row>
    <row r="6531">
      <c r="A6531" t="n">
        <v>6530</v>
      </c>
      <c r="B6531" t="inlineStr">
        <is>
          <t>US-2022-146374</t>
        </is>
      </c>
      <c r="C6531" s="51" t="n">
        <v>44900</v>
      </c>
      <c r="D6531" s="51" t="n">
        <v>44905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inlineStr">
        <is>
          <t>19711</t>
        </is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  <c r="V6531" s="51">
        <f>INDEX(Customers!$C$2:$C$805,MATCH(F6531,Customers!$A$2:$A$805,0))</f>
        <v/>
      </c>
      <c r="W6531">
        <f>INDEX(Customers!$D$2:$D$805,MATCH(F6531,Customers!$A$2:$A$805,0))</f>
        <v/>
      </c>
      <c r="X6531">
        <f>YEAR(C6531)</f>
        <v/>
      </c>
      <c r="Y6531">
        <f>X6531-YEAR(V6531)+1</f>
        <v/>
      </c>
    </row>
    <row r="6532">
      <c r="A6532" t="n">
        <v>6531</v>
      </c>
      <c r="B6532" t="inlineStr">
        <is>
          <t>US-2022-109722</t>
        </is>
      </c>
      <c r="C6532" s="51" t="n">
        <v>44900</v>
      </c>
      <c r="D6532" s="51" t="n">
        <v>44902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inlineStr">
        <is>
          <t>40324</t>
        </is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  <c r="V6532" s="51">
        <f>INDEX(Customers!$C$2:$C$805,MATCH(F6532,Customers!$A$2:$A$805,0))</f>
        <v/>
      </c>
      <c r="W6532">
        <f>INDEX(Customers!$D$2:$D$805,MATCH(F6532,Customers!$A$2:$A$805,0))</f>
        <v/>
      </c>
      <c r="X6532">
        <f>YEAR(C6532)</f>
        <v/>
      </c>
      <c r="Y6532">
        <f>X6532-YEAR(V6532)+1</f>
        <v/>
      </c>
    </row>
    <row r="6533">
      <c r="A6533" t="n">
        <v>6532</v>
      </c>
      <c r="B6533" t="inlineStr">
        <is>
          <t>US-2022-108434</t>
        </is>
      </c>
      <c r="C6533" s="51" t="n">
        <v>44900</v>
      </c>
      <c r="D6533" s="51" t="n">
        <v>44902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inlineStr">
        <is>
          <t>10024</t>
        </is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  <c r="V6533" s="51">
        <f>INDEX(Customers!$C$2:$C$805,MATCH(F6533,Customers!$A$2:$A$805,0))</f>
        <v/>
      </c>
      <c r="W6533">
        <f>INDEX(Customers!$D$2:$D$805,MATCH(F6533,Customers!$A$2:$A$805,0))</f>
        <v/>
      </c>
      <c r="X6533">
        <f>YEAR(C6533)</f>
        <v/>
      </c>
      <c r="Y6533">
        <f>X6533-YEAR(V6533)+1</f>
        <v/>
      </c>
    </row>
    <row r="6534">
      <c r="A6534" t="n">
        <v>6533</v>
      </c>
      <c r="B6534" t="inlineStr">
        <is>
          <t>US-2022-114489</t>
        </is>
      </c>
      <c r="C6534" s="51" t="n">
        <v>44900</v>
      </c>
      <c r="D6534" s="51" t="n">
        <v>44904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inlineStr">
        <is>
          <t>53132</t>
        </is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  <c r="V6534" s="51">
        <f>INDEX(Customers!$C$2:$C$805,MATCH(F6534,Customers!$A$2:$A$805,0))</f>
        <v/>
      </c>
      <c r="W6534">
        <f>INDEX(Customers!$D$2:$D$805,MATCH(F6534,Customers!$A$2:$A$805,0))</f>
        <v/>
      </c>
      <c r="X6534">
        <f>YEAR(C6534)</f>
        <v/>
      </c>
      <c r="Y6534">
        <f>X6534-YEAR(V6534)+1</f>
        <v/>
      </c>
    </row>
    <row r="6535">
      <c r="A6535" t="n">
        <v>6534</v>
      </c>
      <c r="B6535" t="inlineStr">
        <is>
          <t>US-2022-109722</t>
        </is>
      </c>
      <c r="C6535" s="51" t="n">
        <v>44900</v>
      </c>
      <c r="D6535" s="51" t="n">
        <v>44902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inlineStr">
        <is>
          <t>40324</t>
        </is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  <c r="V6535" s="51">
        <f>INDEX(Customers!$C$2:$C$805,MATCH(F6535,Customers!$A$2:$A$805,0))</f>
        <v/>
      </c>
      <c r="W6535">
        <f>INDEX(Customers!$D$2:$D$805,MATCH(F6535,Customers!$A$2:$A$805,0))</f>
        <v/>
      </c>
      <c r="X6535">
        <f>YEAR(C6535)</f>
        <v/>
      </c>
      <c r="Y6535">
        <f>X6535-YEAR(V6535)+1</f>
        <v/>
      </c>
    </row>
    <row r="6536">
      <c r="A6536" t="n">
        <v>6535</v>
      </c>
      <c r="B6536" t="inlineStr">
        <is>
          <t>US-2022-114489</t>
        </is>
      </c>
      <c r="C6536" s="51" t="n">
        <v>44900</v>
      </c>
      <c r="D6536" s="51" t="n">
        <v>44904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inlineStr">
        <is>
          <t>53132</t>
        </is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  <c r="V6536" s="51">
        <f>INDEX(Customers!$C$2:$C$805,MATCH(F6536,Customers!$A$2:$A$805,0))</f>
        <v/>
      </c>
      <c r="W6536">
        <f>INDEX(Customers!$D$2:$D$805,MATCH(F6536,Customers!$A$2:$A$805,0))</f>
        <v/>
      </c>
      <c r="X6536">
        <f>YEAR(C6536)</f>
        <v/>
      </c>
      <c r="Y6536">
        <f>X6536-YEAR(V6536)+1</f>
        <v/>
      </c>
    </row>
    <row r="6537">
      <c r="A6537" t="n">
        <v>6536</v>
      </c>
      <c r="B6537" t="inlineStr">
        <is>
          <t>US-2022-103674</t>
        </is>
      </c>
      <c r="C6537" s="51" t="n">
        <v>44901</v>
      </c>
      <c r="D6537" s="51" t="n">
        <v>44905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inlineStr">
        <is>
          <t>90032</t>
        </is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  <c r="V6537" s="51">
        <f>INDEX(Customers!$C$2:$C$805,MATCH(F6537,Customers!$A$2:$A$805,0))</f>
        <v/>
      </c>
      <c r="W6537">
        <f>INDEX(Customers!$D$2:$D$805,MATCH(F6537,Customers!$A$2:$A$805,0))</f>
        <v/>
      </c>
      <c r="X6537">
        <f>YEAR(C6537)</f>
        <v/>
      </c>
      <c r="Y6537">
        <f>X6537-YEAR(V6537)+1</f>
        <v/>
      </c>
    </row>
    <row r="6538">
      <c r="A6538" t="n">
        <v>6537</v>
      </c>
      <c r="B6538" t="inlineStr">
        <is>
          <t>US-2022-169040</t>
        </is>
      </c>
      <c r="C6538" s="51" t="n">
        <v>44901</v>
      </c>
      <c r="D6538" s="51" t="n">
        <v>44907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inlineStr">
        <is>
          <t>98105</t>
        </is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  <c r="V6538" s="51">
        <f>INDEX(Customers!$C$2:$C$805,MATCH(F6538,Customers!$A$2:$A$805,0))</f>
        <v/>
      </c>
      <c r="W6538">
        <f>INDEX(Customers!$D$2:$D$805,MATCH(F6538,Customers!$A$2:$A$805,0))</f>
        <v/>
      </c>
      <c r="X6538">
        <f>YEAR(C6538)</f>
        <v/>
      </c>
      <c r="Y6538">
        <f>X6538-YEAR(V6538)+1</f>
        <v/>
      </c>
    </row>
    <row r="6539">
      <c r="A6539" t="n">
        <v>6538</v>
      </c>
      <c r="B6539" t="inlineStr">
        <is>
          <t>US-2022-169040</t>
        </is>
      </c>
      <c r="C6539" s="51" t="n">
        <v>44901</v>
      </c>
      <c r="D6539" s="51" t="n">
        <v>44907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98105</t>
        </is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  <c r="V6539" s="51">
        <f>INDEX(Customers!$C$2:$C$805,MATCH(F6539,Customers!$A$2:$A$805,0))</f>
        <v/>
      </c>
      <c r="W6539">
        <f>INDEX(Customers!$D$2:$D$805,MATCH(F6539,Customers!$A$2:$A$805,0))</f>
        <v/>
      </c>
      <c r="X6539">
        <f>YEAR(C6539)</f>
        <v/>
      </c>
      <c r="Y6539">
        <f>X6539-YEAR(V6539)+1</f>
        <v/>
      </c>
    </row>
    <row r="6540">
      <c r="A6540" t="n">
        <v>6539</v>
      </c>
      <c r="B6540" t="inlineStr">
        <is>
          <t>US-2022-162390</t>
        </is>
      </c>
      <c r="C6540" s="51" t="n">
        <v>44901</v>
      </c>
      <c r="D6540" s="51" t="n">
        <v>44907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inlineStr">
        <is>
          <t>11550</t>
        </is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  <c r="V6540" s="51">
        <f>INDEX(Customers!$C$2:$C$805,MATCH(F6540,Customers!$A$2:$A$805,0))</f>
        <v/>
      </c>
      <c r="W6540">
        <f>INDEX(Customers!$D$2:$D$805,MATCH(F6540,Customers!$A$2:$A$805,0))</f>
        <v/>
      </c>
      <c r="X6540">
        <f>YEAR(C6540)</f>
        <v/>
      </c>
      <c r="Y6540">
        <f>X6540-YEAR(V6540)+1</f>
        <v/>
      </c>
    </row>
    <row r="6541">
      <c r="A6541" t="n">
        <v>6540</v>
      </c>
      <c r="B6541" t="inlineStr">
        <is>
          <t>US-2022-103674</t>
        </is>
      </c>
      <c r="C6541" s="51" t="n">
        <v>44901</v>
      </c>
      <c r="D6541" s="51" t="n">
        <v>44905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inlineStr">
        <is>
          <t>90032</t>
        </is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  <c r="V6541" s="51">
        <f>INDEX(Customers!$C$2:$C$805,MATCH(F6541,Customers!$A$2:$A$805,0))</f>
        <v/>
      </c>
      <c r="W6541">
        <f>INDEX(Customers!$D$2:$D$805,MATCH(F6541,Customers!$A$2:$A$805,0))</f>
        <v/>
      </c>
      <c r="X6541">
        <f>YEAR(C6541)</f>
        <v/>
      </c>
      <c r="Y6541">
        <f>X6541-YEAR(V6541)+1</f>
        <v/>
      </c>
    </row>
    <row r="6542">
      <c r="A6542" t="n">
        <v>6541</v>
      </c>
      <c r="B6542" t="inlineStr">
        <is>
          <t>US-2022-103674</t>
        </is>
      </c>
      <c r="C6542" s="51" t="n">
        <v>44901</v>
      </c>
      <c r="D6542" s="51" t="n">
        <v>44905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inlineStr">
        <is>
          <t>90032</t>
        </is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  <c r="V6542" s="51">
        <f>INDEX(Customers!$C$2:$C$805,MATCH(F6542,Customers!$A$2:$A$805,0))</f>
        <v/>
      </c>
      <c r="W6542">
        <f>INDEX(Customers!$D$2:$D$805,MATCH(F6542,Customers!$A$2:$A$805,0))</f>
        <v/>
      </c>
      <c r="X6542">
        <f>YEAR(C6542)</f>
        <v/>
      </c>
      <c r="Y6542">
        <f>X6542-YEAR(V6542)+1</f>
        <v/>
      </c>
    </row>
    <row r="6543">
      <c r="A6543" t="n">
        <v>6542</v>
      </c>
      <c r="B6543" t="inlineStr">
        <is>
          <t>US-2022-162390</t>
        </is>
      </c>
      <c r="C6543" s="51" t="n">
        <v>44901</v>
      </c>
      <c r="D6543" s="51" t="n">
        <v>44907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inlineStr">
        <is>
          <t>11550</t>
        </is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  <c r="V6543" s="51">
        <f>INDEX(Customers!$C$2:$C$805,MATCH(F6543,Customers!$A$2:$A$805,0))</f>
        <v/>
      </c>
      <c r="W6543">
        <f>INDEX(Customers!$D$2:$D$805,MATCH(F6543,Customers!$A$2:$A$805,0))</f>
        <v/>
      </c>
      <c r="X6543">
        <f>YEAR(C6543)</f>
        <v/>
      </c>
      <c r="Y6543">
        <f>X6543-YEAR(V6543)+1</f>
        <v/>
      </c>
    </row>
    <row r="6544">
      <c r="A6544" t="n">
        <v>6543</v>
      </c>
      <c r="B6544" t="inlineStr">
        <is>
          <t>US-2022-169040</t>
        </is>
      </c>
      <c r="C6544" s="51" t="n">
        <v>44901</v>
      </c>
      <c r="D6544" s="51" t="n">
        <v>44907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98105</t>
        </is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  <c r="V6544" s="51">
        <f>INDEX(Customers!$C$2:$C$805,MATCH(F6544,Customers!$A$2:$A$805,0))</f>
        <v/>
      </c>
      <c r="W6544">
        <f>INDEX(Customers!$D$2:$D$805,MATCH(F6544,Customers!$A$2:$A$805,0))</f>
        <v/>
      </c>
      <c r="X6544">
        <f>YEAR(C6544)</f>
        <v/>
      </c>
      <c r="Y6544">
        <f>X6544-YEAR(V6544)+1</f>
        <v/>
      </c>
    </row>
    <row r="6545">
      <c r="A6545" t="n">
        <v>6544</v>
      </c>
      <c r="B6545" t="inlineStr">
        <is>
          <t>US-2022-103674</t>
        </is>
      </c>
      <c r="C6545" s="51" t="n">
        <v>44901</v>
      </c>
      <c r="D6545" s="51" t="n">
        <v>44905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inlineStr">
        <is>
          <t>90032</t>
        </is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  <c r="V6545" s="51">
        <f>INDEX(Customers!$C$2:$C$805,MATCH(F6545,Customers!$A$2:$A$805,0))</f>
        <v/>
      </c>
      <c r="W6545">
        <f>INDEX(Customers!$D$2:$D$805,MATCH(F6545,Customers!$A$2:$A$805,0))</f>
        <v/>
      </c>
      <c r="X6545">
        <f>YEAR(C6545)</f>
        <v/>
      </c>
      <c r="Y6545">
        <f>X6545-YEAR(V6545)+1</f>
        <v/>
      </c>
    </row>
    <row r="6546">
      <c r="A6546" t="n">
        <v>6545</v>
      </c>
      <c r="B6546" t="inlineStr">
        <is>
          <t>US-2022-169040</t>
        </is>
      </c>
      <c r="C6546" s="51" t="n">
        <v>44901</v>
      </c>
      <c r="D6546" s="51" t="n">
        <v>44907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  <c r="V6546" s="51">
        <f>INDEX(Customers!$C$2:$C$805,MATCH(F6546,Customers!$A$2:$A$805,0))</f>
        <v/>
      </c>
      <c r="W6546">
        <f>INDEX(Customers!$D$2:$D$805,MATCH(F6546,Customers!$A$2:$A$805,0))</f>
        <v/>
      </c>
      <c r="X6546">
        <f>YEAR(C6546)</f>
        <v/>
      </c>
      <c r="Y6546">
        <f>X6546-YEAR(V6546)+1</f>
        <v/>
      </c>
    </row>
    <row r="6547">
      <c r="A6547" t="n">
        <v>6546</v>
      </c>
      <c r="B6547" t="inlineStr">
        <is>
          <t>US-2022-103674</t>
        </is>
      </c>
      <c r="C6547" s="51" t="n">
        <v>44901</v>
      </c>
      <c r="D6547" s="51" t="n">
        <v>44905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inlineStr">
        <is>
          <t>90032</t>
        </is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  <c r="V6547" s="51">
        <f>INDEX(Customers!$C$2:$C$805,MATCH(F6547,Customers!$A$2:$A$805,0))</f>
        <v/>
      </c>
      <c r="W6547">
        <f>INDEX(Customers!$D$2:$D$805,MATCH(F6547,Customers!$A$2:$A$805,0))</f>
        <v/>
      </c>
      <c r="X6547">
        <f>YEAR(C6547)</f>
        <v/>
      </c>
      <c r="Y6547">
        <f>X6547-YEAR(V6547)+1</f>
        <v/>
      </c>
    </row>
    <row r="6548">
      <c r="A6548" t="n">
        <v>6547</v>
      </c>
      <c r="B6548" t="inlineStr">
        <is>
          <t>US-2022-169040</t>
        </is>
      </c>
      <c r="C6548" s="51" t="n">
        <v>44901</v>
      </c>
      <c r="D6548" s="51" t="n">
        <v>44907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inlineStr">
        <is>
          <t>98105</t>
        </is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  <c r="V6548" s="51">
        <f>INDEX(Customers!$C$2:$C$805,MATCH(F6548,Customers!$A$2:$A$805,0))</f>
        <v/>
      </c>
      <c r="W6548">
        <f>INDEX(Customers!$D$2:$D$805,MATCH(F6548,Customers!$A$2:$A$805,0))</f>
        <v/>
      </c>
      <c r="X6548">
        <f>YEAR(C6548)</f>
        <v/>
      </c>
      <c r="Y6548">
        <f>X6548-YEAR(V6548)+1</f>
        <v/>
      </c>
    </row>
    <row r="6549">
      <c r="A6549" t="n">
        <v>6548</v>
      </c>
      <c r="B6549" t="inlineStr">
        <is>
          <t>US-2022-114776</t>
        </is>
      </c>
      <c r="C6549" s="51" t="n">
        <v>44901</v>
      </c>
      <c r="D6549" s="51" t="n">
        <v>44902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inlineStr">
        <is>
          <t>94509</t>
        </is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  <c r="V6549" s="51">
        <f>INDEX(Customers!$C$2:$C$805,MATCH(F6549,Customers!$A$2:$A$805,0))</f>
        <v/>
      </c>
      <c r="W6549">
        <f>INDEX(Customers!$D$2:$D$805,MATCH(F6549,Customers!$A$2:$A$805,0))</f>
        <v/>
      </c>
      <c r="X6549">
        <f>YEAR(C6549)</f>
        <v/>
      </c>
      <c r="Y6549">
        <f>X6549-YEAR(V6549)+1</f>
        <v/>
      </c>
    </row>
    <row r="6550">
      <c r="A6550" t="n">
        <v>6549</v>
      </c>
      <c r="B6550" t="inlineStr">
        <is>
          <t>US-2022-162390</t>
        </is>
      </c>
      <c r="C6550" s="51" t="n">
        <v>44901</v>
      </c>
      <c r="D6550" s="51" t="n">
        <v>44907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inlineStr">
        <is>
          <t>11550</t>
        </is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  <c r="V6550" s="51">
        <f>INDEX(Customers!$C$2:$C$805,MATCH(F6550,Customers!$A$2:$A$805,0))</f>
        <v/>
      </c>
      <c r="W6550">
        <f>INDEX(Customers!$D$2:$D$805,MATCH(F6550,Customers!$A$2:$A$805,0))</f>
        <v/>
      </c>
      <c r="X6550">
        <f>YEAR(C6550)</f>
        <v/>
      </c>
      <c r="Y6550">
        <f>X6550-YEAR(V6550)+1</f>
        <v/>
      </c>
    </row>
    <row r="6551">
      <c r="A6551" t="n">
        <v>6550</v>
      </c>
      <c r="B6551" t="inlineStr">
        <is>
          <t>US-2022-169040</t>
        </is>
      </c>
      <c r="C6551" s="51" t="n">
        <v>44901</v>
      </c>
      <c r="D6551" s="51" t="n">
        <v>44907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inlineStr">
        <is>
          <t>98105</t>
        </is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  <c r="V6551" s="51">
        <f>INDEX(Customers!$C$2:$C$805,MATCH(F6551,Customers!$A$2:$A$805,0))</f>
        <v/>
      </c>
      <c r="W6551">
        <f>INDEX(Customers!$D$2:$D$805,MATCH(F6551,Customers!$A$2:$A$805,0))</f>
        <v/>
      </c>
      <c r="X6551">
        <f>YEAR(C6551)</f>
        <v/>
      </c>
      <c r="Y6551">
        <f>X6551-YEAR(V6551)+1</f>
        <v/>
      </c>
    </row>
    <row r="6552">
      <c r="A6552" t="n">
        <v>6551</v>
      </c>
      <c r="B6552" t="inlineStr">
        <is>
          <t>US-2022-103674</t>
        </is>
      </c>
      <c r="C6552" s="51" t="n">
        <v>44901</v>
      </c>
      <c r="D6552" s="51" t="n">
        <v>44905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90032</t>
        </is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  <c r="V6552" s="51">
        <f>INDEX(Customers!$C$2:$C$805,MATCH(F6552,Customers!$A$2:$A$805,0))</f>
        <v/>
      </c>
      <c r="W6552">
        <f>INDEX(Customers!$D$2:$D$805,MATCH(F6552,Customers!$A$2:$A$805,0))</f>
        <v/>
      </c>
      <c r="X6552">
        <f>YEAR(C6552)</f>
        <v/>
      </c>
      <c r="Y6552">
        <f>X6552-YEAR(V6552)+1</f>
        <v/>
      </c>
    </row>
    <row r="6553">
      <c r="A6553" t="n">
        <v>6552</v>
      </c>
      <c r="B6553" t="inlineStr">
        <is>
          <t>US-2022-169040</t>
        </is>
      </c>
      <c r="C6553" s="51" t="n">
        <v>44901</v>
      </c>
      <c r="D6553" s="51" t="n">
        <v>44907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inlineStr">
        <is>
          <t>98105</t>
        </is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  <c r="V6553" s="51">
        <f>INDEX(Customers!$C$2:$C$805,MATCH(F6553,Customers!$A$2:$A$805,0))</f>
        <v/>
      </c>
      <c r="W6553">
        <f>INDEX(Customers!$D$2:$D$805,MATCH(F6553,Customers!$A$2:$A$805,0))</f>
        <v/>
      </c>
      <c r="X6553">
        <f>YEAR(C6553)</f>
        <v/>
      </c>
      <c r="Y6553">
        <f>X6553-YEAR(V6553)+1</f>
        <v/>
      </c>
    </row>
    <row r="6554">
      <c r="A6554" t="n">
        <v>6553</v>
      </c>
      <c r="B6554" t="inlineStr">
        <is>
          <t>US-2022-103674</t>
        </is>
      </c>
      <c r="C6554" s="51" t="n">
        <v>44901</v>
      </c>
      <c r="D6554" s="51" t="n">
        <v>44905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90032</t>
        </is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  <c r="V6554" s="51">
        <f>INDEX(Customers!$C$2:$C$805,MATCH(F6554,Customers!$A$2:$A$805,0))</f>
        <v/>
      </c>
      <c r="W6554">
        <f>INDEX(Customers!$D$2:$D$805,MATCH(F6554,Customers!$A$2:$A$805,0))</f>
        <v/>
      </c>
      <c r="X6554">
        <f>YEAR(C6554)</f>
        <v/>
      </c>
      <c r="Y6554">
        <f>X6554-YEAR(V6554)+1</f>
        <v/>
      </c>
    </row>
    <row r="6555">
      <c r="A6555" t="n">
        <v>6554</v>
      </c>
      <c r="B6555" t="inlineStr">
        <is>
          <t>US-2022-160108</t>
        </is>
      </c>
      <c r="C6555" s="51" t="n">
        <v>44903</v>
      </c>
      <c r="D6555" s="51" t="n">
        <v>44907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inlineStr">
        <is>
          <t>54703</t>
        </is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  <c r="V6555" s="51">
        <f>INDEX(Customers!$C$2:$C$805,MATCH(F6555,Customers!$A$2:$A$805,0))</f>
        <v/>
      </c>
      <c r="W6555">
        <f>INDEX(Customers!$D$2:$D$805,MATCH(F6555,Customers!$A$2:$A$805,0))</f>
        <v/>
      </c>
      <c r="X6555">
        <f>YEAR(C6555)</f>
        <v/>
      </c>
      <c r="Y6555">
        <f>X6555-YEAR(V6555)+1</f>
        <v/>
      </c>
    </row>
    <row r="6556">
      <c r="A6556" t="n">
        <v>6555</v>
      </c>
      <c r="B6556" t="inlineStr">
        <is>
          <t>US-2022-160108</t>
        </is>
      </c>
      <c r="C6556" s="51" t="n">
        <v>44903</v>
      </c>
      <c r="D6556" s="51" t="n">
        <v>44907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inlineStr">
        <is>
          <t>54703</t>
        </is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  <c r="V6556" s="51">
        <f>INDEX(Customers!$C$2:$C$805,MATCH(F6556,Customers!$A$2:$A$805,0))</f>
        <v/>
      </c>
      <c r="W6556">
        <f>INDEX(Customers!$D$2:$D$805,MATCH(F6556,Customers!$A$2:$A$805,0))</f>
        <v/>
      </c>
      <c r="X6556">
        <f>YEAR(C6556)</f>
        <v/>
      </c>
      <c r="Y6556">
        <f>X6556-YEAR(V6556)+1</f>
        <v/>
      </c>
    </row>
    <row r="6557">
      <c r="A6557" t="n">
        <v>6556</v>
      </c>
      <c r="B6557" t="inlineStr">
        <is>
          <t>US-2022-117590</t>
        </is>
      </c>
      <c r="C6557" s="51" t="n">
        <v>44903</v>
      </c>
      <c r="D6557" s="51" t="n">
        <v>44905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inlineStr">
        <is>
          <t>75080</t>
        </is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  <c r="V6557" s="51">
        <f>INDEX(Customers!$C$2:$C$805,MATCH(F6557,Customers!$A$2:$A$805,0))</f>
        <v/>
      </c>
      <c r="W6557">
        <f>INDEX(Customers!$D$2:$D$805,MATCH(F6557,Customers!$A$2:$A$805,0))</f>
        <v/>
      </c>
      <c r="X6557">
        <f>YEAR(C6557)</f>
        <v/>
      </c>
      <c r="Y6557">
        <f>X6557-YEAR(V6557)+1</f>
        <v/>
      </c>
    </row>
    <row r="6558">
      <c r="A6558" t="n">
        <v>6557</v>
      </c>
      <c r="B6558" t="inlineStr">
        <is>
          <t>US-2022-131289</t>
        </is>
      </c>
      <c r="C6558" s="51" t="n">
        <v>44903</v>
      </c>
      <c r="D6558" s="51" t="n">
        <v>44909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inlineStr">
        <is>
          <t>94110</t>
        </is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  <c r="V6558" s="51">
        <f>INDEX(Customers!$C$2:$C$805,MATCH(F6558,Customers!$A$2:$A$805,0))</f>
        <v/>
      </c>
      <c r="W6558">
        <f>INDEX(Customers!$D$2:$D$805,MATCH(F6558,Customers!$A$2:$A$805,0))</f>
        <v/>
      </c>
      <c r="X6558">
        <f>YEAR(C6558)</f>
        <v/>
      </c>
      <c r="Y6558">
        <f>X6558-YEAR(V6558)+1</f>
        <v/>
      </c>
    </row>
    <row r="6559">
      <c r="A6559" t="n">
        <v>6558</v>
      </c>
      <c r="B6559" t="inlineStr">
        <is>
          <t>US-2022-131289</t>
        </is>
      </c>
      <c r="C6559" s="51" t="n">
        <v>44903</v>
      </c>
      <c r="D6559" s="51" t="n">
        <v>44909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inlineStr">
        <is>
          <t>94110</t>
        </is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  <c r="V6559" s="51">
        <f>INDEX(Customers!$C$2:$C$805,MATCH(F6559,Customers!$A$2:$A$805,0))</f>
        <v/>
      </c>
      <c r="W6559">
        <f>INDEX(Customers!$D$2:$D$805,MATCH(F6559,Customers!$A$2:$A$805,0))</f>
        <v/>
      </c>
      <c r="X6559">
        <f>YEAR(C6559)</f>
        <v/>
      </c>
      <c r="Y6559">
        <f>X6559-YEAR(V6559)+1</f>
        <v/>
      </c>
    </row>
    <row r="6560">
      <c r="A6560" t="n">
        <v>6559</v>
      </c>
      <c r="B6560" t="inlineStr">
        <is>
          <t>US-2022-124562</t>
        </is>
      </c>
      <c r="C6560" s="51" t="n">
        <v>44903</v>
      </c>
      <c r="D6560" s="51" t="n">
        <v>44907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inlineStr">
        <is>
          <t>43229</t>
        </is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  <c r="V6560" s="51">
        <f>INDEX(Customers!$C$2:$C$805,MATCH(F6560,Customers!$A$2:$A$805,0))</f>
        <v/>
      </c>
      <c r="W6560">
        <f>INDEX(Customers!$D$2:$D$805,MATCH(F6560,Customers!$A$2:$A$805,0))</f>
        <v/>
      </c>
      <c r="X6560">
        <f>YEAR(C6560)</f>
        <v/>
      </c>
      <c r="Y6560">
        <f>X6560-YEAR(V6560)+1</f>
        <v/>
      </c>
    </row>
    <row r="6561">
      <c r="A6561" t="n">
        <v>6560</v>
      </c>
      <c r="B6561" t="inlineStr">
        <is>
          <t>US-2022-158302</t>
        </is>
      </c>
      <c r="C6561" s="51" t="n">
        <v>44903</v>
      </c>
      <c r="D6561" s="51" t="n">
        <v>44907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inlineStr">
        <is>
          <t>43229</t>
        </is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  <c r="V6561" s="51">
        <f>INDEX(Customers!$C$2:$C$805,MATCH(F6561,Customers!$A$2:$A$805,0))</f>
        <v/>
      </c>
      <c r="W6561">
        <f>INDEX(Customers!$D$2:$D$805,MATCH(F6561,Customers!$A$2:$A$805,0))</f>
        <v/>
      </c>
      <c r="X6561">
        <f>YEAR(C6561)</f>
        <v/>
      </c>
      <c r="Y6561">
        <f>X6561-YEAR(V6561)+1</f>
        <v/>
      </c>
    </row>
    <row r="6562">
      <c r="A6562" t="n">
        <v>6561</v>
      </c>
      <c r="B6562" t="inlineStr">
        <is>
          <t>US-2022-131289</t>
        </is>
      </c>
      <c r="C6562" s="51" t="n">
        <v>44903</v>
      </c>
      <c r="D6562" s="51" t="n">
        <v>44909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inlineStr">
        <is>
          <t>94110</t>
        </is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  <c r="V6562" s="51">
        <f>INDEX(Customers!$C$2:$C$805,MATCH(F6562,Customers!$A$2:$A$805,0))</f>
        <v/>
      </c>
      <c r="W6562">
        <f>INDEX(Customers!$D$2:$D$805,MATCH(F6562,Customers!$A$2:$A$805,0))</f>
        <v/>
      </c>
      <c r="X6562">
        <f>YEAR(C6562)</f>
        <v/>
      </c>
      <c r="Y6562">
        <f>X6562-YEAR(V6562)+1</f>
        <v/>
      </c>
    </row>
    <row r="6563">
      <c r="A6563" t="n">
        <v>6562</v>
      </c>
      <c r="B6563" t="inlineStr">
        <is>
          <t>US-2022-115224</t>
        </is>
      </c>
      <c r="C6563" s="51" t="n">
        <v>44903</v>
      </c>
      <c r="D6563" s="51" t="n">
        <v>44906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inlineStr">
        <is>
          <t>94110</t>
        </is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  <c r="V6563" s="51">
        <f>INDEX(Customers!$C$2:$C$805,MATCH(F6563,Customers!$A$2:$A$805,0))</f>
        <v/>
      </c>
      <c r="W6563">
        <f>INDEX(Customers!$D$2:$D$805,MATCH(F6563,Customers!$A$2:$A$805,0))</f>
        <v/>
      </c>
      <c r="X6563">
        <f>YEAR(C6563)</f>
        <v/>
      </c>
      <c r="Y6563">
        <f>X6563-YEAR(V6563)+1</f>
        <v/>
      </c>
    </row>
    <row r="6564">
      <c r="A6564" t="n">
        <v>6563</v>
      </c>
      <c r="B6564" t="inlineStr">
        <is>
          <t>US-2022-115224</t>
        </is>
      </c>
      <c r="C6564" s="51" t="n">
        <v>44903</v>
      </c>
      <c r="D6564" s="51" t="n">
        <v>44906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inlineStr">
        <is>
          <t>94110</t>
        </is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  <c r="V6564" s="51">
        <f>INDEX(Customers!$C$2:$C$805,MATCH(F6564,Customers!$A$2:$A$805,0))</f>
        <v/>
      </c>
      <c r="W6564">
        <f>INDEX(Customers!$D$2:$D$805,MATCH(F6564,Customers!$A$2:$A$805,0))</f>
        <v/>
      </c>
      <c r="X6564">
        <f>YEAR(C6564)</f>
        <v/>
      </c>
      <c r="Y6564">
        <f>X6564-YEAR(V6564)+1</f>
        <v/>
      </c>
    </row>
    <row r="6565">
      <c r="A6565" t="n">
        <v>6564</v>
      </c>
      <c r="B6565" t="inlineStr">
        <is>
          <t>US-2022-113733</t>
        </is>
      </c>
      <c r="C6565" s="51" t="n">
        <v>44903</v>
      </c>
      <c r="D6565" s="51" t="n">
        <v>44907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inlineStr">
        <is>
          <t>27834</t>
        </is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  <c r="V6565" s="51">
        <f>INDEX(Customers!$C$2:$C$805,MATCH(F6565,Customers!$A$2:$A$805,0))</f>
        <v/>
      </c>
      <c r="W6565">
        <f>INDEX(Customers!$D$2:$D$805,MATCH(F6565,Customers!$A$2:$A$805,0))</f>
        <v/>
      </c>
      <c r="X6565">
        <f>YEAR(C6565)</f>
        <v/>
      </c>
      <c r="Y6565">
        <f>X6565-YEAR(V6565)+1</f>
        <v/>
      </c>
    </row>
    <row r="6566">
      <c r="A6566" t="n">
        <v>6565</v>
      </c>
      <c r="B6566" t="inlineStr">
        <is>
          <t>US-2022-113733</t>
        </is>
      </c>
      <c r="C6566" s="51" t="n">
        <v>44903</v>
      </c>
      <c r="D6566" s="51" t="n">
        <v>44907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inlineStr">
        <is>
          <t>27834</t>
        </is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  <c r="V6566" s="51">
        <f>INDEX(Customers!$C$2:$C$805,MATCH(F6566,Customers!$A$2:$A$805,0))</f>
        <v/>
      </c>
      <c r="W6566">
        <f>INDEX(Customers!$D$2:$D$805,MATCH(F6566,Customers!$A$2:$A$805,0))</f>
        <v/>
      </c>
      <c r="X6566">
        <f>YEAR(C6566)</f>
        <v/>
      </c>
      <c r="Y6566">
        <f>X6566-YEAR(V6566)+1</f>
        <v/>
      </c>
    </row>
    <row r="6567">
      <c r="A6567" t="n">
        <v>6566</v>
      </c>
      <c r="B6567" t="inlineStr">
        <is>
          <t>US-2022-113733</t>
        </is>
      </c>
      <c r="C6567" s="51" t="n">
        <v>44903</v>
      </c>
      <c r="D6567" s="51" t="n">
        <v>44907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inlineStr">
        <is>
          <t>27834</t>
        </is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  <c r="V6567" s="51">
        <f>INDEX(Customers!$C$2:$C$805,MATCH(F6567,Customers!$A$2:$A$805,0))</f>
        <v/>
      </c>
      <c r="W6567">
        <f>INDEX(Customers!$D$2:$D$805,MATCH(F6567,Customers!$A$2:$A$805,0))</f>
        <v/>
      </c>
      <c r="X6567">
        <f>YEAR(C6567)</f>
        <v/>
      </c>
      <c r="Y6567">
        <f>X6567-YEAR(V6567)+1</f>
        <v/>
      </c>
    </row>
    <row r="6568">
      <c r="A6568" t="n">
        <v>6567</v>
      </c>
      <c r="B6568" t="inlineStr">
        <is>
          <t>US-2022-134425</t>
        </is>
      </c>
      <c r="C6568" s="51" t="n">
        <v>44903</v>
      </c>
      <c r="D6568" s="51" t="n">
        <v>44907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inlineStr">
        <is>
          <t>55106</t>
        </is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  <c r="V6568" s="51">
        <f>INDEX(Customers!$C$2:$C$805,MATCH(F6568,Customers!$A$2:$A$805,0))</f>
        <v/>
      </c>
      <c r="W6568">
        <f>INDEX(Customers!$D$2:$D$805,MATCH(F6568,Customers!$A$2:$A$805,0))</f>
        <v/>
      </c>
      <c r="X6568">
        <f>YEAR(C6568)</f>
        <v/>
      </c>
      <c r="Y6568">
        <f>X6568-YEAR(V6568)+1</f>
        <v/>
      </c>
    </row>
    <row r="6569">
      <c r="A6569" t="n">
        <v>6568</v>
      </c>
      <c r="B6569" t="inlineStr">
        <is>
          <t>US-2022-117590</t>
        </is>
      </c>
      <c r="C6569" s="51" t="n">
        <v>44903</v>
      </c>
      <c r="D6569" s="51" t="n">
        <v>44905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inlineStr">
        <is>
          <t>75080</t>
        </is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  <c r="V6569" s="51">
        <f>INDEX(Customers!$C$2:$C$805,MATCH(F6569,Customers!$A$2:$A$805,0))</f>
        <v/>
      </c>
      <c r="W6569">
        <f>INDEX(Customers!$D$2:$D$805,MATCH(F6569,Customers!$A$2:$A$805,0))</f>
        <v/>
      </c>
      <c r="X6569">
        <f>YEAR(C6569)</f>
        <v/>
      </c>
      <c r="Y6569">
        <f>X6569-YEAR(V6569)+1</f>
        <v/>
      </c>
    </row>
    <row r="6570">
      <c r="A6570" t="n">
        <v>6569</v>
      </c>
      <c r="B6570" t="inlineStr">
        <is>
          <t>US-2022-161844</t>
        </is>
      </c>
      <c r="C6570" s="51" t="n">
        <v>44904</v>
      </c>
      <c r="D6570" s="51" t="n">
        <v>44909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inlineStr">
        <is>
          <t>37064</t>
        </is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  <c r="V6570" s="51">
        <f>INDEX(Customers!$C$2:$C$805,MATCH(F6570,Customers!$A$2:$A$805,0))</f>
        <v/>
      </c>
      <c r="W6570">
        <f>INDEX(Customers!$D$2:$D$805,MATCH(F6570,Customers!$A$2:$A$805,0))</f>
        <v/>
      </c>
      <c r="X6570">
        <f>YEAR(C6570)</f>
        <v/>
      </c>
      <c r="Y6570">
        <f>X6570-YEAR(V6570)+1</f>
        <v/>
      </c>
    </row>
    <row r="6571">
      <c r="A6571" t="n">
        <v>6570</v>
      </c>
      <c r="B6571" t="inlineStr">
        <is>
          <t>US-2022-102092</t>
        </is>
      </c>
      <c r="C6571" s="51" t="n">
        <v>44904</v>
      </c>
      <c r="D6571" s="51" t="n">
        <v>44906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inlineStr">
        <is>
          <t>22153</t>
        </is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  <c r="V6571" s="51">
        <f>INDEX(Customers!$C$2:$C$805,MATCH(F6571,Customers!$A$2:$A$805,0))</f>
        <v/>
      </c>
      <c r="W6571">
        <f>INDEX(Customers!$D$2:$D$805,MATCH(F6571,Customers!$A$2:$A$805,0))</f>
        <v/>
      </c>
      <c r="X6571">
        <f>YEAR(C6571)</f>
        <v/>
      </c>
      <c r="Y6571">
        <f>X6571-YEAR(V6571)+1</f>
        <v/>
      </c>
    </row>
    <row r="6572">
      <c r="A6572" t="n">
        <v>6571</v>
      </c>
      <c r="B6572" t="inlineStr">
        <is>
          <t>US-2022-137330</t>
        </is>
      </c>
      <c r="C6572" s="51" t="n">
        <v>44904</v>
      </c>
      <c r="D6572" s="51" t="n">
        <v>44908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inlineStr">
        <is>
          <t>68025</t>
        </is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  <c r="V6572" s="51">
        <f>INDEX(Customers!$C$2:$C$805,MATCH(F6572,Customers!$A$2:$A$805,0))</f>
        <v/>
      </c>
      <c r="W6572">
        <f>INDEX(Customers!$D$2:$D$805,MATCH(F6572,Customers!$A$2:$A$805,0))</f>
        <v/>
      </c>
      <c r="X6572">
        <f>YEAR(C6572)</f>
        <v/>
      </c>
      <c r="Y6572">
        <f>X6572-YEAR(V6572)+1</f>
        <v/>
      </c>
    </row>
    <row r="6573">
      <c r="A6573" t="n">
        <v>6572</v>
      </c>
      <c r="B6573" t="inlineStr">
        <is>
          <t>US-2022-133340</t>
        </is>
      </c>
      <c r="C6573" s="51" t="n">
        <v>44904</v>
      </c>
      <c r="D6573" s="51" t="n">
        <v>44908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inlineStr">
        <is>
          <t>49201</t>
        </is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  <c r="V6573" s="51">
        <f>INDEX(Customers!$C$2:$C$805,MATCH(F6573,Customers!$A$2:$A$805,0))</f>
        <v/>
      </c>
      <c r="W6573">
        <f>INDEX(Customers!$D$2:$D$805,MATCH(F6573,Customers!$A$2:$A$805,0))</f>
        <v/>
      </c>
      <c r="X6573">
        <f>YEAR(C6573)</f>
        <v/>
      </c>
      <c r="Y6573">
        <f>X6573-YEAR(V6573)+1</f>
        <v/>
      </c>
    </row>
    <row r="6574">
      <c r="A6574" t="n">
        <v>6573</v>
      </c>
      <c r="B6574" t="inlineStr">
        <is>
          <t>US-2022-131114</t>
        </is>
      </c>
      <c r="C6574" s="51" t="n">
        <v>44904</v>
      </c>
      <c r="D6574" s="51" t="n">
        <v>44908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inlineStr">
        <is>
          <t>60610</t>
        </is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  <c r="V6574" s="51">
        <f>INDEX(Customers!$C$2:$C$805,MATCH(F6574,Customers!$A$2:$A$805,0))</f>
        <v/>
      </c>
      <c r="W6574">
        <f>INDEX(Customers!$D$2:$D$805,MATCH(F6574,Customers!$A$2:$A$805,0))</f>
        <v/>
      </c>
      <c r="X6574">
        <f>YEAR(C6574)</f>
        <v/>
      </c>
      <c r="Y6574">
        <f>X6574-YEAR(V6574)+1</f>
        <v/>
      </c>
    </row>
    <row r="6575">
      <c r="A6575" t="n">
        <v>6574</v>
      </c>
      <c r="B6575" t="inlineStr">
        <is>
          <t>US-2022-137330</t>
        </is>
      </c>
      <c r="C6575" s="51" t="n">
        <v>44904</v>
      </c>
      <c r="D6575" s="51" t="n">
        <v>44908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inlineStr">
        <is>
          <t>68025</t>
        </is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  <c r="V6575" s="51">
        <f>INDEX(Customers!$C$2:$C$805,MATCH(F6575,Customers!$A$2:$A$805,0))</f>
        <v/>
      </c>
      <c r="W6575">
        <f>INDEX(Customers!$D$2:$D$805,MATCH(F6575,Customers!$A$2:$A$805,0))</f>
        <v/>
      </c>
      <c r="X6575">
        <f>YEAR(C6575)</f>
        <v/>
      </c>
      <c r="Y6575">
        <f>X6575-YEAR(V6575)+1</f>
        <v/>
      </c>
    </row>
    <row r="6576">
      <c r="A6576" t="n">
        <v>6575</v>
      </c>
      <c r="B6576" t="inlineStr">
        <is>
          <t>US-2022-128923</t>
        </is>
      </c>
      <c r="C6576" s="51" t="n">
        <v>44904</v>
      </c>
      <c r="D6576" s="51" t="n">
        <v>44908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inlineStr">
        <is>
          <t>76106</t>
        </is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  <c r="V6576" s="51">
        <f>INDEX(Customers!$C$2:$C$805,MATCH(F6576,Customers!$A$2:$A$805,0))</f>
        <v/>
      </c>
      <c r="W6576">
        <f>INDEX(Customers!$D$2:$D$805,MATCH(F6576,Customers!$A$2:$A$805,0))</f>
        <v/>
      </c>
      <c r="X6576">
        <f>YEAR(C6576)</f>
        <v/>
      </c>
      <c r="Y6576">
        <f>X6576-YEAR(V6576)+1</f>
        <v/>
      </c>
    </row>
    <row r="6577">
      <c r="A6577" t="n">
        <v>6576</v>
      </c>
      <c r="B6577" t="inlineStr">
        <is>
          <t>US-2022-149503</t>
        </is>
      </c>
      <c r="C6577" s="51" t="n">
        <v>44904</v>
      </c>
      <c r="D6577" s="51" t="n">
        <v>44907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inlineStr">
        <is>
          <t>95207</t>
        </is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  <c r="V6577" s="51">
        <f>INDEX(Customers!$C$2:$C$805,MATCH(F6577,Customers!$A$2:$A$805,0))</f>
        <v/>
      </c>
      <c r="W6577">
        <f>INDEX(Customers!$D$2:$D$805,MATCH(F6577,Customers!$A$2:$A$805,0))</f>
        <v/>
      </c>
      <c r="X6577">
        <f>YEAR(C6577)</f>
        <v/>
      </c>
      <c r="Y6577">
        <f>X6577-YEAR(V6577)+1</f>
        <v/>
      </c>
    </row>
    <row r="6578">
      <c r="A6578" t="n">
        <v>6577</v>
      </c>
      <c r="B6578" t="inlineStr">
        <is>
          <t>US-2022-161844</t>
        </is>
      </c>
      <c r="C6578" s="51" t="n">
        <v>44904</v>
      </c>
      <c r="D6578" s="51" t="n">
        <v>44909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inlineStr">
        <is>
          <t>37064</t>
        </is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  <c r="V6578" s="51">
        <f>INDEX(Customers!$C$2:$C$805,MATCH(F6578,Customers!$A$2:$A$805,0))</f>
        <v/>
      </c>
      <c r="W6578">
        <f>INDEX(Customers!$D$2:$D$805,MATCH(F6578,Customers!$A$2:$A$805,0))</f>
        <v/>
      </c>
      <c r="X6578">
        <f>YEAR(C6578)</f>
        <v/>
      </c>
      <c r="Y6578">
        <f>X6578-YEAR(V6578)+1</f>
        <v/>
      </c>
    </row>
    <row r="6579">
      <c r="A6579" t="n">
        <v>6578</v>
      </c>
      <c r="B6579" t="inlineStr">
        <is>
          <t>US-2022-141082</t>
        </is>
      </c>
      <c r="C6579" s="51" t="n">
        <v>44904</v>
      </c>
      <c r="D6579" s="51" t="n">
        <v>44908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inlineStr">
        <is>
          <t>01841</t>
        </is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  <c r="V6579" s="51">
        <f>INDEX(Customers!$C$2:$C$805,MATCH(F6579,Customers!$A$2:$A$805,0))</f>
        <v/>
      </c>
      <c r="W6579">
        <f>INDEX(Customers!$D$2:$D$805,MATCH(F6579,Customers!$A$2:$A$805,0))</f>
        <v/>
      </c>
      <c r="X6579">
        <f>YEAR(C6579)</f>
        <v/>
      </c>
      <c r="Y6579">
        <f>X6579-YEAR(V6579)+1</f>
        <v/>
      </c>
    </row>
    <row r="6580">
      <c r="A6580" t="n">
        <v>6579</v>
      </c>
      <c r="B6580" t="inlineStr">
        <is>
          <t>US-2022-141082</t>
        </is>
      </c>
      <c r="C6580" s="51" t="n">
        <v>44904</v>
      </c>
      <c r="D6580" s="51" t="n">
        <v>44908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inlineStr">
        <is>
          <t>01841</t>
        </is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  <c r="V6580" s="51">
        <f>INDEX(Customers!$C$2:$C$805,MATCH(F6580,Customers!$A$2:$A$805,0))</f>
        <v/>
      </c>
      <c r="W6580">
        <f>INDEX(Customers!$D$2:$D$805,MATCH(F6580,Customers!$A$2:$A$805,0))</f>
        <v/>
      </c>
      <c r="X6580">
        <f>YEAR(C6580)</f>
        <v/>
      </c>
      <c r="Y6580">
        <f>X6580-YEAR(V6580)+1</f>
        <v/>
      </c>
    </row>
    <row r="6581">
      <c r="A6581" t="n">
        <v>6580</v>
      </c>
      <c r="B6581" t="inlineStr">
        <is>
          <t>US-2022-128923</t>
        </is>
      </c>
      <c r="C6581" s="51" t="n">
        <v>44904</v>
      </c>
      <c r="D6581" s="51" t="n">
        <v>44908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inlineStr">
        <is>
          <t>76106</t>
        </is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  <c r="V6581" s="51">
        <f>INDEX(Customers!$C$2:$C$805,MATCH(F6581,Customers!$A$2:$A$805,0))</f>
        <v/>
      </c>
      <c r="W6581">
        <f>INDEX(Customers!$D$2:$D$805,MATCH(F6581,Customers!$A$2:$A$805,0))</f>
        <v/>
      </c>
      <c r="X6581">
        <f>YEAR(C6581)</f>
        <v/>
      </c>
      <c r="Y6581">
        <f>X6581-YEAR(V6581)+1</f>
        <v/>
      </c>
    </row>
    <row r="6582">
      <c r="A6582" t="n">
        <v>6581</v>
      </c>
      <c r="B6582" t="inlineStr">
        <is>
          <t>US-2022-131114</t>
        </is>
      </c>
      <c r="C6582" s="51" t="n">
        <v>44904</v>
      </c>
      <c r="D6582" s="51" t="n">
        <v>44908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inlineStr">
        <is>
          <t>60610</t>
        </is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  <c r="V6582" s="51">
        <f>INDEX(Customers!$C$2:$C$805,MATCH(F6582,Customers!$A$2:$A$805,0))</f>
        <v/>
      </c>
      <c r="W6582">
        <f>INDEX(Customers!$D$2:$D$805,MATCH(F6582,Customers!$A$2:$A$805,0))</f>
        <v/>
      </c>
      <c r="X6582">
        <f>YEAR(C6582)</f>
        <v/>
      </c>
      <c r="Y6582">
        <f>X6582-YEAR(V6582)+1</f>
        <v/>
      </c>
    </row>
    <row r="6583">
      <c r="A6583" t="n">
        <v>6582</v>
      </c>
      <c r="B6583" t="inlineStr">
        <is>
          <t>US-2022-131114</t>
        </is>
      </c>
      <c r="C6583" s="51" t="n">
        <v>44904</v>
      </c>
      <c r="D6583" s="51" t="n">
        <v>44908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inlineStr">
        <is>
          <t>60610</t>
        </is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  <c r="V6583" s="51">
        <f>INDEX(Customers!$C$2:$C$805,MATCH(F6583,Customers!$A$2:$A$805,0))</f>
        <v/>
      </c>
      <c r="W6583">
        <f>INDEX(Customers!$D$2:$D$805,MATCH(F6583,Customers!$A$2:$A$805,0))</f>
        <v/>
      </c>
      <c r="X6583">
        <f>YEAR(C6583)</f>
        <v/>
      </c>
      <c r="Y6583">
        <f>X6583-YEAR(V6583)+1</f>
        <v/>
      </c>
    </row>
    <row r="6584">
      <c r="A6584" t="n">
        <v>6583</v>
      </c>
      <c r="B6584" t="inlineStr">
        <is>
          <t>US-2022-133340</t>
        </is>
      </c>
      <c r="C6584" s="51" t="n">
        <v>44904</v>
      </c>
      <c r="D6584" s="51" t="n">
        <v>44908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inlineStr">
        <is>
          <t>49201</t>
        </is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  <c r="V6584" s="51">
        <f>INDEX(Customers!$C$2:$C$805,MATCH(F6584,Customers!$A$2:$A$805,0))</f>
        <v/>
      </c>
      <c r="W6584">
        <f>INDEX(Customers!$D$2:$D$805,MATCH(F6584,Customers!$A$2:$A$805,0))</f>
        <v/>
      </c>
      <c r="X6584">
        <f>YEAR(C6584)</f>
        <v/>
      </c>
      <c r="Y6584">
        <f>X6584-YEAR(V6584)+1</f>
        <v/>
      </c>
    </row>
    <row r="6585">
      <c r="A6585" t="n">
        <v>6584</v>
      </c>
      <c r="B6585" t="inlineStr">
        <is>
          <t>US-2022-159989</t>
        </is>
      </c>
      <c r="C6585" s="51" t="n">
        <v>44904</v>
      </c>
      <c r="D6585" s="51" t="n">
        <v>44908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inlineStr">
        <is>
          <t>37064</t>
        </is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  <c r="V6585" s="51">
        <f>INDEX(Customers!$C$2:$C$805,MATCH(F6585,Customers!$A$2:$A$805,0))</f>
        <v/>
      </c>
      <c r="W6585">
        <f>INDEX(Customers!$D$2:$D$805,MATCH(F6585,Customers!$A$2:$A$805,0))</f>
        <v/>
      </c>
      <c r="X6585">
        <f>YEAR(C6585)</f>
        <v/>
      </c>
      <c r="Y6585">
        <f>X6585-YEAR(V6585)+1</f>
        <v/>
      </c>
    </row>
    <row r="6586">
      <c r="A6586" t="n">
        <v>6585</v>
      </c>
      <c r="B6586" t="inlineStr">
        <is>
          <t>US-2022-133340</t>
        </is>
      </c>
      <c r="C6586" s="51" t="n">
        <v>44904</v>
      </c>
      <c r="D6586" s="51" t="n">
        <v>44908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inlineStr">
        <is>
          <t>49201</t>
        </is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  <c r="V6586" s="51">
        <f>INDEX(Customers!$C$2:$C$805,MATCH(F6586,Customers!$A$2:$A$805,0))</f>
        <v/>
      </c>
      <c r="W6586">
        <f>INDEX(Customers!$D$2:$D$805,MATCH(F6586,Customers!$A$2:$A$805,0))</f>
        <v/>
      </c>
      <c r="X6586">
        <f>YEAR(C6586)</f>
        <v/>
      </c>
      <c r="Y6586">
        <f>X6586-YEAR(V6586)+1</f>
        <v/>
      </c>
    </row>
    <row r="6587">
      <c r="A6587" t="n">
        <v>6586</v>
      </c>
      <c r="B6587" t="inlineStr">
        <is>
          <t>CA-2022-141082</t>
        </is>
      </c>
      <c r="C6587" s="51" t="n">
        <v>44904</v>
      </c>
      <c r="D6587" s="51" t="n">
        <v>44908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  <c r="V6587" s="51">
        <f>INDEX(Customers!$C$2:$C$805,MATCH(F6587,Customers!$A$2:$A$805,0))</f>
        <v/>
      </c>
      <c r="W6587">
        <f>INDEX(Customers!$D$2:$D$805,MATCH(F6587,Customers!$A$2:$A$805,0))</f>
        <v/>
      </c>
      <c r="X6587">
        <f>YEAR(C6587)</f>
        <v/>
      </c>
      <c r="Y6587">
        <f>X6587-YEAR(V6587)+1</f>
        <v/>
      </c>
    </row>
    <row r="6588">
      <c r="A6588" t="n">
        <v>6587</v>
      </c>
      <c r="B6588" t="inlineStr">
        <is>
          <t>CA-2022-141082</t>
        </is>
      </c>
      <c r="C6588" s="51" t="n">
        <v>44904</v>
      </c>
      <c r="D6588" s="51" t="n">
        <v>44908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  <c r="V6588" s="51">
        <f>INDEX(Customers!$C$2:$C$805,MATCH(F6588,Customers!$A$2:$A$805,0))</f>
        <v/>
      </c>
      <c r="W6588">
        <f>INDEX(Customers!$D$2:$D$805,MATCH(F6588,Customers!$A$2:$A$805,0))</f>
        <v/>
      </c>
      <c r="X6588">
        <f>YEAR(C6588)</f>
        <v/>
      </c>
      <c r="Y6588">
        <f>X6588-YEAR(V6588)+1</f>
        <v/>
      </c>
    </row>
    <row r="6589">
      <c r="A6589" t="n">
        <v>6588</v>
      </c>
      <c r="B6589" t="inlineStr">
        <is>
          <t>US-2022-154739</t>
        </is>
      </c>
      <c r="C6589" s="51" t="n">
        <v>44905</v>
      </c>
      <c r="D6589" s="51" t="n">
        <v>44910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inlineStr">
        <is>
          <t>94109</t>
        </is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  <c r="V6589" s="51">
        <f>INDEX(Customers!$C$2:$C$805,MATCH(F6589,Customers!$A$2:$A$805,0))</f>
        <v/>
      </c>
      <c r="W6589">
        <f>INDEX(Customers!$D$2:$D$805,MATCH(F6589,Customers!$A$2:$A$805,0))</f>
        <v/>
      </c>
      <c r="X6589">
        <f>YEAR(C6589)</f>
        <v/>
      </c>
      <c r="Y6589">
        <f>X6589-YEAR(V6589)+1</f>
        <v/>
      </c>
    </row>
    <row r="6590">
      <c r="A6590" t="n">
        <v>6589</v>
      </c>
      <c r="B6590" t="inlineStr">
        <is>
          <t>US-2022-143448</t>
        </is>
      </c>
      <c r="C6590" s="51" t="n">
        <v>44905</v>
      </c>
      <c r="D6590" s="51" t="n">
        <v>44905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inlineStr">
        <is>
          <t>46142</t>
        </is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  <c r="V6590" s="51">
        <f>INDEX(Customers!$C$2:$C$805,MATCH(F6590,Customers!$A$2:$A$805,0))</f>
        <v/>
      </c>
      <c r="W6590">
        <f>INDEX(Customers!$D$2:$D$805,MATCH(F6590,Customers!$A$2:$A$805,0))</f>
        <v/>
      </c>
      <c r="X6590">
        <f>YEAR(C6590)</f>
        <v/>
      </c>
      <c r="Y6590">
        <f>X6590-YEAR(V6590)+1</f>
        <v/>
      </c>
    </row>
    <row r="6591">
      <c r="A6591" t="n">
        <v>6590</v>
      </c>
      <c r="B6591" t="inlineStr">
        <is>
          <t>US-2022-128412</t>
        </is>
      </c>
      <c r="C6591" s="51" t="n">
        <v>44905</v>
      </c>
      <c r="D6591" s="51" t="n">
        <v>44912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inlineStr">
        <is>
          <t>98105</t>
        </is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  <c r="V6591" s="51">
        <f>INDEX(Customers!$C$2:$C$805,MATCH(F6591,Customers!$A$2:$A$805,0))</f>
        <v/>
      </c>
      <c r="W6591">
        <f>INDEX(Customers!$D$2:$D$805,MATCH(F6591,Customers!$A$2:$A$805,0))</f>
        <v/>
      </c>
      <c r="X6591">
        <f>YEAR(C6591)</f>
        <v/>
      </c>
      <c r="Y6591">
        <f>X6591-YEAR(V6591)+1</f>
        <v/>
      </c>
    </row>
    <row r="6592">
      <c r="A6592" t="n">
        <v>6591</v>
      </c>
      <c r="B6592" t="inlineStr">
        <is>
          <t>US-2022-128412</t>
        </is>
      </c>
      <c r="C6592" s="51" t="n">
        <v>44905</v>
      </c>
      <c r="D6592" s="51" t="n">
        <v>44912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inlineStr">
        <is>
          <t>98105</t>
        </is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  <c r="V6592" s="51">
        <f>INDEX(Customers!$C$2:$C$805,MATCH(F6592,Customers!$A$2:$A$805,0))</f>
        <v/>
      </c>
      <c r="W6592">
        <f>INDEX(Customers!$D$2:$D$805,MATCH(F6592,Customers!$A$2:$A$805,0))</f>
        <v/>
      </c>
      <c r="X6592">
        <f>YEAR(C6592)</f>
        <v/>
      </c>
      <c r="Y6592">
        <f>X6592-YEAR(V6592)+1</f>
        <v/>
      </c>
    </row>
    <row r="6593">
      <c r="A6593" t="n">
        <v>6592</v>
      </c>
      <c r="B6593" t="inlineStr">
        <is>
          <t>US-2022-128412</t>
        </is>
      </c>
      <c r="C6593" s="51" t="n">
        <v>44905</v>
      </c>
      <c r="D6593" s="51" t="n">
        <v>44912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98105</t>
        </is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  <c r="V6593" s="51">
        <f>INDEX(Customers!$C$2:$C$805,MATCH(F6593,Customers!$A$2:$A$805,0))</f>
        <v/>
      </c>
      <c r="W6593">
        <f>INDEX(Customers!$D$2:$D$805,MATCH(F6593,Customers!$A$2:$A$805,0))</f>
        <v/>
      </c>
      <c r="X6593">
        <f>YEAR(C6593)</f>
        <v/>
      </c>
      <c r="Y6593">
        <f>X6593-YEAR(V6593)+1</f>
        <v/>
      </c>
    </row>
    <row r="6594">
      <c r="A6594" t="n">
        <v>6593</v>
      </c>
      <c r="B6594" t="inlineStr">
        <is>
          <t>US-2022-144309</t>
        </is>
      </c>
      <c r="C6594" s="51" t="n">
        <v>44905</v>
      </c>
      <c r="D6594" s="51" t="n">
        <v>44911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inlineStr">
        <is>
          <t>13601</t>
        </is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  <c r="V6594" s="51">
        <f>INDEX(Customers!$C$2:$C$805,MATCH(F6594,Customers!$A$2:$A$805,0))</f>
        <v/>
      </c>
      <c r="W6594">
        <f>INDEX(Customers!$D$2:$D$805,MATCH(F6594,Customers!$A$2:$A$805,0))</f>
        <v/>
      </c>
      <c r="X6594">
        <f>YEAR(C6594)</f>
        <v/>
      </c>
      <c r="Y6594">
        <f>X6594-YEAR(V6594)+1</f>
        <v/>
      </c>
    </row>
    <row r="6595">
      <c r="A6595" t="n">
        <v>6594</v>
      </c>
      <c r="B6595" t="inlineStr">
        <is>
          <t>US-2022-146941</t>
        </is>
      </c>
      <c r="C6595" s="51" t="n">
        <v>44905</v>
      </c>
      <c r="D6595" s="51" t="n">
        <v>44908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  <c r="V6595" s="51">
        <f>INDEX(Customers!$C$2:$C$805,MATCH(F6595,Customers!$A$2:$A$805,0))</f>
        <v/>
      </c>
      <c r="W6595">
        <f>INDEX(Customers!$D$2:$D$805,MATCH(F6595,Customers!$A$2:$A$805,0))</f>
        <v/>
      </c>
      <c r="X6595">
        <f>YEAR(C6595)</f>
        <v/>
      </c>
      <c r="Y6595">
        <f>X6595-YEAR(V6595)+1</f>
        <v/>
      </c>
    </row>
    <row r="6596">
      <c r="A6596" t="n">
        <v>6595</v>
      </c>
      <c r="B6596" t="inlineStr">
        <is>
          <t>US-2022-147123</t>
        </is>
      </c>
      <c r="C6596" s="51" t="n">
        <v>44905</v>
      </c>
      <c r="D6596" s="51" t="n">
        <v>44907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inlineStr">
        <is>
          <t>90805</t>
        </is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  <c r="V6596" s="51">
        <f>INDEX(Customers!$C$2:$C$805,MATCH(F6596,Customers!$A$2:$A$805,0))</f>
        <v/>
      </c>
      <c r="W6596">
        <f>INDEX(Customers!$D$2:$D$805,MATCH(F6596,Customers!$A$2:$A$805,0))</f>
        <v/>
      </c>
      <c r="X6596">
        <f>YEAR(C6596)</f>
        <v/>
      </c>
      <c r="Y6596">
        <f>X6596-YEAR(V6596)+1</f>
        <v/>
      </c>
    </row>
    <row r="6597">
      <c r="A6597" t="n">
        <v>6596</v>
      </c>
      <c r="B6597" t="inlineStr">
        <is>
          <t>US-2022-127194</t>
        </is>
      </c>
      <c r="C6597" s="51" t="n">
        <v>44905</v>
      </c>
      <c r="D6597" s="51" t="n">
        <v>44911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inlineStr">
        <is>
          <t>10024</t>
        </is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  <c r="V6597" s="51">
        <f>INDEX(Customers!$C$2:$C$805,MATCH(F6597,Customers!$A$2:$A$805,0))</f>
        <v/>
      </c>
      <c r="W6597">
        <f>INDEX(Customers!$D$2:$D$805,MATCH(F6597,Customers!$A$2:$A$805,0))</f>
        <v/>
      </c>
      <c r="X6597">
        <f>YEAR(C6597)</f>
        <v/>
      </c>
      <c r="Y6597">
        <f>X6597-YEAR(V6597)+1</f>
        <v/>
      </c>
    </row>
    <row r="6598">
      <c r="A6598" t="n">
        <v>6597</v>
      </c>
      <c r="B6598" t="inlineStr">
        <is>
          <t>US-2022-128412</t>
        </is>
      </c>
      <c r="C6598" s="51" t="n">
        <v>44905</v>
      </c>
      <c r="D6598" s="51" t="n">
        <v>44912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inlineStr">
        <is>
          <t>98105</t>
        </is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  <c r="V6598" s="51">
        <f>INDEX(Customers!$C$2:$C$805,MATCH(F6598,Customers!$A$2:$A$805,0))</f>
        <v/>
      </c>
      <c r="W6598">
        <f>INDEX(Customers!$D$2:$D$805,MATCH(F6598,Customers!$A$2:$A$805,0))</f>
        <v/>
      </c>
      <c r="X6598">
        <f>YEAR(C6598)</f>
        <v/>
      </c>
      <c r="Y6598">
        <f>X6598-YEAR(V6598)+1</f>
        <v/>
      </c>
    </row>
    <row r="6599">
      <c r="A6599" t="n">
        <v>6598</v>
      </c>
      <c r="B6599" t="inlineStr">
        <is>
          <t>US-2022-144309</t>
        </is>
      </c>
      <c r="C6599" s="51" t="n">
        <v>44905</v>
      </c>
      <c r="D6599" s="51" t="n">
        <v>44911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inlineStr">
        <is>
          <t>13601</t>
        </is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  <c r="V6599" s="51">
        <f>INDEX(Customers!$C$2:$C$805,MATCH(F6599,Customers!$A$2:$A$805,0))</f>
        <v/>
      </c>
      <c r="W6599">
        <f>INDEX(Customers!$D$2:$D$805,MATCH(F6599,Customers!$A$2:$A$805,0))</f>
        <v/>
      </c>
      <c r="X6599">
        <f>YEAR(C6599)</f>
        <v/>
      </c>
      <c r="Y6599">
        <f>X6599-YEAR(V6599)+1</f>
        <v/>
      </c>
    </row>
    <row r="6600">
      <c r="A6600" t="n">
        <v>6599</v>
      </c>
      <c r="B6600" t="inlineStr">
        <is>
          <t>US-2022-100587</t>
        </is>
      </c>
      <c r="C6600" s="51" t="n">
        <v>44905</v>
      </c>
      <c r="D6600" s="51" t="n">
        <v>44909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inlineStr">
        <is>
          <t>10024</t>
        </is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  <c r="V6600" s="51">
        <f>INDEX(Customers!$C$2:$C$805,MATCH(F6600,Customers!$A$2:$A$805,0))</f>
        <v/>
      </c>
      <c r="W6600">
        <f>INDEX(Customers!$D$2:$D$805,MATCH(F6600,Customers!$A$2:$A$805,0))</f>
        <v/>
      </c>
      <c r="X6600">
        <f>YEAR(C6600)</f>
        <v/>
      </c>
      <c r="Y6600">
        <f>X6600-YEAR(V6600)+1</f>
        <v/>
      </c>
    </row>
    <row r="6601">
      <c r="A6601" t="n">
        <v>6600</v>
      </c>
      <c r="B6601" t="inlineStr">
        <is>
          <t>US-2022-146941</t>
        </is>
      </c>
      <c r="C6601" s="51" t="n">
        <v>44905</v>
      </c>
      <c r="D6601" s="51" t="n">
        <v>44908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inlineStr">
        <is>
          <t>10024</t>
        </is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  <c r="V6601" s="51">
        <f>INDEX(Customers!$C$2:$C$805,MATCH(F6601,Customers!$A$2:$A$805,0))</f>
        <v/>
      </c>
      <c r="W6601">
        <f>INDEX(Customers!$D$2:$D$805,MATCH(F6601,Customers!$A$2:$A$805,0))</f>
        <v/>
      </c>
      <c r="X6601">
        <f>YEAR(C6601)</f>
        <v/>
      </c>
      <c r="Y6601">
        <f>X6601-YEAR(V6601)+1</f>
        <v/>
      </c>
    </row>
    <row r="6602">
      <c r="A6602" t="n">
        <v>6601</v>
      </c>
      <c r="B6602" t="inlineStr">
        <is>
          <t>US-2022-128412</t>
        </is>
      </c>
      <c r="C6602" s="51" t="n">
        <v>44905</v>
      </c>
      <c r="D6602" s="51" t="n">
        <v>44912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inlineStr">
        <is>
          <t>98105</t>
        </is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  <c r="V6602" s="51">
        <f>INDEX(Customers!$C$2:$C$805,MATCH(F6602,Customers!$A$2:$A$805,0))</f>
        <v/>
      </c>
      <c r="W6602">
        <f>INDEX(Customers!$D$2:$D$805,MATCH(F6602,Customers!$A$2:$A$805,0))</f>
        <v/>
      </c>
      <c r="X6602">
        <f>YEAR(C6602)</f>
        <v/>
      </c>
      <c r="Y6602">
        <f>X6602-YEAR(V6602)+1</f>
        <v/>
      </c>
    </row>
    <row r="6603">
      <c r="A6603" t="n">
        <v>6602</v>
      </c>
      <c r="B6603" t="inlineStr">
        <is>
          <t>CA-2022-124626</t>
        </is>
      </c>
      <c r="C6603" s="51" t="n">
        <v>44905</v>
      </c>
      <c r="D6603" s="51" t="n">
        <v>44910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  <c r="V6603" s="51">
        <f>INDEX(Customers!$C$2:$C$805,MATCH(F6603,Customers!$A$2:$A$805,0))</f>
        <v/>
      </c>
      <c r="W6603">
        <f>INDEX(Customers!$D$2:$D$805,MATCH(F6603,Customers!$A$2:$A$805,0))</f>
        <v/>
      </c>
      <c r="X6603">
        <f>YEAR(C6603)</f>
        <v/>
      </c>
      <c r="Y6603">
        <f>X6603-YEAR(V6603)+1</f>
        <v/>
      </c>
    </row>
    <row r="6604">
      <c r="A6604" t="n">
        <v>6603</v>
      </c>
      <c r="B6604" t="inlineStr">
        <is>
          <t>US-2022-162187</t>
        </is>
      </c>
      <c r="C6604" s="51" t="n">
        <v>44906</v>
      </c>
      <c r="D6604" s="51" t="n">
        <v>44906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inlineStr">
        <is>
          <t>43229</t>
        </is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  <c r="V6604" s="51">
        <f>INDEX(Customers!$C$2:$C$805,MATCH(F6604,Customers!$A$2:$A$805,0))</f>
        <v/>
      </c>
      <c r="W6604">
        <f>INDEX(Customers!$D$2:$D$805,MATCH(F6604,Customers!$A$2:$A$805,0))</f>
        <v/>
      </c>
      <c r="X6604">
        <f>YEAR(C6604)</f>
        <v/>
      </c>
      <c r="Y6604">
        <f>X6604-YEAR(V6604)+1</f>
        <v/>
      </c>
    </row>
    <row r="6605">
      <c r="A6605" t="n">
        <v>6604</v>
      </c>
      <c r="B6605" t="inlineStr">
        <is>
          <t>US-2022-165330</t>
        </is>
      </c>
      <c r="C6605" s="51" t="n">
        <v>44906</v>
      </c>
      <c r="D6605" s="51" t="n">
        <v>44906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inlineStr">
        <is>
          <t>92804</t>
        </is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  <c r="V6605" s="51">
        <f>INDEX(Customers!$C$2:$C$805,MATCH(F6605,Customers!$A$2:$A$805,0))</f>
        <v/>
      </c>
      <c r="W6605">
        <f>INDEX(Customers!$D$2:$D$805,MATCH(F6605,Customers!$A$2:$A$805,0))</f>
        <v/>
      </c>
      <c r="X6605">
        <f>YEAR(C6605)</f>
        <v/>
      </c>
      <c r="Y6605">
        <f>X6605-YEAR(V6605)+1</f>
        <v/>
      </c>
    </row>
    <row r="6606">
      <c r="A6606" t="n">
        <v>6605</v>
      </c>
      <c r="B6606" t="inlineStr">
        <is>
          <t>US-2022-143609</t>
        </is>
      </c>
      <c r="C6606" s="51" t="n">
        <v>44906</v>
      </c>
      <c r="D6606" s="51" t="n">
        <v>44908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inlineStr">
        <is>
          <t>97206</t>
        </is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  <c r="V6606" s="51">
        <f>INDEX(Customers!$C$2:$C$805,MATCH(F6606,Customers!$A$2:$A$805,0))</f>
        <v/>
      </c>
      <c r="W6606">
        <f>INDEX(Customers!$D$2:$D$805,MATCH(F6606,Customers!$A$2:$A$805,0))</f>
        <v/>
      </c>
      <c r="X6606">
        <f>YEAR(C6606)</f>
        <v/>
      </c>
      <c r="Y6606">
        <f>X6606-YEAR(V6606)+1</f>
        <v/>
      </c>
    </row>
    <row r="6607">
      <c r="A6607" t="n">
        <v>6606</v>
      </c>
      <c r="B6607" t="inlineStr">
        <is>
          <t>US-2022-160745</t>
        </is>
      </c>
      <c r="C6607" s="51" t="n">
        <v>44906</v>
      </c>
      <c r="D6607" s="51" t="n">
        <v>44911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inlineStr">
        <is>
          <t>98661</t>
        </is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  <c r="V6607" s="51">
        <f>INDEX(Customers!$C$2:$C$805,MATCH(F6607,Customers!$A$2:$A$805,0))</f>
        <v/>
      </c>
      <c r="W6607">
        <f>INDEX(Customers!$D$2:$D$805,MATCH(F6607,Customers!$A$2:$A$805,0))</f>
        <v/>
      </c>
      <c r="X6607">
        <f>YEAR(C6607)</f>
        <v/>
      </c>
      <c r="Y6607">
        <f>X6607-YEAR(V6607)+1</f>
        <v/>
      </c>
    </row>
    <row r="6608">
      <c r="A6608" t="n">
        <v>6607</v>
      </c>
      <c r="B6608" t="inlineStr">
        <is>
          <t>US-2022-162187</t>
        </is>
      </c>
      <c r="C6608" s="51" t="n">
        <v>44906</v>
      </c>
      <c r="D6608" s="51" t="n">
        <v>44906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inlineStr">
        <is>
          <t>43229</t>
        </is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  <c r="V6608" s="51">
        <f>INDEX(Customers!$C$2:$C$805,MATCH(F6608,Customers!$A$2:$A$805,0))</f>
        <v/>
      </c>
      <c r="W6608">
        <f>INDEX(Customers!$D$2:$D$805,MATCH(F6608,Customers!$A$2:$A$805,0))</f>
        <v/>
      </c>
      <c r="X6608">
        <f>YEAR(C6608)</f>
        <v/>
      </c>
      <c r="Y6608">
        <f>X6608-YEAR(V6608)+1</f>
        <v/>
      </c>
    </row>
    <row r="6609">
      <c r="A6609" t="n">
        <v>6608</v>
      </c>
      <c r="B6609" t="inlineStr">
        <is>
          <t>US-2022-165330</t>
        </is>
      </c>
      <c r="C6609" s="51" t="n">
        <v>44906</v>
      </c>
      <c r="D6609" s="51" t="n">
        <v>44906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inlineStr">
        <is>
          <t>92804</t>
        </is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  <c r="V6609" s="51">
        <f>INDEX(Customers!$C$2:$C$805,MATCH(F6609,Customers!$A$2:$A$805,0))</f>
        <v/>
      </c>
      <c r="W6609">
        <f>INDEX(Customers!$D$2:$D$805,MATCH(F6609,Customers!$A$2:$A$805,0))</f>
        <v/>
      </c>
      <c r="X6609">
        <f>YEAR(C6609)</f>
        <v/>
      </c>
      <c r="Y6609">
        <f>X6609-YEAR(V6609)+1</f>
        <v/>
      </c>
    </row>
    <row r="6610">
      <c r="A6610" t="n">
        <v>6609</v>
      </c>
      <c r="B6610" t="inlineStr">
        <is>
          <t>US-2022-162187</t>
        </is>
      </c>
      <c r="C6610" s="51" t="n">
        <v>44906</v>
      </c>
      <c r="D6610" s="51" t="n">
        <v>44906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inlineStr">
        <is>
          <t>43229</t>
        </is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  <c r="V6610" s="51">
        <f>INDEX(Customers!$C$2:$C$805,MATCH(F6610,Customers!$A$2:$A$805,0))</f>
        <v/>
      </c>
      <c r="W6610">
        <f>INDEX(Customers!$D$2:$D$805,MATCH(F6610,Customers!$A$2:$A$805,0))</f>
        <v/>
      </c>
      <c r="X6610">
        <f>YEAR(C6610)</f>
        <v/>
      </c>
      <c r="Y6610">
        <f>X6610-YEAR(V6610)+1</f>
        <v/>
      </c>
    </row>
    <row r="6611">
      <c r="A6611" t="n">
        <v>6610</v>
      </c>
      <c r="B6611" t="inlineStr">
        <is>
          <t>US-2022-165330</t>
        </is>
      </c>
      <c r="C6611" s="51" t="n">
        <v>44906</v>
      </c>
      <c r="D6611" s="51" t="n">
        <v>44906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inlineStr">
        <is>
          <t>92804</t>
        </is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  <c r="V6611" s="51">
        <f>INDEX(Customers!$C$2:$C$805,MATCH(F6611,Customers!$A$2:$A$805,0))</f>
        <v/>
      </c>
      <c r="W6611">
        <f>INDEX(Customers!$D$2:$D$805,MATCH(F6611,Customers!$A$2:$A$805,0))</f>
        <v/>
      </c>
      <c r="X6611">
        <f>YEAR(C6611)</f>
        <v/>
      </c>
      <c r="Y6611">
        <f>X6611-YEAR(V6611)+1</f>
        <v/>
      </c>
    </row>
    <row r="6612">
      <c r="A6612" t="n">
        <v>6611</v>
      </c>
      <c r="B6612" t="inlineStr">
        <is>
          <t>US-2022-151260</t>
        </is>
      </c>
      <c r="C6612" s="51" t="n">
        <v>44906</v>
      </c>
      <c r="D6612" s="51" t="n">
        <v>44909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inlineStr">
        <is>
          <t>45503</t>
        </is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  <c r="V6612" s="51">
        <f>INDEX(Customers!$C$2:$C$805,MATCH(F6612,Customers!$A$2:$A$805,0))</f>
        <v/>
      </c>
      <c r="W6612">
        <f>INDEX(Customers!$D$2:$D$805,MATCH(F6612,Customers!$A$2:$A$805,0))</f>
        <v/>
      </c>
      <c r="X6612">
        <f>YEAR(C6612)</f>
        <v/>
      </c>
      <c r="Y6612">
        <f>X6612-YEAR(V6612)+1</f>
        <v/>
      </c>
    </row>
    <row r="6613">
      <c r="A6613" t="n">
        <v>6612</v>
      </c>
      <c r="B6613" t="inlineStr">
        <is>
          <t>US-2022-165330</t>
        </is>
      </c>
      <c r="C6613" s="51" t="n">
        <v>44906</v>
      </c>
      <c r="D6613" s="51" t="n">
        <v>44906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inlineStr">
        <is>
          <t>92804</t>
        </is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  <c r="V6613" s="51">
        <f>INDEX(Customers!$C$2:$C$805,MATCH(F6613,Customers!$A$2:$A$805,0))</f>
        <v/>
      </c>
      <c r="W6613">
        <f>INDEX(Customers!$D$2:$D$805,MATCH(F6613,Customers!$A$2:$A$805,0))</f>
        <v/>
      </c>
      <c r="X6613">
        <f>YEAR(C6613)</f>
        <v/>
      </c>
      <c r="Y6613">
        <f>X6613-YEAR(V6613)+1</f>
        <v/>
      </c>
    </row>
    <row r="6614">
      <c r="A6614" t="n">
        <v>6613</v>
      </c>
      <c r="B6614" t="inlineStr">
        <is>
          <t>US-2022-132857</t>
        </is>
      </c>
      <c r="C6614" s="51" t="n">
        <v>44906</v>
      </c>
      <c r="D6614" s="51" t="n">
        <v>44912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inlineStr">
        <is>
          <t>37167</t>
        </is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  <c r="V6614" s="51">
        <f>INDEX(Customers!$C$2:$C$805,MATCH(F6614,Customers!$A$2:$A$805,0))</f>
        <v/>
      </c>
      <c r="W6614">
        <f>INDEX(Customers!$D$2:$D$805,MATCH(F6614,Customers!$A$2:$A$805,0))</f>
        <v/>
      </c>
      <c r="X6614">
        <f>YEAR(C6614)</f>
        <v/>
      </c>
      <c r="Y6614">
        <f>X6614-YEAR(V6614)+1</f>
        <v/>
      </c>
    </row>
    <row r="6615">
      <c r="A6615" t="n">
        <v>6614</v>
      </c>
      <c r="B6615" t="inlineStr">
        <is>
          <t>US-2022-165330</t>
        </is>
      </c>
      <c r="C6615" s="51" t="n">
        <v>44906</v>
      </c>
      <c r="D6615" s="51" t="n">
        <v>44906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inlineStr">
        <is>
          <t>92804</t>
        </is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  <c r="V6615" s="51">
        <f>INDEX(Customers!$C$2:$C$805,MATCH(F6615,Customers!$A$2:$A$805,0))</f>
        <v/>
      </c>
      <c r="W6615">
        <f>INDEX(Customers!$D$2:$D$805,MATCH(F6615,Customers!$A$2:$A$805,0))</f>
        <v/>
      </c>
      <c r="X6615">
        <f>YEAR(C6615)</f>
        <v/>
      </c>
      <c r="Y6615">
        <f>X6615-YEAR(V6615)+1</f>
        <v/>
      </c>
    </row>
    <row r="6616">
      <c r="A6616" t="n">
        <v>6615</v>
      </c>
      <c r="B6616" t="inlineStr">
        <is>
          <t>US-2022-165330</t>
        </is>
      </c>
      <c r="C6616" s="51" t="n">
        <v>44906</v>
      </c>
      <c r="D6616" s="51" t="n">
        <v>44906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inlineStr">
        <is>
          <t>92804</t>
        </is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  <c r="V6616" s="51">
        <f>INDEX(Customers!$C$2:$C$805,MATCH(F6616,Customers!$A$2:$A$805,0))</f>
        <v/>
      </c>
      <c r="W6616">
        <f>INDEX(Customers!$D$2:$D$805,MATCH(F6616,Customers!$A$2:$A$805,0))</f>
        <v/>
      </c>
      <c r="X6616">
        <f>YEAR(C6616)</f>
        <v/>
      </c>
      <c r="Y6616">
        <f>X6616-YEAR(V6616)+1</f>
        <v/>
      </c>
    </row>
    <row r="6617">
      <c r="A6617" t="n">
        <v>6616</v>
      </c>
      <c r="B6617" t="inlineStr">
        <is>
          <t>US-2022-165330</t>
        </is>
      </c>
      <c r="C6617" s="51" t="n">
        <v>44906</v>
      </c>
      <c r="D6617" s="51" t="n">
        <v>44906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inlineStr">
        <is>
          <t>92804</t>
        </is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  <c r="V6617" s="51">
        <f>INDEX(Customers!$C$2:$C$805,MATCH(F6617,Customers!$A$2:$A$805,0))</f>
        <v/>
      </c>
      <c r="W6617">
        <f>INDEX(Customers!$D$2:$D$805,MATCH(F6617,Customers!$A$2:$A$805,0))</f>
        <v/>
      </c>
      <c r="X6617">
        <f>YEAR(C6617)</f>
        <v/>
      </c>
      <c r="Y6617">
        <f>X6617-YEAR(V6617)+1</f>
        <v/>
      </c>
    </row>
    <row r="6618">
      <c r="A6618" t="n">
        <v>6617</v>
      </c>
      <c r="B6618" t="inlineStr">
        <is>
          <t>US-2022-165330</t>
        </is>
      </c>
      <c r="C6618" s="51" t="n">
        <v>44906</v>
      </c>
      <c r="D6618" s="51" t="n">
        <v>44906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inlineStr">
        <is>
          <t>92804</t>
        </is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  <c r="V6618" s="51">
        <f>INDEX(Customers!$C$2:$C$805,MATCH(F6618,Customers!$A$2:$A$805,0))</f>
        <v/>
      </c>
      <c r="W6618">
        <f>INDEX(Customers!$D$2:$D$805,MATCH(F6618,Customers!$A$2:$A$805,0))</f>
        <v/>
      </c>
      <c r="X6618">
        <f>YEAR(C6618)</f>
        <v/>
      </c>
      <c r="Y6618">
        <f>X6618-YEAR(V6618)+1</f>
        <v/>
      </c>
    </row>
    <row r="6619">
      <c r="A6619" t="n">
        <v>6618</v>
      </c>
      <c r="B6619" t="inlineStr">
        <is>
          <t>US-2022-105816</t>
        </is>
      </c>
      <c r="C6619" s="51" t="n">
        <v>44906</v>
      </c>
      <c r="D6619" s="51" t="n">
        <v>44912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inlineStr">
        <is>
          <t>10024</t>
        </is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  <c r="V6619" s="51">
        <f>INDEX(Customers!$C$2:$C$805,MATCH(F6619,Customers!$A$2:$A$805,0))</f>
        <v/>
      </c>
      <c r="W6619">
        <f>INDEX(Customers!$D$2:$D$805,MATCH(F6619,Customers!$A$2:$A$805,0))</f>
        <v/>
      </c>
      <c r="X6619">
        <f>YEAR(C6619)</f>
        <v/>
      </c>
      <c r="Y6619">
        <f>X6619-YEAR(V6619)+1</f>
        <v/>
      </c>
    </row>
    <row r="6620">
      <c r="A6620" t="n">
        <v>6619</v>
      </c>
      <c r="B6620" t="inlineStr">
        <is>
          <t>US-2022-165330</t>
        </is>
      </c>
      <c r="C6620" s="51" t="n">
        <v>44906</v>
      </c>
      <c r="D6620" s="51" t="n">
        <v>44906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inlineStr">
        <is>
          <t>92804</t>
        </is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  <c r="V6620" s="51">
        <f>INDEX(Customers!$C$2:$C$805,MATCH(F6620,Customers!$A$2:$A$805,0))</f>
        <v/>
      </c>
      <c r="W6620">
        <f>INDEX(Customers!$D$2:$D$805,MATCH(F6620,Customers!$A$2:$A$805,0))</f>
        <v/>
      </c>
      <c r="X6620">
        <f>YEAR(C6620)</f>
        <v/>
      </c>
      <c r="Y6620">
        <f>X6620-YEAR(V6620)+1</f>
        <v/>
      </c>
    </row>
    <row r="6621">
      <c r="A6621" t="n">
        <v>6620</v>
      </c>
      <c r="B6621" t="inlineStr">
        <is>
          <t>US-2022-165330</t>
        </is>
      </c>
      <c r="C6621" s="51" t="n">
        <v>44906</v>
      </c>
      <c r="D6621" s="51" t="n">
        <v>44906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inlineStr">
        <is>
          <t>92804</t>
        </is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  <c r="V6621" s="51">
        <f>INDEX(Customers!$C$2:$C$805,MATCH(F6621,Customers!$A$2:$A$805,0))</f>
        <v/>
      </c>
      <c r="W6621">
        <f>INDEX(Customers!$D$2:$D$805,MATCH(F6621,Customers!$A$2:$A$805,0))</f>
        <v/>
      </c>
      <c r="X6621">
        <f>YEAR(C6621)</f>
        <v/>
      </c>
      <c r="Y6621">
        <f>X6621-YEAR(V6621)+1</f>
        <v/>
      </c>
    </row>
    <row r="6622">
      <c r="A6622" t="n">
        <v>6621</v>
      </c>
      <c r="B6622" t="inlineStr">
        <is>
          <t>US-2022-148803</t>
        </is>
      </c>
      <c r="C6622" s="51" t="n">
        <v>44906</v>
      </c>
      <c r="D6622" s="51" t="n">
        <v>44906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inlineStr">
        <is>
          <t>33030</t>
        </is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  <c r="V6622" s="51">
        <f>INDEX(Customers!$C$2:$C$805,MATCH(F6622,Customers!$A$2:$A$805,0))</f>
        <v/>
      </c>
      <c r="W6622">
        <f>INDEX(Customers!$D$2:$D$805,MATCH(F6622,Customers!$A$2:$A$805,0))</f>
        <v/>
      </c>
      <c r="X6622">
        <f>YEAR(C6622)</f>
        <v/>
      </c>
      <c r="Y6622">
        <f>X6622-YEAR(V6622)+1</f>
        <v/>
      </c>
    </row>
    <row r="6623">
      <c r="A6623" t="n">
        <v>6622</v>
      </c>
      <c r="B6623" t="inlineStr">
        <is>
          <t>US-2022-162187</t>
        </is>
      </c>
      <c r="C6623" s="51" t="n">
        <v>44906</v>
      </c>
      <c r="D6623" s="51" t="n">
        <v>44906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inlineStr">
        <is>
          <t>43229</t>
        </is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  <c r="V6623" s="51">
        <f>INDEX(Customers!$C$2:$C$805,MATCH(F6623,Customers!$A$2:$A$805,0))</f>
        <v/>
      </c>
      <c r="W6623">
        <f>INDEX(Customers!$D$2:$D$805,MATCH(F6623,Customers!$A$2:$A$805,0))</f>
        <v/>
      </c>
      <c r="X6623">
        <f>YEAR(C6623)</f>
        <v/>
      </c>
      <c r="Y6623">
        <f>X6623-YEAR(V6623)+1</f>
        <v/>
      </c>
    </row>
    <row r="6624">
      <c r="A6624" t="n">
        <v>6623</v>
      </c>
      <c r="B6624" t="inlineStr">
        <is>
          <t>US-2022-135720</t>
        </is>
      </c>
      <c r="C6624" s="51" t="n">
        <v>44906</v>
      </c>
      <c r="D6624" s="51" t="n">
        <v>44908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inlineStr">
        <is>
          <t>80013</t>
        </is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  <c r="V6624" s="51">
        <f>INDEX(Customers!$C$2:$C$805,MATCH(F6624,Customers!$A$2:$A$805,0))</f>
        <v/>
      </c>
      <c r="W6624">
        <f>INDEX(Customers!$D$2:$D$805,MATCH(F6624,Customers!$A$2:$A$805,0))</f>
        <v/>
      </c>
      <c r="X6624">
        <f>YEAR(C6624)</f>
        <v/>
      </c>
      <c r="Y6624">
        <f>X6624-YEAR(V6624)+1</f>
        <v/>
      </c>
    </row>
    <row r="6625">
      <c r="A6625" t="n">
        <v>6624</v>
      </c>
      <c r="B6625" t="inlineStr">
        <is>
          <t>US-2022-162187</t>
        </is>
      </c>
      <c r="C6625" s="51" t="n">
        <v>44906</v>
      </c>
      <c r="D6625" s="51" t="n">
        <v>44906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inlineStr">
        <is>
          <t>43229</t>
        </is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  <c r="V6625" s="51">
        <f>INDEX(Customers!$C$2:$C$805,MATCH(F6625,Customers!$A$2:$A$805,0))</f>
        <v/>
      </c>
      <c r="W6625">
        <f>INDEX(Customers!$D$2:$D$805,MATCH(F6625,Customers!$A$2:$A$805,0))</f>
        <v/>
      </c>
      <c r="X6625">
        <f>YEAR(C6625)</f>
        <v/>
      </c>
      <c r="Y6625">
        <f>X6625-YEAR(V6625)+1</f>
        <v/>
      </c>
    </row>
    <row r="6626">
      <c r="A6626" t="n">
        <v>6625</v>
      </c>
      <c r="B6626" t="inlineStr">
        <is>
          <t>US-2022-165330</t>
        </is>
      </c>
      <c r="C6626" s="51" t="n">
        <v>44906</v>
      </c>
      <c r="D6626" s="51" t="n">
        <v>44906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inlineStr">
        <is>
          <t>92804</t>
        </is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  <c r="V6626" s="51">
        <f>INDEX(Customers!$C$2:$C$805,MATCH(F6626,Customers!$A$2:$A$805,0))</f>
        <v/>
      </c>
      <c r="W6626">
        <f>INDEX(Customers!$D$2:$D$805,MATCH(F6626,Customers!$A$2:$A$805,0))</f>
        <v/>
      </c>
      <c r="X6626">
        <f>YEAR(C6626)</f>
        <v/>
      </c>
      <c r="Y6626">
        <f>X6626-YEAR(V6626)+1</f>
        <v/>
      </c>
    </row>
    <row r="6627">
      <c r="A6627" t="n">
        <v>6626</v>
      </c>
      <c r="B6627" t="inlineStr">
        <is>
          <t>US-2022-160745</t>
        </is>
      </c>
      <c r="C6627" s="51" t="n">
        <v>44906</v>
      </c>
      <c r="D6627" s="51" t="n">
        <v>44911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inlineStr">
        <is>
          <t>98661</t>
        </is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  <c r="V6627" s="51">
        <f>INDEX(Customers!$C$2:$C$805,MATCH(F6627,Customers!$A$2:$A$805,0))</f>
        <v/>
      </c>
      <c r="W6627">
        <f>INDEX(Customers!$D$2:$D$805,MATCH(F6627,Customers!$A$2:$A$805,0))</f>
        <v/>
      </c>
      <c r="X6627">
        <f>YEAR(C6627)</f>
        <v/>
      </c>
      <c r="Y6627">
        <f>X6627-YEAR(V6627)+1</f>
        <v/>
      </c>
    </row>
    <row r="6628">
      <c r="A6628" t="n">
        <v>6627</v>
      </c>
      <c r="B6628" t="inlineStr">
        <is>
          <t>US-2022-135720</t>
        </is>
      </c>
      <c r="C6628" s="51" t="n">
        <v>44906</v>
      </c>
      <c r="D6628" s="51" t="n">
        <v>44908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inlineStr">
        <is>
          <t>80013</t>
        </is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  <c r="V6628" s="51">
        <f>INDEX(Customers!$C$2:$C$805,MATCH(F6628,Customers!$A$2:$A$805,0))</f>
        <v/>
      </c>
      <c r="W6628">
        <f>INDEX(Customers!$D$2:$D$805,MATCH(F6628,Customers!$A$2:$A$805,0))</f>
        <v/>
      </c>
      <c r="X6628">
        <f>YEAR(C6628)</f>
        <v/>
      </c>
      <c r="Y6628">
        <f>X6628-YEAR(V6628)+1</f>
        <v/>
      </c>
    </row>
    <row r="6629">
      <c r="A6629" t="n">
        <v>6628</v>
      </c>
      <c r="B6629" t="inlineStr">
        <is>
          <t>US-2022-135720</t>
        </is>
      </c>
      <c r="C6629" s="51" t="n">
        <v>44906</v>
      </c>
      <c r="D6629" s="51" t="n">
        <v>44908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inlineStr">
        <is>
          <t>80013</t>
        </is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  <c r="V6629" s="51">
        <f>INDEX(Customers!$C$2:$C$805,MATCH(F6629,Customers!$A$2:$A$805,0))</f>
        <v/>
      </c>
      <c r="W6629">
        <f>INDEX(Customers!$D$2:$D$805,MATCH(F6629,Customers!$A$2:$A$805,0))</f>
        <v/>
      </c>
      <c r="X6629">
        <f>YEAR(C6629)</f>
        <v/>
      </c>
      <c r="Y6629">
        <f>X6629-YEAR(V6629)+1</f>
        <v/>
      </c>
    </row>
    <row r="6630">
      <c r="A6630" t="n">
        <v>6629</v>
      </c>
      <c r="B6630" t="inlineStr">
        <is>
          <t>US-2022-105816</t>
        </is>
      </c>
      <c r="C6630" s="51" t="n">
        <v>44906</v>
      </c>
      <c r="D6630" s="51" t="n">
        <v>44912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  <c r="V6630" s="51">
        <f>INDEX(Customers!$C$2:$C$805,MATCH(F6630,Customers!$A$2:$A$805,0))</f>
        <v/>
      </c>
      <c r="W6630">
        <f>INDEX(Customers!$D$2:$D$805,MATCH(F6630,Customers!$A$2:$A$805,0))</f>
        <v/>
      </c>
      <c r="X6630">
        <f>YEAR(C6630)</f>
        <v/>
      </c>
      <c r="Y6630">
        <f>X6630-YEAR(V6630)+1</f>
        <v/>
      </c>
    </row>
    <row r="6631">
      <c r="A6631" t="n">
        <v>6630</v>
      </c>
      <c r="B6631" t="inlineStr">
        <is>
          <t>US-2022-160745</t>
        </is>
      </c>
      <c r="C6631" s="51" t="n">
        <v>44906</v>
      </c>
      <c r="D6631" s="51" t="n">
        <v>44911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inlineStr">
        <is>
          <t>98661</t>
        </is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  <c r="V6631" s="51">
        <f>INDEX(Customers!$C$2:$C$805,MATCH(F6631,Customers!$A$2:$A$805,0))</f>
        <v/>
      </c>
      <c r="W6631">
        <f>INDEX(Customers!$D$2:$D$805,MATCH(F6631,Customers!$A$2:$A$805,0))</f>
        <v/>
      </c>
      <c r="X6631">
        <f>YEAR(C6631)</f>
        <v/>
      </c>
      <c r="Y6631">
        <f>X6631-YEAR(V6631)+1</f>
        <v/>
      </c>
    </row>
    <row r="6632">
      <c r="A6632" t="n">
        <v>6631</v>
      </c>
      <c r="B6632" t="inlineStr">
        <is>
          <t>US-2022-139395</t>
        </is>
      </c>
      <c r="C6632" s="51" t="n">
        <v>44907</v>
      </c>
      <c r="D6632" s="51" t="n">
        <v>44913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inlineStr">
        <is>
          <t>49201</t>
        </is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  <c r="V6632" s="51">
        <f>INDEX(Customers!$C$2:$C$805,MATCH(F6632,Customers!$A$2:$A$805,0))</f>
        <v/>
      </c>
      <c r="W6632">
        <f>INDEX(Customers!$D$2:$D$805,MATCH(F6632,Customers!$A$2:$A$805,0))</f>
        <v/>
      </c>
      <c r="X6632">
        <f>YEAR(C6632)</f>
        <v/>
      </c>
      <c r="Y6632">
        <f>X6632-YEAR(V6632)+1</f>
        <v/>
      </c>
    </row>
    <row r="6633">
      <c r="A6633" t="n">
        <v>6632</v>
      </c>
      <c r="B6633" t="inlineStr">
        <is>
          <t>US-2022-136686</t>
        </is>
      </c>
      <c r="C6633" s="51" t="n">
        <v>44907</v>
      </c>
      <c r="D6633" s="51" t="n">
        <v>44911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inlineStr">
        <is>
          <t>91104</t>
        </is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  <c r="V6633" s="51">
        <f>INDEX(Customers!$C$2:$C$805,MATCH(F6633,Customers!$A$2:$A$805,0))</f>
        <v/>
      </c>
      <c r="W6633">
        <f>INDEX(Customers!$D$2:$D$805,MATCH(F6633,Customers!$A$2:$A$805,0))</f>
        <v/>
      </c>
      <c r="X6633">
        <f>YEAR(C6633)</f>
        <v/>
      </c>
      <c r="Y6633">
        <f>X6633-YEAR(V6633)+1</f>
        <v/>
      </c>
    </row>
    <row r="6634">
      <c r="A6634" t="n">
        <v>6633</v>
      </c>
      <c r="B6634" t="inlineStr">
        <is>
          <t>US-2022-169824</t>
        </is>
      </c>
      <c r="C6634" s="51" t="n">
        <v>44907</v>
      </c>
      <c r="D6634" s="51" t="n">
        <v>44912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10009</t>
        </is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  <c r="V6634" s="51">
        <f>INDEX(Customers!$C$2:$C$805,MATCH(F6634,Customers!$A$2:$A$805,0))</f>
        <v/>
      </c>
      <c r="W6634">
        <f>INDEX(Customers!$D$2:$D$805,MATCH(F6634,Customers!$A$2:$A$805,0))</f>
        <v/>
      </c>
      <c r="X6634">
        <f>YEAR(C6634)</f>
        <v/>
      </c>
      <c r="Y6634">
        <f>X6634-YEAR(V6634)+1</f>
        <v/>
      </c>
    </row>
    <row r="6635">
      <c r="A6635" t="n">
        <v>6634</v>
      </c>
      <c r="B6635" t="inlineStr">
        <is>
          <t>US-2022-136686</t>
        </is>
      </c>
      <c r="C6635" s="51" t="n">
        <v>44907</v>
      </c>
      <c r="D6635" s="51" t="n">
        <v>44911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inlineStr">
        <is>
          <t>91104</t>
        </is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  <c r="V6635" s="51">
        <f>INDEX(Customers!$C$2:$C$805,MATCH(F6635,Customers!$A$2:$A$805,0))</f>
        <v/>
      </c>
      <c r="W6635">
        <f>INDEX(Customers!$D$2:$D$805,MATCH(F6635,Customers!$A$2:$A$805,0))</f>
        <v/>
      </c>
      <c r="X6635">
        <f>YEAR(C6635)</f>
        <v/>
      </c>
      <c r="Y6635">
        <f>X6635-YEAR(V6635)+1</f>
        <v/>
      </c>
    </row>
    <row r="6636">
      <c r="A6636" t="n">
        <v>6635</v>
      </c>
      <c r="B6636" t="inlineStr">
        <is>
          <t>US-2022-169824</t>
        </is>
      </c>
      <c r="C6636" s="51" t="n">
        <v>44907</v>
      </c>
      <c r="D6636" s="51" t="n">
        <v>44912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inlineStr">
        <is>
          <t>10009</t>
        </is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  <c r="V6636" s="51">
        <f>INDEX(Customers!$C$2:$C$805,MATCH(F6636,Customers!$A$2:$A$805,0))</f>
        <v/>
      </c>
      <c r="W6636">
        <f>INDEX(Customers!$D$2:$D$805,MATCH(F6636,Customers!$A$2:$A$805,0))</f>
        <v/>
      </c>
      <c r="X6636">
        <f>YEAR(C6636)</f>
        <v/>
      </c>
      <c r="Y6636">
        <f>X6636-YEAR(V6636)+1</f>
        <v/>
      </c>
    </row>
    <row r="6637">
      <c r="A6637" t="n">
        <v>6636</v>
      </c>
      <c r="B6637" t="inlineStr">
        <is>
          <t>US-2022-139395</t>
        </is>
      </c>
      <c r="C6637" s="51" t="n">
        <v>44907</v>
      </c>
      <c r="D6637" s="51" t="n">
        <v>44913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inlineStr">
        <is>
          <t>49201</t>
        </is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  <c r="V6637" s="51">
        <f>INDEX(Customers!$C$2:$C$805,MATCH(F6637,Customers!$A$2:$A$805,0))</f>
        <v/>
      </c>
      <c r="W6637">
        <f>INDEX(Customers!$D$2:$D$805,MATCH(F6637,Customers!$A$2:$A$805,0))</f>
        <v/>
      </c>
      <c r="X6637">
        <f>YEAR(C6637)</f>
        <v/>
      </c>
      <c r="Y6637">
        <f>X6637-YEAR(V6637)+1</f>
        <v/>
      </c>
    </row>
    <row r="6638">
      <c r="A6638" t="n">
        <v>6637</v>
      </c>
      <c r="B6638" t="inlineStr">
        <is>
          <t>US-2022-108777</t>
        </is>
      </c>
      <c r="C6638" s="51" t="n">
        <v>44907</v>
      </c>
      <c r="D6638" s="51" t="n">
        <v>44907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inlineStr">
        <is>
          <t>44052</t>
        </is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  <c r="V6638" s="51">
        <f>INDEX(Customers!$C$2:$C$805,MATCH(F6638,Customers!$A$2:$A$805,0))</f>
        <v/>
      </c>
      <c r="W6638">
        <f>INDEX(Customers!$D$2:$D$805,MATCH(F6638,Customers!$A$2:$A$805,0))</f>
        <v/>
      </c>
      <c r="X6638">
        <f>YEAR(C6638)</f>
        <v/>
      </c>
      <c r="Y6638">
        <f>X6638-YEAR(V6638)+1</f>
        <v/>
      </c>
    </row>
    <row r="6639">
      <c r="A6639" t="n">
        <v>6638</v>
      </c>
      <c r="B6639" t="inlineStr">
        <is>
          <t>US-2022-169369</t>
        </is>
      </c>
      <c r="C6639" s="51" t="n">
        <v>44907</v>
      </c>
      <c r="D6639" s="51" t="n">
        <v>44913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inlineStr">
        <is>
          <t>31907</t>
        </is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  <c r="V6639" s="51">
        <f>INDEX(Customers!$C$2:$C$805,MATCH(F6639,Customers!$A$2:$A$805,0))</f>
        <v/>
      </c>
      <c r="W6639">
        <f>INDEX(Customers!$D$2:$D$805,MATCH(F6639,Customers!$A$2:$A$805,0))</f>
        <v/>
      </c>
      <c r="X6639">
        <f>YEAR(C6639)</f>
        <v/>
      </c>
      <c r="Y6639">
        <f>X6639-YEAR(V6639)+1</f>
        <v/>
      </c>
    </row>
    <row r="6640">
      <c r="A6640" t="n">
        <v>6639</v>
      </c>
      <c r="B6640" t="inlineStr">
        <is>
          <t>US-2022-139395</t>
        </is>
      </c>
      <c r="C6640" s="51" t="n">
        <v>44907</v>
      </c>
      <c r="D6640" s="51" t="n">
        <v>44913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inlineStr">
        <is>
          <t>49201</t>
        </is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  <c r="V6640" s="51">
        <f>INDEX(Customers!$C$2:$C$805,MATCH(F6640,Customers!$A$2:$A$805,0))</f>
        <v/>
      </c>
      <c r="W6640">
        <f>INDEX(Customers!$D$2:$D$805,MATCH(F6640,Customers!$A$2:$A$805,0))</f>
        <v/>
      </c>
      <c r="X6640">
        <f>YEAR(C6640)</f>
        <v/>
      </c>
      <c r="Y6640">
        <f>X6640-YEAR(V6640)+1</f>
        <v/>
      </c>
    </row>
    <row r="6641">
      <c r="A6641" t="n">
        <v>6640</v>
      </c>
      <c r="B6641" t="inlineStr">
        <is>
          <t>US-2022-169824</t>
        </is>
      </c>
      <c r="C6641" s="51" t="n">
        <v>44907</v>
      </c>
      <c r="D6641" s="51" t="n">
        <v>44912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10009</t>
        </is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  <c r="V6641" s="51">
        <f>INDEX(Customers!$C$2:$C$805,MATCH(F6641,Customers!$A$2:$A$805,0))</f>
        <v/>
      </c>
      <c r="W6641">
        <f>INDEX(Customers!$D$2:$D$805,MATCH(F6641,Customers!$A$2:$A$805,0))</f>
        <v/>
      </c>
      <c r="X6641">
        <f>YEAR(C6641)</f>
        <v/>
      </c>
      <c r="Y6641">
        <f>X6641-YEAR(V6641)+1</f>
        <v/>
      </c>
    </row>
    <row r="6642">
      <c r="A6642" t="n">
        <v>6641</v>
      </c>
      <c r="B6642" t="inlineStr">
        <is>
          <t>US-2022-169369</t>
        </is>
      </c>
      <c r="C6642" s="51" t="n">
        <v>44907</v>
      </c>
      <c r="D6642" s="51" t="n">
        <v>44913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inlineStr">
        <is>
          <t>31907</t>
        </is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  <c r="V6642" s="51">
        <f>INDEX(Customers!$C$2:$C$805,MATCH(F6642,Customers!$A$2:$A$805,0))</f>
        <v/>
      </c>
      <c r="W6642">
        <f>INDEX(Customers!$D$2:$D$805,MATCH(F6642,Customers!$A$2:$A$805,0))</f>
        <v/>
      </c>
      <c r="X6642">
        <f>YEAR(C6642)</f>
        <v/>
      </c>
      <c r="Y6642">
        <f>X6642-YEAR(V6642)+1</f>
        <v/>
      </c>
    </row>
    <row r="6643">
      <c r="A6643" t="n">
        <v>6642</v>
      </c>
      <c r="B6643" t="inlineStr">
        <is>
          <t>US-2022-108777</t>
        </is>
      </c>
      <c r="C6643" s="51" t="n">
        <v>44907</v>
      </c>
      <c r="D6643" s="51" t="n">
        <v>44907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inlineStr">
        <is>
          <t>44052</t>
        </is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  <c r="V6643" s="51">
        <f>INDEX(Customers!$C$2:$C$805,MATCH(F6643,Customers!$A$2:$A$805,0))</f>
        <v/>
      </c>
      <c r="W6643">
        <f>INDEX(Customers!$D$2:$D$805,MATCH(F6643,Customers!$A$2:$A$805,0))</f>
        <v/>
      </c>
      <c r="X6643">
        <f>YEAR(C6643)</f>
        <v/>
      </c>
      <c r="Y6643">
        <f>X6643-YEAR(V6643)+1</f>
        <v/>
      </c>
    </row>
    <row r="6644">
      <c r="A6644" t="n">
        <v>6643</v>
      </c>
      <c r="B6644" t="inlineStr">
        <is>
          <t>US-2022-139395</t>
        </is>
      </c>
      <c r="C6644" s="51" t="n">
        <v>44907</v>
      </c>
      <c r="D6644" s="51" t="n">
        <v>44913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inlineStr">
        <is>
          <t>49201</t>
        </is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  <c r="V6644" s="51">
        <f>INDEX(Customers!$C$2:$C$805,MATCH(F6644,Customers!$A$2:$A$805,0))</f>
        <v/>
      </c>
      <c r="W6644">
        <f>INDEX(Customers!$D$2:$D$805,MATCH(F6644,Customers!$A$2:$A$805,0))</f>
        <v/>
      </c>
      <c r="X6644">
        <f>YEAR(C6644)</f>
        <v/>
      </c>
      <c r="Y6644">
        <f>X6644-YEAR(V6644)+1</f>
        <v/>
      </c>
    </row>
    <row r="6645">
      <c r="A6645" t="n">
        <v>6644</v>
      </c>
      <c r="B6645" t="inlineStr">
        <is>
          <t>CA-2022-155586</t>
        </is>
      </c>
      <c r="C6645" s="51" t="n">
        <v>44907</v>
      </c>
      <c r="D6645" s="51" t="n">
        <v>44911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  <c r="V6645" s="51">
        <f>INDEX(Customers!$C$2:$C$805,MATCH(F6645,Customers!$A$2:$A$805,0))</f>
        <v/>
      </c>
      <c r="W6645">
        <f>INDEX(Customers!$D$2:$D$805,MATCH(F6645,Customers!$A$2:$A$805,0))</f>
        <v/>
      </c>
      <c r="X6645">
        <f>YEAR(C6645)</f>
        <v/>
      </c>
      <c r="Y6645">
        <f>X6645-YEAR(V6645)+1</f>
        <v/>
      </c>
    </row>
    <row r="6646">
      <c r="A6646" t="n">
        <v>6645</v>
      </c>
      <c r="B6646" t="inlineStr">
        <is>
          <t>CA-2022-155586</t>
        </is>
      </c>
      <c r="C6646" s="51" t="n">
        <v>44907</v>
      </c>
      <c r="D6646" s="51" t="n">
        <v>44911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  <c r="V6646" s="51">
        <f>INDEX(Customers!$C$2:$C$805,MATCH(F6646,Customers!$A$2:$A$805,0))</f>
        <v/>
      </c>
      <c r="W6646">
        <f>INDEX(Customers!$D$2:$D$805,MATCH(F6646,Customers!$A$2:$A$805,0))</f>
        <v/>
      </c>
      <c r="X6646">
        <f>YEAR(C6646)</f>
        <v/>
      </c>
      <c r="Y6646">
        <f>X6646-YEAR(V6646)+1</f>
        <v/>
      </c>
    </row>
    <row r="6647">
      <c r="A6647" t="n">
        <v>6646</v>
      </c>
      <c r="B6647" t="inlineStr">
        <is>
          <t>CA-2022-155586</t>
        </is>
      </c>
      <c r="C6647" s="51" t="n">
        <v>44907</v>
      </c>
      <c r="D6647" s="51" t="n">
        <v>44911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  <c r="V6647" s="51">
        <f>INDEX(Customers!$C$2:$C$805,MATCH(F6647,Customers!$A$2:$A$805,0))</f>
        <v/>
      </c>
      <c r="W6647">
        <f>INDEX(Customers!$D$2:$D$805,MATCH(F6647,Customers!$A$2:$A$805,0))</f>
        <v/>
      </c>
      <c r="X6647">
        <f>YEAR(C6647)</f>
        <v/>
      </c>
      <c r="Y6647">
        <f>X6647-YEAR(V6647)+1</f>
        <v/>
      </c>
    </row>
    <row r="6648">
      <c r="A6648" t="n">
        <v>6647</v>
      </c>
      <c r="B6648" t="inlineStr">
        <is>
          <t>US-2022-142958</t>
        </is>
      </c>
      <c r="C6648" s="51" t="n">
        <v>44908</v>
      </c>
      <c r="D6648" s="51" t="n">
        <v>44915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inlineStr">
        <is>
          <t>90503</t>
        </is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  <c r="V6648" s="51">
        <f>INDEX(Customers!$C$2:$C$805,MATCH(F6648,Customers!$A$2:$A$805,0))</f>
        <v/>
      </c>
      <c r="W6648">
        <f>INDEX(Customers!$D$2:$D$805,MATCH(F6648,Customers!$A$2:$A$805,0))</f>
        <v/>
      </c>
      <c r="X6648">
        <f>YEAR(C6648)</f>
        <v/>
      </c>
      <c r="Y6648">
        <f>X6648-YEAR(V6648)+1</f>
        <v/>
      </c>
    </row>
    <row r="6649">
      <c r="A6649" t="n">
        <v>6648</v>
      </c>
      <c r="B6649" t="inlineStr">
        <is>
          <t>US-2022-102792</t>
        </is>
      </c>
      <c r="C6649" s="51" t="n">
        <v>44908</v>
      </c>
      <c r="D6649" s="51" t="n">
        <v>44914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inlineStr">
        <is>
          <t>92503</t>
        </is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  <c r="V6649" s="51">
        <f>INDEX(Customers!$C$2:$C$805,MATCH(F6649,Customers!$A$2:$A$805,0))</f>
        <v/>
      </c>
      <c r="W6649">
        <f>INDEX(Customers!$D$2:$D$805,MATCH(F6649,Customers!$A$2:$A$805,0))</f>
        <v/>
      </c>
      <c r="X6649">
        <f>YEAR(C6649)</f>
        <v/>
      </c>
      <c r="Y6649">
        <f>X6649-YEAR(V6649)+1</f>
        <v/>
      </c>
    </row>
    <row r="6650">
      <c r="A6650" t="n">
        <v>6649</v>
      </c>
      <c r="B6650" t="inlineStr">
        <is>
          <t>US-2022-142958</t>
        </is>
      </c>
      <c r="C6650" s="51" t="n">
        <v>44908</v>
      </c>
      <c r="D6650" s="51" t="n">
        <v>44915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inlineStr">
        <is>
          <t>90503</t>
        </is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  <c r="V6650" s="51">
        <f>INDEX(Customers!$C$2:$C$805,MATCH(F6650,Customers!$A$2:$A$805,0))</f>
        <v/>
      </c>
      <c r="W6650">
        <f>INDEX(Customers!$D$2:$D$805,MATCH(F6650,Customers!$A$2:$A$805,0))</f>
        <v/>
      </c>
      <c r="X6650">
        <f>YEAR(C6650)</f>
        <v/>
      </c>
      <c r="Y6650">
        <f>X6650-YEAR(V6650)+1</f>
        <v/>
      </c>
    </row>
    <row r="6651">
      <c r="A6651" t="n">
        <v>6650</v>
      </c>
      <c r="B6651" t="inlineStr">
        <is>
          <t>US-2022-100153</t>
        </is>
      </c>
      <c r="C6651" s="51" t="n">
        <v>44908</v>
      </c>
      <c r="D6651" s="51" t="n">
        <v>44912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inlineStr">
        <is>
          <t>73071</t>
        </is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  <c r="V6651" s="51">
        <f>INDEX(Customers!$C$2:$C$805,MATCH(F6651,Customers!$A$2:$A$805,0))</f>
        <v/>
      </c>
      <c r="W6651">
        <f>INDEX(Customers!$D$2:$D$805,MATCH(F6651,Customers!$A$2:$A$805,0))</f>
        <v/>
      </c>
      <c r="X6651">
        <f>YEAR(C6651)</f>
        <v/>
      </c>
      <c r="Y6651">
        <f>X6651-YEAR(V6651)+1</f>
        <v/>
      </c>
    </row>
    <row r="6652">
      <c r="A6652" t="n">
        <v>6651</v>
      </c>
      <c r="B6652" t="inlineStr">
        <is>
          <t>US-2022-146325</t>
        </is>
      </c>
      <c r="C6652" s="51" t="n">
        <v>44909</v>
      </c>
      <c r="D6652" s="51" t="n">
        <v>44912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inlineStr">
        <is>
          <t>92037</t>
        </is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  <c r="V6652" s="51">
        <f>INDEX(Customers!$C$2:$C$805,MATCH(F6652,Customers!$A$2:$A$805,0))</f>
        <v/>
      </c>
      <c r="W6652">
        <f>INDEX(Customers!$D$2:$D$805,MATCH(F6652,Customers!$A$2:$A$805,0))</f>
        <v/>
      </c>
      <c r="X6652">
        <f>YEAR(C6652)</f>
        <v/>
      </c>
      <c r="Y6652">
        <f>X6652-YEAR(V6652)+1</f>
        <v/>
      </c>
    </row>
    <row r="6653">
      <c r="A6653" t="n">
        <v>6652</v>
      </c>
      <c r="B6653" t="inlineStr">
        <is>
          <t>US-2022-146143</t>
        </is>
      </c>
      <c r="C6653" s="51" t="n">
        <v>44909</v>
      </c>
      <c r="D6653" s="51" t="n">
        <v>44914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inlineStr">
        <is>
          <t>39212</t>
        </is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  <c r="V6653" s="51">
        <f>INDEX(Customers!$C$2:$C$805,MATCH(F6653,Customers!$A$2:$A$805,0))</f>
        <v/>
      </c>
      <c r="W6653">
        <f>INDEX(Customers!$D$2:$D$805,MATCH(F6653,Customers!$A$2:$A$805,0))</f>
        <v/>
      </c>
      <c r="X6653">
        <f>YEAR(C6653)</f>
        <v/>
      </c>
      <c r="Y6653">
        <f>X6653-YEAR(V6653)+1</f>
        <v/>
      </c>
    </row>
    <row r="6654">
      <c r="A6654" t="n">
        <v>6653</v>
      </c>
      <c r="B6654" t="inlineStr">
        <is>
          <t>US-2022-129126</t>
        </is>
      </c>
      <c r="C6654" s="51" t="n">
        <v>44909</v>
      </c>
      <c r="D6654" s="51" t="n">
        <v>44914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inlineStr">
        <is>
          <t>10011</t>
        </is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  <c r="V6654" s="51">
        <f>INDEX(Customers!$C$2:$C$805,MATCH(F6654,Customers!$A$2:$A$805,0))</f>
        <v/>
      </c>
      <c r="W6654">
        <f>INDEX(Customers!$D$2:$D$805,MATCH(F6654,Customers!$A$2:$A$805,0))</f>
        <v/>
      </c>
      <c r="X6654">
        <f>YEAR(C6654)</f>
        <v/>
      </c>
      <c r="Y6654">
        <f>X6654-YEAR(V6654)+1</f>
        <v/>
      </c>
    </row>
    <row r="6655">
      <c r="A6655" t="n">
        <v>6654</v>
      </c>
      <c r="B6655" t="inlineStr">
        <is>
          <t>US-2022-129126</t>
        </is>
      </c>
      <c r="C6655" s="51" t="n">
        <v>44909</v>
      </c>
      <c r="D6655" s="51" t="n">
        <v>44914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inlineStr">
        <is>
          <t>10011</t>
        </is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  <c r="V6655" s="51">
        <f>INDEX(Customers!$C$2:$C$805,MATCH(F6655,Customers!$A$2:$A$805,0))</f>
        <v/>
      </c>
      <c r="W6655">
        <f>INDEX(Customers!$D$2:$D$805,MATCH(F6655,Customers!$A$2:$A$805,0))</f>
        <v/>
      </c>
      <c r="X6655">
        <f>YEAR(C6655)</f>
        <v/>
      </c>
      <c r="Y6655">
        <f>X6655-YEAR(V6655)+1</f>
        <v/>
      </c>
    </row>
    <row r="6656">
      <c r="A6656" t="n">
        <v>6655</v>
      </c>
      <c r="B6656" t="inlineStr">
        <is>
          <t>US-2022-129126</t>
        </is>
      </c>
      <c r="C6656" s="51" t="n">
        <v>44909</v>
      </c>
      <c r="D6656" s="51" t="n">
        <v>44914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inlineStr">
        <is>
          <t>10011</t>
        </is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  <c r="V6656" s="51">
        <f>INDEX(Customers!$C$2:$C$805,MATCH(F6656,Customers!$A$2:$A$805,0))</f>
        <v/>
      </c>
      <c r="W6656">
        <f>INDEX(Customers!$D$2:$D$805,MATCH(F6656,Customers!$A$2:$A$805,0))</f>
        <v/>
      </c>
      <c r="X6656">
        <f>YEAR(C6656)</f>
        <v/>
      </c>
      <c r="Y6656">
        <f>X6656-YEAR(V6656)+1</f>
        <v/>
      </c>
    </row>
    <row r="6657">
      <c r="A6657" t="n">
        <v>6656</v>
      </c>
      <c r="B6657" t="inlineStr">
        <is>
          <t>US-2022-129126</t>
        </is>
      </c>
      <c r="C6657" s="51" t="n">
        <v>44909</v>
      </c>
      <c r="D6657" s="51" t="n">
        <v>44914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inlineStr">
        <is>
          <t>10011</t>
        </is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  <c r="V6657" s="51">
        <f>INDEX(Customers!$C$2:$C$805,MATCH(F6657,Customers!$A$2:$A$805,0))</f>
        <v/>
      </c>
      <c r="W6657">
        <f>INDEX(Customers!$D$2:$D$805,MATCH(F6657,Customers!$A$2:$A$805,0))</f>
        <v/>
      </c>
      <c r="X6657">
        <f>YEAR(C6657)</f>
        <v/>
      </c>
      <c r="Y6657">
        <f>X6657-YEAR(V6657)+1</f>
        <v/>
      </c>
    </row>
    <row r="6658">
      <c r="A6658" t="n">
        <v>6657</v>
      </c>
      <c r="B6658" t="inlineStr">
        <is>
          <t>US-2022-129126</t>
        </is>
      </c>
      <c r="C6658" s="51" t="n">
        <v>44909</v>
      </c>
      <c r="D6658" s="51" t="n">
        <v>44914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inlineStr">
        <is>
          <t>10011</t>
        </is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  <c r="V6658" s="51">
        <f>INDEX(Customers!$C$2:$C$805,MATCH(F6658,Customers!$A$2:$A$805,0))</f>
        <v/>
      </c>
      <c r="W6658">
        <f>INDEX(Customers!$D$2:$D$805,MATCH(F6658,Customers!$A$2:$A$805,0))</f>
        <v/>
      </c>
      <c r="X6658">
        <f>YEAR(C6658)</f>
        <v/>
      </c>
      <c r="Y6658">
        <f>X6658-YEAR(V6658)+1</f>
        <v/>
      </c>
    </row>
    <row r="6659">
      <c r="A6659" t="n">
        <v>6658</v>
      </c>
      <c r="B6659" t="inlineStr">
        <is>
          <t>US-2022-146325</t>
        </is>
      </c>
      <c r="C6659" s="51" t="n">
        <v>44909</v>
      </c>
      <c r="D6659" s="51" t="n">
        <v>44912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inlineStr">
        <is>
          <t>92037</t>
        </is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  <c r="V6659" s="51">
        <f>INDEX(Customers!$C$2:$C$805,MATCH(F6659,Customers!$A$2:$A$805,0))</f>
        <v/>
      </c>
      <c r="W6659">
        <f>INDEX(Customers!$D$2:$D$805,MATCH(F6659,Customers!$A$2:$A$805,0))</f>
        <v/>
      </c>
      <c r="X6659">
        <f>YEAR(C6659)</f>
        <v/>
      </c>
      <c r="Y6659">
        <f>X6659-YEAR(V6659)+1</f>
        <v/>
      </c>
    </row>
    <row r="6660">
      <c r="A6660" t="n">
        <v>6659</v>
      </c>
      <c r="B6660" t="inlineStr">
        <is>
          <t>US-2022-129126</t>
        </is>
      </c>
      <c r="C6660" s="51" t="n">
        <v>44909</v>
      </c>
      <c r="D6660" s="51" t="n">
        <v>44914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inlineStr">
        <is>
          <t>10011</t>
        </is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  <c r="V6660" s="51">
        <f>INDEX(Customers!$C$2:$C$805,MATCH(F6660,Customers!$A$2:$A$805,0))</f>
        <v/>
      </c>
      <c r="W6660">
        <f>INDEX(Customers!$D$2:$D$805,MATCH(F6660,Customers!$A$2:$A$805,0))</f>
        <v/>
      </c>
      <c r="X6660">
        <f>YEAR(C6660)</f>
        <v/>
      </c>
      <c r="Y6660">
        <f>X6660-YEAR(V6660)+1</f>
        <v/>
      </c>
    </row>
    <row r="6661">
      <c r="A6661" t="n">
        <v>6660</v>
      </c>
      <c r="B6661" t="inlineStr">
        <is>
          <t>US-2022-116442</t>
        </is>
      </c>
      <c r="C6661" s="51" t="n">
        <v>44910</v>
      </c>
      <c r="D6661" s="51" t="n">
        <v>44917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inlineStr">
        <is>
          <t>90004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  <c r="V6661" s="51">
        <f>INDEX(Customers!$C$2:$C$805,MATCH(F6661,Customers!$A$2:$A$805,0))</f>
        <v/>
      </c>
      <c r="W6661">
        <f>INDEX(Customers!$D$2:$D$805,MATCH(F6661,Customers!$A$2:$A$805,0))</f>
        <v/>
      </c>
      <c r="X6661">
        <f>YEAR(C6661)</f>
        <v/>
      </c>
      <c r="Y6661">
        <f>X6661-YEAR(V6661)+1</f>
        <v/>
      </c>
    </row>
    <row r="6662">
      <c r="A6662" t="n">
        <v>6661</v>
      </c>
      <c r="B6662" t="inlineStr">
        <is>
          <t>US-2022-142335</t>
        </is>
      </c>
      <c r="C6662" s="51" t="n">
        <v>44910</v>
      </c>
      <c r="D6662" s="51" t="n">
        <v>44914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inlineStr">
        <is>
          <t>48205</t>
        </is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  <c r="V6662" s="51">
        <f>INDEX(Customers!$C$2:$C$805,MATCH(F6662,Customers!$A$2:$A$805,0))</f>
        <v/>
      </c>
      <c r="W6662">
        <f>INDEX(Customers!$D$2:$D$805,MATCH(F6662,Customers!$A$2:$A$805,0))</f>
        <v/>
      </c>
      <c r="X6662">
        <f>YEAR(C6662)</f>
        <v/>
      </c>
      <c r="Y6662">
        <f>X6662-YEAR(V6662)+1</f>
        <v/>
      </c>
    </row>
    <row r="6663">
      <c r="A6663" t="n">
        <v>6662</v>
      </c>
      <c r="B6663" t="inlineStr">
        <is>
          <t>US-2022-127334</t>
        </is>
      </c>
      <c r="C6663" s="51" t="n">
        <v>44910</v>
      </c>
      <c r="D6663" s="51" t="n">
        <v>44916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inlineStr">
        <is>
          <t>97477</t>
        </is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  <c r="V6663" s="51">
        <f>INDEX(Customers!$C$2:$C$805,MATCH(F6663,Customers!$A$2:$A$805,0))</f>
        <v/>
      </c>
      <c r="W6663">
        <f>INDEX(Customers!$D$2:$D$805,MATCH(F6663,Customers!$A$2:$A$805,0))</f>
        <v/>
      </c>
      <c r="X6663">
        <f>YEAR(C6663)</f>
        <v/>
      </c>
      <c r="Y6663">
        <f>X6663-YEAR(V6663)+1</f>
        <v/>
      </c>
    </row>
    <row r="6664">
      <c r="A6664" t="n">
        <v>6663</v>
      </c>
      <c r="B6664" t="inlineStr">
        <is>
          <t>US-2022-127334</t>
        </is>
      </c>
      <c r="C6664" s="51" t="n">
        <v>44910</v>
      </c>
      <c r="D6664" s="51" t="n">
        <v>44916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inlineStr">
        <is>
          <t>97477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  <c r="V6664" s="51">
        <f>INDEX(Customers!$C$2:$C$805,MATCH(F6664,Customers!$A$2:$A$805,0))</f>
        <v/>
      </c>
      <c r="W6664">
        <f>INDEX(Customers!$D$2:$D$805,MATCH(F6664,Customers!$A$2:$A$805,0))</f>
        <v/>
      </c>
      <c r="X6664">
        <f>YEAR(C6664)</f>
        <v/>
      </c>
      <c r="Y6664">
        <f>X6664-YEAR(V6664)+1</f>
        <v/>
      </c>
    </row>
    <row r="6665">
      <c r="A6665" t="n">
        <v>6664</v>
      </c>
      <c r="B6665" t="inlineStr">
        <is>
          <t>US-2022-113600</t>
        </is>
      </c>
      <c r="C6665" s="51" t="n">
        <v>44910</v>
      </c>
      <c r="D6665" s="51" t="n">
        <v>44912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inlineStr">
        <is>
          <t>44221</t>
        </is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  <c r="V6665" s="51">
        <f>INDEX(Customers!$C$2:$C$805,MATCH(F6665,Customers!$A$2:$A$805,0))</f>
        <v/>
      </c>
      <c r="W6665">
        <f>INDEX(Customers!$D$2:$D$805,MATCH(F6665,Customers!$A$2:$A$805,0))</f>
        <v/>
      </c>
      <c r="X6665">
        <f>YEAR(C6665)</f>
        <v/>
      </c>
      <c r="Y6665">
        <f>X6665-YEAR(V6665)+1</f>
        <v/>
      </c>
    </row>
    <row r="6666">
      <c r="A6666" t="n">
        <v>6665</v>
      </c>
      <c r="B6666" t="inlineStr">
        <is>
          <t>US-2022-100307</t>
        </is>
      </c>
      <c r="C6666" s="51" t="n">
        <v>44910</v>
      </c>
      <c r="D6666" s="51" t="n">
        <v>44914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inlineStr">
        <is>
          <t>72701</t>
        </is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  <c r="V6666" s="51">
        <f>INDEX(Customers!$C$2:$C$805,MATCH(F6666,Customers!$A$2:$A$805,0))</f>
        <v/>
      </c>
      <c r="W6666">
        <f>INDEX(Customers!$D$2:$D$805,MATCH(F6666,Customers!$A$2:$A$805,0))</f>
        <v/>
      </c>
      <c r="X6666">
        <f>YEAR(C6666)</f>
        <v/>
      </c>
      <c r="Y6666">
        <f>X6666-YEAR(V6666)+1</f>
        <v/>
      </c>
    </row>
    <row r="6667">
      <c r="A6667" t="n">
        <v>6666</v>
      </c>
      <c r="B6667" t="inlineStr">
        <is>
          <t>US-2022-142335</t>
        </is>
      </c>
      <c r="C6667" s="51" t="n">
        <v>44910</v>
      </c>
      <c r="D6667" s="51" t="n">
        <v>44914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inlineStr">
        <is>
          <t>48205</t>
        </is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  <c r="V6667" s="51">
        <f>INDEX(Customers!$C$2:$C$805,MATCH(F6667,Customers!$A$2:$A$805,0))</f>
        <v/>
      </c>
      <c r="W6667">
        <f>INDEX(Customers!$D$2:$D$805,MATCH(F6667,Customers!$A$2:$A$805,0))</f>
        <v/>
      </c>
      <c r="X6667">
        <f>YEAR(C6667)</f>
        <v/>
      </c>
      <c r="Y6667">
        <f>X6667-YEAR(V6667)+1</f>
        <v/>
      </c>
    </row>
    <row r="6668">
      <c r="A6668" t="n">
        <v>6667</v>
      </c>
      <c r="B6668" t="inlineStr">
        <is>
          <t>CA-2022-135480</t>
        </is>
      </c>
      <c r="C6668" s="51" t="n">
        <v>44910</v>
      </c>
      <c r="D6668" s="51" t="n">
        <v>44917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  <c r="V6668" s="51">
        <f>INDEX(Customers!$C$2:$C$805,MATCH(F6668,Customers!$A$2:$A$805,0))</f>
        <v/>
      </c>
      <c r="W6668">
        <f>INDEX(Customers!$D$2:$D$805,MATCH(F6668,Customers!$A$2:$A$805,0))</f>
        <v/>
      </c>
      <c r="X6668">
        <f>YEAR(C6668)</f>
        <v/>
      </c>
      <c r="Y6668">
        <f>X6668-YEAR(V6668)+1</f>
        <v/>
      </c>
    </row>
    <row r="6669">
      <c r="A6669" t="n">
        <v>6668</v>
      </c>
      <c r="B6669" t="inlineStr">
        <is>
          <t>CA-2022-135480</t>
        </is>
      </c>
      <c r="C6669" s="51" t="n">
        <v>44910</v>
      </c>
      <c r="D6669" s="51" t="n">
        <v>44917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  <c r="V6669" s="51">
        <f>INDEX(Customers!$C$2:$C$805,MATCH(F6669,Customers!$A$2:$A$805,0))</f>
        <v/>
      </c>
      <c r="W6669">
        <f>INDEX(Customers!$D$2:$D$805,MATCH(F6669,Customers!$A$2:$A$805,0))</f>
        <v/>
      </c>
      <c r="X6669">
        <f>YEAR(C6669)</f>
        <v/>
      </c>
      <c r="Y6669">
        <f>X6669-YEAR(V6669)+1</f>
        <v/>
      </c>
    </row>
    <row r="6670">
      <c r="A6670" t="n">
        <v>6669</v>
      </c>
      <c r="B6670" t="inlineStr">
        <is>
          <t>US-2022-118332</t>
        </is>
      </c>
      <c r="C6670" s="51" t="n">
        <v>44911</v>
      </c>
      <c r="D6670" s="51" t="n">
        <v>44918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inlineStr">
        <is>
          <t>92307</t>
        </is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  <c r="V6670" s="51">
        <f>INDEX(Customers!$C$2:$C$805,MATCH(F6670,Customers!$A$2:$A$805,0))</f>
        <v/>
      </c>
      <c r="W6670">
        <f>INDEX(Customers!$D$2:$D$805,MATCH(F6670,Customers!$A$2:$A$805,0))</f>
        <v/>
      </c>
      <c r="X6670">
        <f>YEAR(C6670)</f>
        <v/>
      </c>
      <c r="Y6670">
        <f>X6670-YEAR(V6670)+1</f>
        <v/>
      </c>
    </row>
    <row r="6671">
      <c r="A6671" t="n">
        <v>6670</v>
      </c>
      <c r="B6671" t="inlineStr">
        <is>
          <t>US-2022-130442</t>
        </is>
      </c>
      <c r="C6671" s="51" t="n">
        <v>44911</v>
      </c>
      <c r="D6671" s="51" t="n">
        <v>44914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inlineStr">
        <is>
          <t>27534</t>
        </is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  <c r="V6671" s="51">
        <f>INDEX(Customers!$C$2:$C$805,MATCH(F6671,Customers!$A$2:$A$805,0))</f>
        <v/>
      </c>
      <c r="W6671">
        <f>INDEX(Customers!$D$2:$D$805,MATCH(F6671,Customers!$A$2:$A$805,0))</f>
        <v/>
      </c>
      <c r="X6671">
        <f>YEAR(C6671)</f>
        <v/>
      </c>
      <c r="Y6671">
        <f>X6671-YEAR(V6671)+1</f>
        <v/>
      </c>
    </row>
    <row r="6672">
      <c r="A6672" t="n">
        <v>6671</v>
      </c>
      <c r="B6672" t="inlineStr">
        <is>
          <t>US-2022-100419</t>
        </is>
      </c>
      <c r="C6672" s="51" t="n">
        <v>44911</v>
      </c>
      <c r="D6672" s="51" t="n">
        <v>44915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inlineStr">
        <is>
          <t>60610</t>
        </is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  <c r="V6672" s="51">
        <f>INDEX(Customers!$C$2:$C$805,MATCH(F6672,Customers!$A$2:$A$805,0))</f>
        <v/>
      </c>
      <c r="W6672">
        <f>INDEX(Customers!$D$2:$D$805,MATCH(F6672,Customers!$A$2:$A$805,0))</f>
        <v/>
      </c>
      <c r="X6672">
        <f>YEAR(C6672)</f>
        <v/>
      </c>
      <c r="Y6672">
        <f>X6672-YEAR(V6672)+1</f>
        <v/>
      </c>
    </row>
    <row r="6673">
      <c r="A6673" t="n">
        <v>6672</v>
      </c>
      <c r="B6673" t="inlineStr">
        <is>
          <t>US-2022-104794</t>
        </is>
      </c>
      <c r="C6673" s="51" t="n">
        <v>44911</v>
      </c>
      <c r="D6673" s="51" t="n">
        <v>44914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inlineStr">
        <is>
          <t>10009</t>
        </is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  <c r="V6673" s="51">
        <f>INDEX(Customers!$C$2:$C$805,MATCH(F6673,Customers!$A$2:$A$805,0))</f>
        <v/>
      </c>
      <c r="W6673">
        <f>INDEX(Customers!$D$2:$D$805,MATCH(F6673,Customers!$A$2:$A$805,0))</f>
        <v/>
      </c>
      <c r="X6673">
        <f>YEAR(C6673)</f>
        <v/>
      </c>
      <c r="Y6673">
        <f>X6673-YEAR(V6673)+1</f>
        <v/>
      </c>
    </row>
    <row r="6674">
      <c r="A6674" t="n">
        <v>6673</v>
      </c>
      <c r="B6674" t="inlineStr">
        <is>
          <t>US-2022-155446</t>
        </is>
      </c>
      <c r="C6674" s="51" t="n">
        <v>44911</v>
      </c>
      <c r="D6674" s="51" t="n">
        <v>44918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  <c r="V6674" s="51">
        <f>INDEX(Customers!$C$2:$C$805,MATCH(F6674,Customers!$A$2:$A$805,0))</f>
        <v/>
      </c>
      <c r="W6674">
        <f>INDEX(Customers!$D$2:$D$805,MATCH(F6674,Customers!$A$2:$A$805,0))</f>
        <v/>
      </c>
      <c r="X6674">
        <f>YEAR(C6674)</f>
        <v/>
      </c>
      <c r="Y6674">
        <f>X6674-YEAR(V6674)+1</f>
        <v/>
      </c>
    </row>
    <row r="6675">
      <c r="A6675" t="n">
        <v>6674</v>
      </c>
      <c r="B6675" t="inlineStr">
        <is>
          <t>US-2022-155530</t>
        </is>
      </c>
      <c r="C6675" s="51" t="n">
        <v>44912</v>
      </c>
      <c r="D6675" s="51" t="n">
        <v>44916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94122</t>
        </is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  <c r="V6675" s="51">
        <f>INDEX(Customers!$C$2:$C$805,MATCH(F6675,Customers!$A$2:$A$805,0))</f>
        <v/>
      </c>
      <c r="W6675">
        <f>INDEX(Customers!$D$2:$D$805,MATCH(F6675,Customers!$A$2:$A$805,0))</f>
        <v/>
      </c>
      <c r="X6675">
        <f>YEAR(C6675)</f>
        <v/>
      </c>
      <c r="Y6675">
        <f>X6675-YEAR(V6675)+1</f>
        <v/>
      </c>
    </row>
    <row r="6676">
      <c r="A6676" t="n">
        <v>6675</v>
      </c>
      <c r="B6676" t="inlineStr">
        <is>
          <t>US-2022-117121</t>
        </is>
      </c>
      <c r="C6676" s="51" t="n">
        <v>44912</v>
      </c>
      <c r="D6676" s="51" t="n">
        <v>44916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inlineStr">
        <is>
          <t>48205</t>
        </is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  <c r="V6676" s="51">
        <f>INDEX(Customers!$C$2:$C$805,MATCH(F6676,Customers!$A$2:$A$805,0))</f>
        <v/>
      </c>
      <c r="W6676">
        <f>INDEX(Customers!$D$2:$D$805,MATCH(F6676,Customers!$A$2:$A$805,0))</f>
        <v/>
      </c>
      <c r="X6676">
        <f>YEAR(C6676)</f>
        <v/>
      </c>
      <c r="Y6676">
        <f>X6676-YEAR(V6676)+1</f>
        <v/>
      </c>
    </row>
    <row r="6677">
      <c r="A6677" t="n">
        <v>6676</v>
      </c>
      <c r="B6677" t="inlineStr">
        <is>
          <t>US-2022-131639</t>
        </is>
      </c>
      <c r="C6677" s="51" t="n">
        <v>44912</v>
      </c>
      <c r="D6677" s="51" t="n">
        <v>44918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inlineStr">
        <is>
          <t>88220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  <c r="V6677" s="51">
        <f>INDEX(Customers!$C$2:$C$805,MATCH(F6677,Customers!$A$2:$A$805,0))</f>
        <v/>
      </c>
      <c r="W6677">
        <f>INDEX(Customers!$D$2:$D$805,MATCH(F6677,Customers!$A$2:$A$805,0))</f>
        <v/>
      </c>
      <c r="X6677">
        <f>YEAR(C6677)</f>
        <v/>
      </c>
      <c r="Y6677">
        <f>X6677-YEAR(V6677)+1</f>
        <v/>
      </c>
    </row>
    <row r="6678">
      <c r="A6678" t="n">
        <v>6677</v>
      </c>
      <c r="B6678" t="inlineStr">
        <is>
          <t>US-2022-131639</t>
        </is>
      </c>
      <c r="C6678" s="51" t="n">
        <v>44912</v>
      </c>
      <c r="D6678" s="51" t="n">
        <v>44918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inlineStr">
        <is>
          <t>88220</t>
        </is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  <c r="V6678" s="51">
        <f>INDEX(Customers!$C$2:$C$805,MATCH(F6678,Customers!$A$2:$A$805,0))</f>
        <v/>
      </c>
      <c r="W6678">
        <f>INDEX(Customers!$D$2:$D$805,MATCH(F6678,Customers!$A$2:$A$805,0))</f>
        <v/>
      </c>
      <c r="X6678">
        <f>YEAR(C6678)</f>
        <v/>
      </c>
      <c r="Y6678">
        <f>X6678-YEAR(V6678)+1</f>
        <v/>
      </c>
    </row>
    <row r="6679">
      <c r="A6679" t="n">
        <v>6678</v>
      </c>
      <c r="B6679" t="inlineStr">
        <is>
          <t>US-2022-147109</t>
        </is>
      </c>
      <c r="C6679" s="51" t="n">
        <v>44912</v>
      </c>
      <c r="D6679" s="51" t="n">
        <v>44916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inlineStr">
        <is>
          <t>76017</t>
        </is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  <c r="V6679" s="51">
        <f>INDEX(Customers!$C$2:$C$805,MATCH(F6679,Customers!$A$2:$A$805,0))</f>
        <v/>
      </c>
      <c r="W6679">
        <f>INDEX(Customers!$D$2:$D$805,MATCH(F6679,Customers!$A$2:$A$805,0))</f>
        <v/>
      </c>
      <c r="X6679">
        <f>YEAR(C6679)</f>
        <v/>
      </c>
      <c r="Y6679">
        <f>X6679-YEAR(V6679)+1</f>
        <v/>
      </c>
    </row>
    <row r="6680">
      <c r="A6680" t="n">
        <v>6679</v>
      </c>
      <c r="B6680" t="inlineStr">
        <is>
          <t>US-2022-155383</t>
        </is>
      </c>
      <c r="C6680" s="51" t="n">
        <v>44912</v>
      </c>
      <c r="D6680" s="51" t="n">
        <v>44917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inlineStr">
        <is>
          <t>98115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  <c r="V6680" s="51">
        <f>INDEX(Customers!$C$2:$C$805,MATCH(F6680,Customers!$A$2:$A$805,0))</f>
        <v/>
      </c>
      <c r="W6680">
        <f>INDEX(Customers!$D$2:$D$805,MATCH(F6680,Customers!$A$2:$A$805,0))</f>
        <v/>
      </c>
      <c r="X6680">
        <f>YEAR(C6680)</f>
        <v/>
      </c>
      <c r="Y6680">
        <f>X6680-YEAR(V6680)+1</f>
        <v/>
      </c>
    </row>
    <row r="6681">
      <c r="A6681" t="n">
        <v>6680</v>
      </c>
      <c r="B6681" t="inlineStr">
        <is>
          <t>US-2022-147109</t>
        </is>
      </c>
      <c r="C6681" s="51" t="n">
        <v>44912</v>
      </c>
      <c r="D6681" s="51" t="n">
        <v>44916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inlineStr">
        <is>
          <t>76017</t>
        </is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  <c r="V6681" s="51">
        <f>INDEX(Customers!$C$2:$C$805,MATCH(F6681,Customers!$A$2:$A$805,0))</f>
        <v/>
      </c>
      <c r="W6681">
        <f>INDEX(Customers!$D$2:$D$805,MATCH(F6681,Customers!$A$2:$A$805,0))</f>
        <v/>
      </c>
      <c r="X6681">
        <f>YEAR(C6681)</f>
        <v/>
      </c>
      <c r="Y6681">
        <f>X6681-YEAR(V6681)+1</f>
        <v/>
      </c>
    </row>
    <row r="6682">
      <c r="A6682" t="n">
        <v>6681</v>
      </c>
      <c r="B6682" t="inlineStr">
        <is>
          <t>US-2022-138597</t>
        </is>
      </c>
      <c r="C6682" s="51" t="n">
        <v>44913</v>
      </c>
      <c r="D6682" s="51" t="n">
        <v>44916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inlineStr">
        <is>
          <t>68104</t>
        </is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  <c r="V6682" s="51">
        <f>INDEX(Customers!$C$2:$C$805,MATCH(F6682,Customers!$A$2:$A$805,0))</f>
        <v/>
      </c>
      <c r="W6682">
        <f>INDEX(Customers!$D$2:$D$805,MATCH(F6682,Customers!$A$2:$A$805,0))</f>
        <v/>
      </c>
      <c r="X6682">
        <f>YEAR(C6682)</f>
        <v/>
      </c>
      <c r="Y6682">
        <f>X6682-YEAR(V6682)+1</f>
        <v/>
      </c>
    </row>
    <row r="6683">
      <c r="A6683" t="n">
        <v>6682</v>
      </c>
      <c r="B6683" t="inlineStr">
        <is>
          <t>US-2022-147067</t>
        </is>
      </c>
      <c r="C6683" s="51" t="n">
        <v>44913</v>
      </c>
      <c r="D6683" s="51" t="n">
        <v>44917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inlineStr">
        <is>
          <t>55407</t>
        </is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  <c r="V6683" s="51">
        <f>INDEX(Customers!$C$2:$C$805,MATCH(F6683,Customers!$A$2:$A$805,0))</f>
        <v/>
      </c>
      <c r="W6683">
        <f>INDEX(Customers!$D$2:$D$805,MATCH(F6683,Customers!$A$2:$A$805,0))</f>
        <v/>
      </c>
      <c r="X6683">
        <f>YEAR(C6683)</f>
        <v/>
      </c>
      <c r="Y6683">
        <f>X6683-YEAR(V6683)+1</f>
        <v/>
      </c>
    </row>
    <row r="6684">
      <c r="A6684" t="n">
        <v>6683</v>
      </c>
      <c r="B6684" t="inlineStr">
        <is>
          <t>US-2022-133795</t>
        </is>
      </c>
      <c r="C6684" s="51" t="n">
        <v>44913</v>
      </c>
      <c r="D6684" s="51" t="n">
        <v>44919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inlineStr">
        <is>
          <t>92037</t>
        </is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  <c r="V6684" s="51">
        <f>INDEX(Customers!$C$2:$C$805,MATCH(F6684,Customers!$A$2:$A$805,0))</f>
        <v/>
      </c>
      <c r="W6684">
        <f>INDEX(Customers!$D$2:$D$805,MATCH(F6684,Customers!$A$2:$A$805,0))</f>
        <v/>
      </c>
      <c r="X6684">
        <f>YEAR(C6684)</f>
        <v/>
      </c>
      <c r="Y6684">
        <f>X6684-YEAR(V6684)+1</f>
        <v/>
      </c>
    </row>
    <row r="6685">
      <c r="A6685" t="n">
        <v>6684</v>
      </c>
      <c r="B6685" t="inlineStr">
        <is>
          <t>US-2022-145919</t>
        </is>
      </c>
      <c r="C6685" s="51" t="n">
        <v>44913</v>
      </c>
      <c r="D6685" s="51" t="n">
        <v>44918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90032</t>
        </is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  <c r="V6685" s="51">
        <f>INDEX(Customers!$C$2:$C$805,MATCH(F6685,Customers!$A$2:$A$805,0))</f>
        <v/>
      </c>
      <c r="W6685">
        <f>INDEX(Customers!$D$2:$D$805,MATCH(F6685,Customers!$A$2:$A$805,0))</f>
        <v/>
      </c>
      <c r="X6685">
        <f>YEAR(C6685)</f>
        <v/>
      </c>
      <c r="Y6685">
        <f>X6685-YEAR(V6685)+1</f>
        <v/>
      </c>
    </row>
    <row r="6686">
      <c r="A6686" t="n">
        <v>6685</v>
      </c>
      <c r="B6686" t="inlineStr">
        <is>
          <t>US-2022-145261</t>
        </is>
      </c>
      <c r="C6686" s="51" t="n">
        <v>44913</v>
      </c>
      <c r="D6686" s="51" t="n">
        <v>44916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inlineStr">
        <is>
          <t>97301</t>
        </is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  <c r="V6686" s="51">
        <f>INDEX(Customers!$C$2:$C$805,MATCH(F6686,Customers!$A$2:$A$805,0))</f>
        <v/>
      </c>
      <c r="W6686">
        <f>INDEX(Customers!$D$2:$D$805,MATCH(F6686,Customers!$A$2:$A$805,0))</f>
        <v/>
      </c>
      <c r="X6686">
        <f>YEAR(C6686)</f>
        <v/>
      </c>
      <c r="Y6686">
        <f>X6686-YEAR(V6686)+1</f>
        <v/>
      </c>
    </row>
    <row r="6687">
      <c r="A6687" t="n">
        <v>6686</v>
      </c>
      <c r="B6687" t="inlineStr">
        <is>
          <t>US-2022-112697</t>
        </is>
      </c>
      <c r="C6687" s="51" t="n">
        <v>44913</v>
      </c>
      <c r="D6687" s="51" t="n">
        <v>44915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inlineStr">
        <is>
          <t>33319</t>
        </is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  <c r="V6687" s="51">
        <f>INDEX(Customers!$C$2:$C$805,MATCH(F6687,Customers!$A$2:$A$805,0))</f>
        <v/>
      </c>
      <c r="W6687">
        <f>INDEX(Customers!$D$2:$D$805,MATCH(F6687,Customers!$A$2:$A$805,0))</f>
        <v/>
      </c>
      <c r="X6687">
        <f>YEAR(C6687)</f>
        <v/>
      </c>
      <c r="Y6687">
        <f>X6687-YEAR(V6687)+1</f>
        <v/>
      </c>
    </row>
    <row r="6688">
      <c r="A6688" t="n">
        <v>6687</v>
      </c>
      <c r="B6688" t="inlineStr">
        <is>
          <t>US-2022-145261</t>
        </is>
      </c>
      <c r="C6688" s="51" t="n">
        <v>44913</v>
      </c>
      <c r="D6688" s="51" t="n">
        <v>44916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inlineStr">
        <is>
          <t>97301</t>
        </is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  <c r="V6688" s="51">
        <f>INDEX(Customers!$C$2:$C$805,MATCH(F6688,Customers!$A$2:$A$805,0))</f>
        <v/>
      </c>
      <c r="W6688">
        <f>INDEX(Customers!$D$2:$D$805,MATCH(F6688,Customers!$A$2:$A$805,0))</f>
        <v/>
      </c>
      <c r="X6688">
        <f>YEAR(C6688)</f>
        <v/>
      </c>
      <c r="Y6688">
        <f>X6688-YEAR(V6688)+1</f>
        <v/>
      </c>
    </row>
    <row r="6689">
      <c r="A6689" t="n">
        <v>6688</v>
      </c>
      <c r="B6689" t="inlineStr">
        <is>
          <t>US-2022-112697</t>
        </is>
      </c>
      <c r="C6689" s="51" t="n">
        <v>44913</v>
      </c>
      <c r="D6689" s="51" t="n">
        <v>44915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inlineStr">
        <is>
          <t>33319</t>
        </is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  <c r="V6689" s="51">
        <f>INDEX(Customers!$C$2:$C$805,MATCH(F6689,Customers!$A$2:$A$805,0))</f>
        <v/>
      </c>
      <c r="W6689">
        <f>INDEX(Customers!$D$2:$D$805,MATCH(F6689,Customers!$A$2:$A$805,0))</f>
        <v/>
      </c>
      <c r="X6689">
        <f>YEAR(C6689)</f>
        <v/>
      </c>
      <c r="Y6689">
        <f>X6689-YEAR(V6689)+1</f>
        <v/>
      </c>
    </row>
    <row r="6690">
      <c r="A6690" t="n">
        <v>6689</v>
      </c>
      <c r="B6690" t="inlineStr">
        <is>
          <t>US-2022-101546</t>
        </is>
      </c>
      <c r="C6690" s="51" t="n">
        <v>44913</v>
      </c>
      <c r="D6690" s="51" t="n">
        <v>44919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inlineStr">
        <is>
          <t>07960</t>
        </is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  <c r="V6690" s="51">
        <f>INDEX(Customers!$C$2:$C$805,MATCH(F6690,Customers!$A$2:$A$805,0))</f>
        <v/>
      </c>
      <c r="W6690">
        <f>INDEX(Customers!$D$2:$D$805,MATCH(F6690,Customers!$A$2:$A$805,0))</f>
        <v/>
      </c>
      <c r="X6690">
        <f>YEAR(C6690)</f>
        <v/>
      </c>
      <c r="Y6690">
        <f>X6690-YEAR(V6690)+1</f>
        <v/>
      </c>
    </row>
    <row r="6691">
      <c r="A6691" t="n">
        <v>6690</v>
      </c>
      <c r="B6691" t="inlineStr">
        <is>
          <t>US-2022-145261</t>
        </is>
      </c>
      <c r="C6691" s="51" t="n">
        <v>44913</v>
      </c>
      <c r="D6691" s="51" t="n">
        <v>44916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inlineStr">
        <is>
          <t>97301</t>
        </is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  <c r="V6691" s="51">
        <f>INDEX(Customers!$C$2:$C$805,MATCH(F6691,Customers!$A$2:$A$805,0))</f>
        <v/>
      </c>
      <c r="W6691">
        <f>INDEX(Customers!$D$2:$D$805,MATCH(F6691,Customers!$A$2:$A$805,0))</f>
        <v/>
      </c>
      <c r="X6691">
        <f>YEAR(C6691)</f>
        <v/>
      </c>
      <c r="Y6691">
        <f>X6691-YEAR(V6691)+1</f>
        <v/>
      </c>
    </row>
    <row r="6692">
      <c r="A6692" t="n">
        <v>6691</v>
      </c>
      <c r="B6692" t="inlineStr">
        <is>
          <t>US-2022-145261</t>
        </is>
      </c>
      <c r="C6692" s="51" t="n">
        <v>44913</v>
      </c>
      <c r="D6692" s="51" t="n">
        <v>44916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inlineStr">
        <is>
          <t>97301</t>
        </is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  <c r="V6692" s="51">
        <f>INDEX(Customers!$C$2:$C$805,MATCH(F6692,Customers!$A$2:$A$805,0))</f>
        <v/>
      </c>
      <c r="W6692">
        <f>INDEX(Customers!$D$2:$D$805,MATCH(F6692,Customers!$A$2:$A$805,0))</f>
        <v/>
      </c>
      <c r="X6692">
        <f>YEAR(C6692)</f>
        <v/>
      </c>
      <c r="Y6692">
        <f>X6692-YEAR(V6692)+1</f>
        <v/>
      </c>
    </row>
    <row r="6693">
      <c r="A6693" t="n">
        <v>6692</v>
      </c>
      <c r="B6693" t="inlineStr">
        <is>
          <t>US-2022-145261</t>
        </is>
      </c>
      <c r="C6693" s="51" t="n">
        <v>44913</v>
      </c>
      <c r="D6693" s="51" t="n">
        <v>44916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inlineStr">
        <is>
          <t>97301</t>
        </is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  <c r="V6693" s="51">
        <f>INDEX(Customers!$C$2:$C$805,MATCH(F6693,Customers!$A$2:$A$805,0))</f>
        <v/>
      </c>
      <c r="W6693">
        <f>INDEX(Customers!$D$2:$D$805,MATCH(F6693,Customers!$A$2:$A$805,0))</f>
        <v/>
      </c>
      <c r="X6693">
        <f>YEAR(C6693)</f>
        <v/>
      </c>
      <c r="Y6693">
        <f>X6693-YEAR(V6693)+1</f>
        <v/>
      </c>
    </row>
    <row r="6694">
      <c r="A6694" t="n">
        <v>6693</v>
      </c>
      <c r="B6694" t="inlineStr">
        <is>
          <t>US-2022-145919</t>
        </is>
      </c>
      <c r="C6694" s="51" t="n">
        <v>44913</v>
      </c>
      <c r="D6694" s="51" t="n">
        <v>44918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inlineStr">
        <is>
          <t>90032</t>
        </is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  <c r="V6694" s="51">
        <f>INDEX(Customers!$C$2:$C$805,MATCH(F6694,Customers!$A$2:$A$805,0))</f>
        <v/>
      </c>
      <c r="W6694">
        <f>INDEX(Customers!$D$2:$D$805,MATCH(F6694,Customers!$A$2:$A$805,0))</f>
        <v/>
      </c>
      <c r="X6694">
        <f>YEAR(C6694)</f>
        <v/>
      </c>
      <c r="Y6694">
        <f>X6694-YEAR(V6694)+1</f>
        <v/>
      </c>
    </row>
    <row r="6695">
      <c r="A6695" t="n">
        <v>6694</v>
      </c>
      <c r="B6695" t="inlineStr">
        <is>
          <t>US-2022-150945</t>
        </is>
      </c>
      <c r="C6695" s="51" t="n">
        <v>44913</v>
      </c>
      <c r="D6695" s="51" t="n">
        <v>44915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inlineStr">
        <is>
          <t>10009</t>
        </is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  <c r="V6695" s="51">
        <f>INDEX(Customers!$C$2:$C$805,MATCH(F6695,Customers!$A$2:$A$805,0))</f>
        <v/>
      </c>
      <c r="W6695">
        <f>INDEX(Customers!$D$2:$D$805,MATCH(F6695,Customers!$A$2:$A$805,0))</f>
        <v/>
      </c>
      <c r="X6695">
        <f>YEAR(C6695)</f>
        <v/>
      </c>
      <c r="Y6695">
        <f>X6695-YEAR(V6695)+1</f>
        <v/>
      </c>
    </row>
    <row r="6696">
      <c r="A6696" t="n">
        <v>6695</v>
      </c>
      <c r="B6696" t="inlineStr">
        <is>
          <t>US-2022-112697</t>
        </is>
      </c>
      <c r="C6696" s="51" t="n">
        <v>44913</v>
      </c>
      <c r="D6696" s="51" t="n">
        <v>44915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inlineStr">
        <is>
          <t>33319</t>
        </is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  <c r="V6696" s="51">
        <f>INDEX(Customers!$C$2:$C$805,MATCH(F6696,Customers!$A$2:$A$805,0))</f>
        <v/>
      </c>
      <c r="W6696">
        <f>INDEX(Customers!$D$2:$D$805,MATCH(F6696,Customers!$A$2:$A$805,0))</f>
        <v/>
      </c>
      <c r="X6696">
        <f>YEAR(C6696)</f>
        <v/>
      </c>
      <c r="Y6696">
        <f>X6696-YEAR(V6696)+1</f>
        <v/>
      </c>
    </row>
    <row r="6697">
      <c r="A6697" t="n">
        <v>6696</v>
      </c>
      <c r="B6697" t="inlineStr">
        <is>
          <t>US-2022-145919</t>
        </is>
      </c>
      <c r="C6697" s="51" t="n">
        <v>44913</v>
      </c>
      <c r="D6697" s="51" t="n">
        <v>44918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inlineStr">
        <is>
          <t>90032</t>
        </is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  <c r="V6697" s="51">
        <f>INDEX(Customers!$C$2:$C$805,MATCH(F6697,Customers!$A$2:$A$805,0))</f>
        <v/>
      </c>
      <c r="W6697">
        <f>INDEX(Customers!$D$2:$D$805,MATCH(F6697,Customers!$A$2:$A$805,0))</f>
        <v/>
      </c>
      <c r="X6697">
        <f>YEAR(C6697)</f>
        <v/>
      </c>
      <c r="Y6697">
        <f>X6697-YEAR(V6697)+1</f>
        <v/>
      </c>
    </row>
    <row r="6698">
      <c r="A6698" t="n">
        <v>6697</v>
      </c>
      <c r="B6698" t="inlineStr">
        <is>
          <t>US-2022-145261</t>
        </is>
      </c>
      <c r="C6698" s="51" t="n">
        <v>44913</v>
      </c>
      <c r="D6698" s="51" t="n">
        <v>44916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inlineStr">
        <is>
          <t>97301</t>
        </is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  <c r="V6698" s="51">
        <f>INDEX(Customers!$C$2:$C$805,MATCH(F6698,Customers!$A$2:$A$805,0))</f>
        <v/>
      </c>
      <c r="W6698">
        <f>INDEX(Customers!$D$2:$D$805,MATCH(F6698,Customers!$A$2:$A$805,0))</f>
        <v/>
      </c>
      <c r="X6698">
        <f>YEAR(C6698)</f>
        <v/>
      </c>
      <c r="Y6698">
        <f>X6698-YEAR(V6698)+1</f>
        <v/>
      </c>
    </row>
    <row r="6699">
      <c r="A6699" t="n">
        <v>6698</v>
      </c>
      <c r="B6699" t="inlineStr">
        <is>
          <t>US-2022-133795</t>
        </is>
      </c>
      <c r="C6699" s="51" t="n">
        <v>44913</v>
      </c>
      <c r="D6699" s="51" t="n">
        <v>44919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92037</t>
        </is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  <c r="V6699" s="51">
        <f>INDEX(Customers!$C$2:$C$805,MATCH(F6699,Customers!$A$2:$A$805,0))</f>
        <v/>
      </c>
      <c r="W6699">
        <f>INDEX(Customers!$D$2:$D$805,MATCH(F6699,Customers!$A$2:$A$805,0))</f>
        <v/>
      </c>
      <c r="X6699">
        <f>YEAR(C6699)</f>
        <v/>
      </c>
      <c r="Y6699">
        <f>X6699-YEAR(V6699)+1</f>
        <v/>
      </c>
    </row>
    <row r="6700">
      <c r="A6700" t="n">
        <v>6699</v>
      </c>
      <c r="B6700" t="inlineStr">
        <is>
          <t>US-2022-133795</t>
        </is>
      </c>
      <c r="C6700" s="51" t="n">
        <v>44913</v>
      </c>
      <c r="D6700" s="51" t="n">
        <v>44919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92037</t>
        </is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  <c r="V6700" s="51">
        <f>INDEX(Customers!$C$2:$C$805,MATCH(F6700,Customers!$A$2:$A$805,0))</f>
        <v/>
      </c>
      <c r="W6700">
        <f>INDEX(Customers!$D$2:$D$805,MATCH(F6700,Customers!$A$2:$A$805,0))</f>
        <v/>
      </c>
      <c r="X6700">
        <f>YEAR(C6700)</f>
        <v/>
      </c>
      <c r="Y6700">
        <f>X6700-YEAR(V6700)+1</f>
        <v/>
      </c>
    </row>
    <row r="6701">
      <c r="A6701" t="n">
        <v>6700</v>
      </c>
      <c r="B6701" t="inlineStr">
        <is>
          <t>US-2022-139934</t>
        </is>
      </c>
      <c r="C6701" s="51" t="n">
        <v>44913</v>
      </c>
      <c r="D6701" s="51" t="n">
        <v>44915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inlineStr">
        <is>
          <t>94110</t>
        </is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  <c r="V6701" s="51">
        <f>INDEX(Customers!$C$2:$C$805,MATCH(F6701,Customers!$A$2:$A$805,0))</f>
        <v/>
      </c>
      <c r="W6701">
        <f>INDEX(Customers!$D$2:$D$805,MATCH(F6701,Customers!$A$2:$A$805,0))</f>
        <v/>
      </c>
      <c r="X6701">
        <f>YEAR(C6701)</f>
        <v/>
      </c>
      <c r="Y6701">
        <f>X6701-YEAR(V6701)+1</f>
        <v/>
      </c>
    </row>
    <row r="6702">
      <c r="A6702" t="n">
        <v>6701</v>
      </c>
      <c r="B6702" t="inlineStr">
        <is>
          <t>US-2022-145261</t>
        </is>
      </c>
      <c r="C6702" s="51" t="n">
        <v>44913</v>
      </c>
      <c r="D6702" s="51" t="n">
        <v>44916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inlineStr">
        <is>
          <t>97301</t>
        </is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  <c r="V6702" s="51">
        <f>INDEX(Customers!$C$2:$C$805,MATCH(F6702,Customers!$A$2:$A$805,0))</f>
        <v/>
      </c>
      <c r="W6702">
        <f>INDEX(Customers!$D$2:$D$805,MATCH(F6702,Customers!$A$2:$A$805,0))</f>
        <v/>
      </c>
      <c r="X6702">
        <f>YEAR(C6702)</f>
        <v/>
      </c>
      <c r="Y6702">
        <f>X6702-YEAR(V6702)+1</f>
        <v/>
      </c>
    </row>
    <row r="6703">
      <c r="A6703" t="n">
        <v>6702</v>
      </c>
      <c r="B6703" t="inlineStr">
        <is>
          <t>US-2022-118129</t>
        </is>
      </c>
      <c r="C6703" s="51" t="n">
        <v>44914</v>
      </c>
      <c r="D6703" s="51" t="n">
        <v>44916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inlineStr">
        <is>
          <t>19601</t>
        </is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  <c r="V6703" s="51">
        <f>INDEX(Customers!$C$2:$C$805,MATCH(F6703,Customers!$A$2:$A$805,0))</f>
        <v/>
      </c>
      <c r="W6703">
        <f>INDEX(Customers!$D$2:$D$805,MATCH(F6703,Customers!$A$2:$A$805,0))</f>
        <v/>
      </c>
      <c r="X6703">
        <f>YEAR(C6703)</f>
        <v/>
      </c>
      <c r="Y6703">
        <f>X6703-YEAR(V6703)+1</f>
        <v/>
      </c>
    </row>
    <row r="6704">
      <c r="A6704" t="n">
        <v>6703</v>
      </c>
      <c r="B6704" t="inlineStr">
        <is>
          <t>US-2022-134936</t>
        </is>
      </c>
      <c r="C6704" s="51" t="n">
        <v>44914</v>
      </c>
      <c r="D6704" s="51" t="n">
        <v>44920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inlineStr">
        <is>
          <t>85705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  <c r="V6704" s="51">
        <f>INDEX(Customers!$C$2:$C$805,MATCH(F6704,Customers!$A$2:$A$805,0))</f>
        <v/>
      </c>
      <c r="W6704">
        <f>INDEX(Customers!$D$2:$D$805,MATCH(F6704,Customers!$A$2:$A$805,0))</f>
        <v/>
      </c>
      <c r="X6704">
        <f>YEAR(C6704)</f>
        <v/>
      </c>
      <c r="Y6704">
        <f>X6704-YEAR(V6704)+1</f>
        <v/>
      </c>
    </row>
    <row r="6705">
      <c r="A6705" t="n">
        <v>6704</v>
      </c>
      <c r="B6705" t="inlineStr">
        <is>
          <t>US-2022-141523</t>
        </is>
      </c>
      <c r="C6705" s="51" t="n">
        <v>44914</v>
      </c>
      <c r="D6705" s="51" t="n">
        <v>44919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inlineStr">
        <is>
          <t>10035</t>
        </is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  <c r="V6705" s="51">
        <f>INDEX(Customers!$C$2:$C$805,MATCH(F6705,Customers!$A$2:$A$805,0))</f>
        <v/>
      </c>
      <c r="W6705">
        <f>INDEX(Customers!$D$2:$D$805,MATCH(F6705,Customers!$A$2:$A$805,0))</f>
        <v/>
      </c>
      <c r="X6705">
        <f>YEAR(C6705)</f>
        <v/>
      </c>
      <c r="Y6705">
        <f>X6705-YEAR(V6705)+1</f>
        <v/>
      </c>
    </row>
    <row r="6706">
      <c r="A6706" t="n">
        <v>6705</v>
      </c>
      <c r="B6706" t="inlineStr">
        <is>
          <t>US-2022-134936</t>
        </is>
      </c>
      <c r="C6706" s="51" t="n">
        <v>44914</v>
      </c>
      <c r="D6706" s="51" t="n">
        <v>44920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inlineStr">
        <is>
          <t>85705</t>
        </is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  <c r="V6706" s="51">
        <f>INDEX(Customers!$C$2:$C$805,MATCH(F6706,Customers!$A$2:$A$805,0))</f>
        <v/>
      </c>
      <c r="W6706">
        <f>INDEX(Customers!$D$2:$D$805,MATCH(F6706,Customers!$A$2:$A$805,0))</f>
        <v/>
      </c>
      <c r="X6706">
        <f>YEAR(C6706)</f>
        <v/>
      </c>
      <c r="Y6706">
        <f>X6706-YEAR(V6706)+1</f>
        <v/>
      </c>
    </row>
    <row r="6707">
      <c r="A6707" t="n">
        <v>6706</v>
      </c>
      <c r="B6707" t="inlineStr">
        <is>
          <t>US-2022-141523</t>
        </is>
      </c>
      <c r="C6707" s="51" t="n">
        <v>44914</v>
      </c>
      <c r="D6707" s="51" t="n">
        <v>44919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inlineStr">
        <is>
          <t>10035</t>
        </is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  <c r="V6707" s="51">
        <f>INDEX(Customers!$C$2:$C$805,MATCH(F6707,Customers!$A$2:$A$805,0))</f>
        <v/>
      </c>
      <c r="W6707">
        <f>INDEX(Customers!$D$2:$D$805,MATCH(F6707,Customers!$A$2:$A$805,0))</f>
        <v/>
      </c>
      <c r="X6707">
        <f>YEAR(C6707)</f>
        <v/>
      </c>
      <c r="Y6707">
        <f>X6707-YEAR(V6707)+1</f>
        <v/>
      </c>
    </row>
    <row r="6708">
      <c r="A6708" t="n">
        <v>6707</v>
      </c>
      <c r="B6708" t="inlineStr">
        <is>
          <t>US-2022-108364</t>
        </is>
      </c>
      <c r="C6708" s="51" t="n">
        <v>44914</v>
      </c>
      <c r="D6708" s="51" t="n">
        <v>44919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inlineStr">
        <is>
          <t>60623</t>
        </is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  <c r="V6708" s="51">
        <f>INDEX(Customers!$C$2:$C$805,MATCH(F6708,Customers!$A$2:$A$805,0))</f>
        <v/>
      </c>
      <c r="W6708">
        <f>INDEX(Customers!$D$2:$D$805,MATCH(F6708,Customers!$A$2:$A$805,0))</f>
        <v/>
      </c>
      <c r="X6708">
        <f>YEAR(C6708)</f>
        <v/>
      </c>
      <c r="Y6708">
        <f>X6708-YEAR(V6708)+1</f>
        <v/>
      </c>
    </row>
    <row r="6709">
      <c r="A6709" t="n">
        <v>6708</v>
      </c>
      <c r="B6709" t="inlineStr">
        <is>
          <t>US-2022-134936</t>
        </is>
      </c>
      <c r="C6709" s="51" t="n">
        <v>44914</v>
      </c>
      <c r="D6709" s="51" t="n">
        <v>44920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inlineStr">
        <is>
          <t>85705</t>
        </is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  <c r="V6709" s="51">
        <f>INDEX(Customers!$C$2:$C$805,MATCH(F6709,Customers!$A$2:$A$805,0))</f>
        <v/>
      </c>
      <c r="W6709">
        <f>INDEX(Customers!$D$2:$D$805,MATCH(F6709,Customers!$A$2:$A$805,0))</f>
        <v/>
      </c>
      <c r="X6709">
        <f>YEAR(C6709)</f>
        <v/>
      </c>
      <c r="Y6709">
        <f>X6709-YEAR(V6709)+1</f>
        <v/>
      </c>
    </row>
    <row r="6710">
      <c r="A6710" t="n">
        <v>6709</v>
      </c>
      <c r="B6710" t="inlineStr">
        <is>
          <t>US-2022-151155</t>
        </is>
      </c>
      <c r="C6710" s="51" t="n">
        <v>44915</v>
      </c>
      <c r="D6710" s="51" t="n">
        <v>44919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inlineStr">
        <is>
          <t>39212</t>
        </is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  <c r="V6710" s="51">
        <f>INDEX(Customers!$C$2:$C$805,MATCH(F6710,Customers!$A$2:$A$805,0))</f>
        <v/>
      </c>
      <c r="W6710">
        <f>INDEX(Customers!$D$2:$D$805,MATCH(F6710,Customers!$A$2:$A$805,0))</f>
        <v/>
      </c>
      <c r="X6710">
        <f>YEAR(C6710)</f>
        <v/>
      </c>
      <c r="Y6710">
        <f>X6710-YEAR(V6710)+1</f>
        <v/>
      </c>
    </row>
    <row r="6711">
      <c r="A6711" t="n">
        <v>6710</v>
      </c>
      <c r="B6711" t="inlineStr">
        <is>
          <t>US-2022-151155</t>
        </is>
      </c>
      <c r="C6711" s="51" t="n">
        <v>44915</v>
      </c>
      <c r="D6711" s="51" t="n">
        <v>44919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inlineStr">
        <is>
          <t>39212</t>
        </is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  <c r="V6711" s="51">
        <f>INDEX(Customers!$C$2:$C$805,MATCH(F6711,Customers!$A$2:$A$805,0))</f>
        <v/>
      </c>
      <c r="W6711">
        <f>INDEX(Customers!$D$2:$D$805,MATCH(F6711,Customers!$A$2:$A$805,0))</f>
        <v/>
      </c>
      <c r="X6711">
        <f>YEAR(C6711)</f>
        <v/>
      </c>
      <c r="Y6711">
        <f>X6711-YEAR(V6711)+1</f>
        <v/>
      </c>
    </row>
    <row r="6712">
      <c r="A6712" t="n">
        <v>6711</v>
      </c>
      <c r="B6712" t="inlineStr">
        <is>
          <t>US-2022-157840</t>
        </is>
      </c>
      <c r="C6712" s="51" t="n">
        <v>44915</v>
      </c>
      <c r="D6712" s="51" t="n">
        <v>44918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inlineStr">
        <is>
          <t>68025</t>
        </is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  <c r="V6712" s="51">
        <f>INDEX(Customers!$C$2:$C$805,MATCH(F6712,Customers!$A$2:$A$805,0))</f>
        <v/>
      </c>
      <c r="W6712">
        <f>INDEX(Customers!$D$2:$D$805,MATCH(F6712,Customers!$A$2:$A$805,0))</f>
        <v/>
      </c>
      <c r="X6712">
        <f>YEAR(C6712)</f>
        <v/>
      </c>
      <c r="Y6712">
        <f>X6712-YEAR(V6712)+1</f>
        <v/>
      </c>
    </row>
    <row r="6713">
      <c r="A6713" t="n">
        <v>6712</v>
      </c>
      <c r="B6713" t="inlineStr">
        <is>
          <t>US-2022-168536</t>
        </is>
      </c>
      <c r="C6713" s="51" t="n">
        <v>44915</v>
      </c>
      <c r="D6713" s="51" t="n">
        <v>44919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inlineStr">
        <is>
          <t>39212</t>
        </is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  <c r="V6713" s="51">
        <f>INDEX(Customers!$C$2:$C$805,MATCH(F6713,Customers!$A$2:$A$805,0))</f>
        <v/>
      </c>
      <c r="W6713">
        <f>INDEX(Customers!$D$2:$D$805,MATCH(F6713,Customers!$A$2:$A$805,0))</f>
        <v/>
      </c>
      <c r="X6713">
        <f>YEAR(C6713)</f>
        <v/>
      </c>
      <c r="Y6713">
        <f>X6713-YEAR(V6713)+1</f>
        <v/>
      </c>
    </row>
    <row r="6714">
      <c r="A6714" t="n">
        <v>6713</v>
      </c>
      <c r="B6714" t="inlineStr">
        <is>
          <t>US-2022-114860</t>
        </is>
      </c>
      <c r="C6714" s="51" t="n">
        <v>44917</v>
      </c>
      <c r="D6714" s="51" t="n">
        <v>44923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inlineStr">
        <is>
          <t>92553</t>
        </is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  <c r="V6714" s="51">
        <f>INDEX(Customers!$C$2:$C$805,MATCH(F6714,Customers!$A$2:$A$805,0))</f>
        <v/>
      </c>
      <c r="W6714">
        <f>INDEX(Customers!$D$2:$D$805,MATCH(F6714,Customers!$A$2:$A$805,0))</f>
        <v/>
      </c>
      <c r="X6714">
        <f>YEAR(C6714)</f>
        <v/>
      </c>
      <c r="Y6714">
        <f>X6714-YEAR(V6714)+1</f>
        <v/>
      </c>
    </row>
    <row r="6715">
      <c r="A6715" t="n">
        <v>6714</v>
      </c>
      <c r="B6715" t="inlineStr">
        <is>
          <t>US-2022-114860</t>
        </is>
      </c>
      <c r="C6715" s="51" t="n">
        <v>44917</v>
      </c>
      <c r="D6715" s="51" t="n">
        <v>44923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inlineStr">
        <is>
          <t>92553</t>
        </is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  <c r="V6715" s="51">
        <f>INDEX(Customers!$C$2:$C$805,MATCH(F6715,Customers!$A$2:$A$805,0))</f>
        <v/>
      </c>
      <c r="W6715">
        <f>INDEX(Customers!$D$2:$D$805,MATCH(F6715,Customers!$A$2:$A$805,0))</f>
        <v/>
      </c>
      <c r="X6715">
        <f>YEAR(C6715)</f>
        <v/>
      </c>
      <c r="Y6715">
        <f>X6715-YEAR(V6715)+1</f>
        <v/>
      </c>
    </row>
    <row r="6716">
      <c r="A6716" t="n">
        <v>6715</v>
      </c>
      <c r="B6716" t="inlineStr">
        <is>
          <t>US-2022-167507</t>
        </is>
      </c>
      <c r="C6716" s="51" t="n">
        <v>44917</v>
      </c>
      <c r="D6716" s="51" t="n">
        <v>44923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inlineStr">
        <is>
          <t>97756</t>
        </is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  <c r="V6716" s="51">
        <f>INDEX(Customers!$C$2:$C$805,MATCH(F6716,Customers!$A$2:$A$805,0))</f>
        <v/>
      </c>
      <c r="W6716">
        <f>INDEX(Customers!$D$2:$D$805,MATCH(F6716,Customers!$A$2:$A$805,0))</f>
        <v/>
      </c>
      <c r="X6716">
        <f>YEAR(C6716)</f>
        <v/>
      </c>
      <c r="Y6716">
        <f>X6716-YEAR(V6716)+1</f>
        <v/>
      </c>
    </row>
    <row r="6717">
      <c r="A6717" t="n">
        <v>6716</v>
      </c>
      <c r="B6717" t="inlineStr">
        <is>
          <t>US-2022-167507</t>
        </is>
      </c>
      <c r="C6717" s="51" t="n">
        <v>44917</v>
      </c>
      <c r="D6717" s="51" t="n">
        <v>44923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inlineStr">
        <is>
          <t>97756</t>
        </is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  <c r="V6717" s="51">
        <f>INDEX(Customers!$C$2:$C$805,MATCH(F6717,Customers!$A$2:$A$805,0))</f>
        <v/>
      </c>
      <c r="W6717">
        <f>INDEX(Customers!$D$2:$D$805,MATCH(F6717,Customers!$A$2:$A$805,0))</f>
        <v/>
      </c>
      <c r="X6717">
        <f>YEAR(C6717)</f>
        <v/>
      </c>
      <c r="Y6717">
        <f>X6717-YEAR(V6717)+1</f>
        <v/>
      </c>
    </row>
    <row r="6718">
      <c r="A6718" t="n">
        <v>6717</v>
      </c>
      <c r="B6718" t="inlineStr">
        <is>
          <t>US-2022-167507</t>
        </is>
      </c>
      <c r="C6718" s="51" t="n">
        <v>44917</v>
      </c>
      <c r="D6718" s="51" t="n">
        <v>44923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inlineStr">
        <is>
          <t>97756</t>
        </is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  <c r="V6718" s="51">
        <f>INDEX(Customers!$C$2:$C$805,MATCH(F6718,Customers!$A$2:$A$805,0))</f>
        <v/>
      </c>
      <c r="W6718">
        <f>INDEX(Customers!$D$2:$D$805,MATCH(F6718,Customers!$A$2:$A$805,0))</f>
        <v/>
      </c>
      <c r="X6718">
        <f>YEAR(C6718)</f>
        <v/>
      </c>
      <c r="Y6718">
        <f>X6718-YEAR(V6718)+1</f>
        <v/>
      </c>
    </row>
    <row r="6719">
      <c r="A6719" t="n">
        <v>6718</v>
      </c>
      <c r="B6719" t="inlineStr">
        <is>
          <t>US-2022-149916</t>
        </is>
      </c>
      <c r="C6719" s="51" t="n">
        <v>44917</v>
      </c>
      <c r="D6719" s="51" t="n">
        <v>44919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inlineStr">
        <is>
          <t>98115</t>
        </is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  <c r="V6719" s="51">
        <f>INDEX(Customers!$C$2:$C$805,MATCH(F6719,Customers!$A$2:$A$805,0))</f>
        <v/>
      </c>
      <c r="W6719">
        <f>INDEX(Customers!$D$2:$D$805,MATCH(F6719,Customers!$A$2:$A$805,0))</f>
        <v/>
      </c>
      <c r="X6719">
        <f>YEAR(C6719)</f>
        <v/>
      </c>
      <c r="Y6719">
        <f>X6719-YEAR(V6719)+1</f>
        <v/>
      </c>
    </row>
    <row r="6720">
      <c r="A6720" t="n">
        <v>6719</v>
      </c>
      <c r="B6720" t="inlineStr">
        <is>
          <t>US-2022-103359</t>
        </is>
      </c>
      <c r="C6720" s="51" t="n">
        <v>44917</v>
      </c>
      <c r="D6720" s="51" t="n">
        <v>44921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inlineStr">
        <is>
          <t>10035</t>
        </is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  <c r="V6720" s="51">
        <f>INDEX(Customers!$C$2:$C$805,MATCH(F6720,Customers!$A$2:$A$805,0))</f>
        <v/>
      </c>
      <c r="W6720">
        <f>INDEX(Customers!$D$2:$D$805,MATCH(F6720,Customers!$A$2:$A$805,0))</f>
        <v/>
      </c>
      <c r="X6720">
        <f>YEAR(C6720)</f>
        <v/>
      </c>
      <c r="Y6720">
        <f>X6720-YEAR(V6720)+1</f>
        <v/>
      </c>
    </row>
    <row r="6721">
      <c r="A6721" t="n">
        <v>6720</v>
      </c>
      <c r="B6721" t="inlineStr">
        <is>
          <t>US-2022-149916</t>
        </is>
      </c>
      <c r="C6721" s="51" t="n">
        <v>44917</v>
      </c>
      <c r="D6721" s="51" t="n">
        <v>44919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inlineStr">
        <is>
          <t>98115</t>
        </is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  <c r="V6721" s="51">
        <f>INDEX(Customers!$C$2:$C$805,MATCH(F6721,Customers!$A$2:$A$805,0))</f>
        <v/>
      </c>
      <c r="W6721">
        <f>INDEX(Customers!$D$2:$D$805,MATCH(F6721,Customers!$A$2:$A$805,0))</f>
        <v/>
      </c>
      <c r="X6721">
        <f>YEAR(C6721)</f>
        <v/>
      </c>
      <c r="Y6721">
        <f>X6721-YEAR(V6721)+1</f>
        <v/>
      </c>
    </row>
    <row r="6722">
      <c r="A6722" t="n">
        <v>6721</v>
      </c>
      <c r="B6722" t="inlineStr">
        <is>
          <t>US-2022-115574</t>
        </is>
      </c>
      <c r="C6722" s="51" t="n">
        <v>44918</v>
      </c>
      <c r="D6722" s="51" t="n">
        <v>44919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inlineStr">
        <is>
          <t>60623</t>
        </is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  <c r="V6722" s="51">
        <f>INDEX(Customers!$C$2:$C$805,MATCH(F6722,Customers!$A$2:$A$805,0))</f>
        <v/>
      </c>
      <c r="W6722">
        <f>INDEX(Customers!$D$2:$D$805,MATCH(F6722,Customers!$A$2:$A$805,0))</f>
        <v/>
      </c>
      <c r="X6722">
        <f>YEAR(C6722)</f>
        <v/>
      </c>
      <c r="Y6722">
        <f>X6722-YEAR(V6722)+1</f>
        <v/>
      </c>
    </row>
    <row r="6723">
      <c r="A6723" t="n">
        <v>6722</v>
      </c>
      <c r="B6723" t="inlineStr">
        <is>
          <t>US-2022-132829</t>
        </is>
      </c>
      <c r="C6723" s="51" t="n">
        <v>44918</v>
      </c>
      <c r="D6723" s="51" t="n">
        <v>44921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inlineStr">
        <is>
          <t>77041</t>
        </is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  <c r="V6723" s="51">
        <f>INDEX(Customers!$C$2:$C$805,MATCH(F6723,Customers!$A$2:$A$805,0))</f>
        <v/>
      </c>
      <c r="W6723">
        <f>INDEX(Customers!$D$2:$D$805,MATCH(F6723,Customers!$A$2:$A$805,0))</f>
        <v/>
      </c>
      <c r="X6723">
        <f>YEAR(C6723)</f>
        <v/>
      </c>
      <c r="Y6723">
        <f>X6723-YEAR(V6723)+1</f>
        <v/>
      </c>
    </row>
    <row r="6724">
      <c r="A6724" t="n">
        <v>6723</v>
      </c>
      <c r="B6724" t="inlineStr">
        <is>
          <t>US-2022-137043</t>
        </is>
      </c>
      <c r="C6724" s="51" t="n">
        <v>44918</v>
      </c>
      <c r="D6724" s="51" t="n">
        <v>44920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inlineStr">
        <is>
          <t>22153</t>
        </is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  <c r="V6724" s="51">
        <f>INDEX(Customers!$C$2:$C$805,MATCH(F6724,Customers!$A$2:$A$805,0))</f>
        <v/>
      </c>
      <c r="W6724">
        <f>INDEX(Customers!$D$2:$D$805,MATCH(F6724,Customers!$A$2:$A$805,0))</f>
        <v/>
      </c>
      <c r="X6724">
        <f>YEAR(C6724)</f>
        <v/>
      </c>
      <c r="Y6724">
        <f>X6724-YEAR(V6724)+1</f>
        <v/>
      </c>
    </row>
    <row r="6725">
      <c r="A6725" t="n">
        <v>6724</v>
      </c>
      <c r="B6725" t="inlineStr">
        <is>
          <t>US-2022-137043</t>
        </is>
      </c>
      <c r="C6725" s="51" t="n">
        <v>44918</v>
      </c>
      <c r="D6725" s="51" t="n">
        <v>44920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inlineStr">
        <is>
          <t>22153</t>
        </is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  <c r="V6725" s="51">
        <f>INDEX(Customers!$C$2:$C$805,MATCH(F6725,Customers!$A$2:$A$805,0))</f>
        <v/>
      </c>
      <c r="W6725">
        <f>INDEX(Customers!$D$2:$D$805,MATCH(F6725,Customers!$A$2:$A$805,0))</f>
        <v/>
      </c>
      <c r="X6725">
        <f>YEAR(C6725)</f>
        <v/>
      </c>
      <c r="Y6725">
        <f>X6725-YEAR(V6725)+1</f>
        <v/>
      </c>
    </row>
    <row r="6726">
      <c r="A6726" t="n">
        <v>6725</v>
      </c>
      <c r="B6726" t="inlineStr">
        <is>
          <t>US-2022-135776</t>
        </is>
      </c>
      <c r="C6726" s="51" t="n">
        <v>44918</v>
      </c>
      <c r="D6726" s="51" t="n">
        <v>44925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  <c r="V6726" s="51">
        <f>INDEX(Customers!$C$2:$C$805,MATCH(F6726,Customers!$A$2:$A$805,0))</f>
        <v/>
      </c>
      <c r="W6726">
        <f>INDEX(Customers!$D$2:$D$805,MATCH(F6726,Customers!$A$2:$A$805,0))</f>
        <v/>
      </c>
      <c r="X6726">
        <f>YEAR(C6726)</f>
        <v/>
      </c>
      <c r="Y6726">
        <f>X6726-YEAR(V6726)+1</f>
        <v/>
      </c>
    </row>
    <row r="6727">
      <c r="A6727" t="n">
        <v>6726</v>
      </c>
      <c r="B6727" t="inlineStr">
        <is>
          <t>US-2022-135776</t>
        </is>
      </c>
      <c r="C6727" s="51" t="n">
        <v>44918</v>
      </c>
      <c r="D6727" s="51" t="n">
        <v>44925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  <c r="V6727" s="51">
        <f>INDEX(Customers!$C$2:$C$805,MATCH(F6727,Customers!$A$2:$A$805,0))</f>
        <v/>
      </c>
      <c r="W6727">
        <f>INDEX(Customers!$D$2:$D$805,MATCH(F6727,Customers!$A$2:$A$805,0))</f>
        <v/>
      </c>
      <c r="X6727">
        <f>YEAR(C6727)</f>
        <v/>
      </c>
      <c r="Y6727">
        <f>X6727-YEAR(V6727)+1</f>
        <v/>
      </c>
    </row>
    <row r="6728">
      <c r="A6728" t="n">
        <v>6727</v>
      </c>
      <c r="B6728" t="inlineStr">
        <is>
          <t>US-2022-136049</t>
        </is>
      </c>
      <c r="C6728" s="51" t="n">
        <v>44918</v>
      </c>
      <c r="D6728" s="51" t="n">
        <v>44923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inlineStr">
        <is>
          <t>43402</t>
        </is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  <c r="V6728" s="51">
        <f>INDEX(Customers!$C$2:$C$805,MATCH(F6728,Customers!$A$2:$A$805,0))</f>
        <v/>
      </c>
      <c r="W6728">
        <f>INDEX(Customers!$D$2:$D$805,MATCH(F6728,Customers!$A$2:$A$805,0))</f>
        <v/>
      </c>
      <c r="X6728">
        <f>YEAR(C6728)</f>
        <v/>
      </c>
      <c r="Y6728">
        <f>X6728-YEAR(V6728)+1</f>
        <v/>
      </c>
    </row>
    <row r="6729">
      <c r="A6729" t="n">
        <v>6728</v>
      </c>
      <c r="B6729" t="inlineStr">
        <is>
          <t>US-2022-135776</t>
        </is>
      </c>
      <c r="C6729" s="51" t="n">
        <v>44918</v>
      </c>
      <c r="D6729" s="51" t="n">
        <v>44925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inlineStr">
        <is>
          <t>98103</t>
        </is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  <c r="V6729" s="51">
        <f>INDEX(Customers!$C$2:$C$805,MATCH(F6729,Customers!$A$2:$A$805,0))</f>
        <v/>
      </c>
      <c r="W6729">
        <f>INDEX(Customers!$D$2:$D$805,MATCH(F6729,Customers!$A$2:$A$805,0))</f>
        <v/>
      </c>
      <c r="X6729">
        <f>YEAR(C6729)</f>
        <v/>
      </c>
      <c r="Y6729">
        <f>X6729-YEAR(V6729)+1</f>
        <v/>
      </c>
    </row>
    <row r="6730">
      <c r="A6730" t="n">
        <v>6729</v>
      </c>
      <c r="B6730" t="inlineStr">
        <is>
          <t>US-2022-157868</t>
        </is>
      </c>
      <c r="C6730" s="51" t="n">
        <v>44918</v>
      </c>
      <c r="D6730" s="51" t="n">
        <v>44924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inlineStr">
        <is>
          <t>49505</t>
        </is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  <c r="V6730" s="51">
        <f>INDEX(Customers!$C$2:$C$805,MATCH(F6730,Customers!$A$2:$A$805,0))</f>
        <v/>
      </c>
      <c r="W6730">
        <f>INDEX(Customers!$D$2:$D$805,MATCH(F6730,Customers!$A$2:$A$805,0))</f>
        <v/>
      </c>
      <c r="X6730">
        <f>YEAR(C6730)</f>
        <v/>
      </c>
      <c r="Y6730">
        <f>X6730-YEAR(V6730)+1</f>
        <v/>
      </c>
    </row>
    <row r="6731">
      <c r="A6731" t="n">
        <v>6730</v>
      </c>
      <c r="B6731" t="inlineStr">
        <is>
          <t>US-2022-132829</t>
        </is>
      </c>
      <c r="C6731" s="51" t="n">
        <v>44918</v>
      </c>
      <c r="D6731" s="51" t="n">
        <v>44921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inlineStr">
        <is>
          <t>77041</t>
        </is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  <c r="V6731" s="51">
        <f>INDEX(Customers!$C$2:$C$805,MATCH(F6731,Customers!$A$2:$A$805,0))</f>
        <v/>
      </c>
      <c r="W6731">
        <f>INDEX(Customers!$D$2:$D$805,MATCH(F6731,Customers!$A$2:$A$805,0))</f>
        <v/>
      </c>
      <c r="X6731">
        <f>YEAR(C6731)</f>
        <v/>
      </c>
      <c r="Y6731">
        <f>X6731-YEAR(V6731)+1</f>
        <v/>
      </c>
    </row>
    <row r="6732">
      <c r="A6732" t="n">
        <v>6731</v>
      </c>
      <c r="B6732" t="inlineStr">
        <is>
          <t>US-2022-114867</t>
        </is>
      </c>
      <c r="C6732" s="51" t="n">
        <v>44918</v>
      </c>
      <c r="D6732" s="51" t="n">
        <v>44923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inlineStr">
        <is>
          <t>19143</t>
        </is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  <c r="V6732" s="51">
        <f>INDEX(Customers!$C$2:$C$805,MATCH(F6732,Customers!$A$2:$A$805,0))</f>
        <v/>
      </c>
      <c r="W6732">
        <f>INDEX(Customers!$D$2:$D$805,MATCH(F6732,Customers!$A$2:$A$805,0))</f>
        <v/>
      </c>
      <c r="X6732">
        <f>YEAR(C6732)</f>
        <v/>
      </c>
      <c r="Y6732">
        <f>X6732-YEAR(V6732)+1</f>
        <v/>
      </c>
    </row>
    <row r="6733">
      <c r="A6733" t="n">
        <v>6732</v>
      </c>
      <c r="B6733" t="inlineStr">
        <is>
          <t>US-2022-135776</t>
        </is>
      </c>
      <c r="C6733" s="51" t="n">
        <v>44918</v>
      </c>
      <c r="D6733" s="51" t="n">
        <v>44925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inlineStr">
        <is>
          <t>98103</t>
        </is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  <c r="V6733" s="51">
        <f>INDEX(Customers!$C$2:$C$805,MATCH(F6733,Customers!$A$2:$A$805,0))</f>
        <v/>
      </c>
      <c r="W6733">
        <f>INDEX(Customers!$D$2:$D$805,MATCH(F6733,Customers!$A$2:$A$805,0))</f>
        <v/>
      </c>
      <c r="X6733">
        <f>YEAR(C6733)</f>
        <v/>
      </c>
      <c r="Y6733">
        <f>X6733-YEAR(V6733)+1</f>
        <v/>
      </c>
    </row>
    <row r="6734">
      <c r="A6734" t="n">
        <v>6733</v>
      </c>
      <c r="B6734" t="inlineStr">
        <is>
          <t>US-2022-135776</t>
        </is>
      </c>
      <c r="C6734" s="51" t="n">
        <v>44918</v>
      </c>
      <c r="D6734" s="51" t="n">
        <v>44925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inlineStr">
        <is>
          <t>98103</t>
        </is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  <c r="V6734" s="51">
        <f>INDEX(Customers!$C$2:$C$805,MATCH(F6734,Customers!$A$2:$A$805,0))</f>
        <v/>
      </c>
      <c r="W6734">
        <f>INDEX(Customers!$D$2:$D$805,MATCH(F6734,Customers!$A$2:$A$805,0))</f>
        <v/>
      </c>
      <c r="X6734">
        <f>YEAR(C6734)</f>
        <v/>
      </c>
      <c r="Y6734">
        <f>X6734-YEAR(V6734)+1</f>
        <v/>
      </c>
    </row>
    <row r="6735">
      <c r="A6735" t="n">
        <v>6734</v>
      </c>
      <c r="B6735" t="inlineStr">
        <is>
          <t>US-2022-135776</t>
        </is>
      </c>
      <c r="C6735" s="51" t="n">
        <v>44918</v>
      </c>
      <c r="D6735" s="51" t="n">
        <v>44925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inlineStr">
        <is>
          <t>98103</t>
        </is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  <c r="V6735" s="51">
        <f>INDEX(Customers!$C$2:$C$805,MATCH(F6735,Customers!$A$2:$A$805,0))</f>
        <v/>
      </c>
      <c r="W6735">
        <f>INDEX(Customers!$D$2:$D$805,MATCH(F6735,Customers!$A$2:$A$805,0))</f>
        <v/>
      </c>
      <c r="X6735">
        <f>YEAR(C6735)</f>
        <v/>
      </c>
      <c r="Y6735">
        <f>X6735-YEAR(V6735)+1</f>
        <v/>
      </c>
    </row>
    <row r="6736">
      <c r="A6736" t="n">
        <v>6735</v>
      </c>
      <c r="B6736" t="inlineStr">
        <is>
          <t>US-2022-135776</t>
        </is>
      </c>
      <c r="C6736" s="51" t="n">
        <v>44918</v>
      </c>
      <c r="D6736" s="51" t="n">
        <v>44925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inlineStr">
        <is>
          <t>98103</t>
        </is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  <c r="V6736" s="51">
        <f>INDEX(Customers!$C$2:$C$805,MATCH(F6736,Customers!$A$2:$A$805,0))</f>
        <v/>
      </c>
      <c r="W6736">
        <f>INDEX(Customers!$D$2:$D$805,MATCH(F6736,Customers!$A$2:$A$805,0))</f>
        <v/>
      </c>
      <c r="X6736">
        <f>YEAR(C6736)</f>
        <v/>
      </c>
      <c r="Y6736">
        <f>X6736-YEAR(V6736)+1</f>
        <v/>
      </c>
    </row>
    <row r="6737">
      <c r="A6737" t="n">
        <v>6736</v>
      </c>
      <c r="B6737" t="inlineStr">
        <is>
          <t>US-2022-157791</t>
        </is>
      </c>
      <c r="C6737" s="51" t="n">
        <v>44918</v>
      </c>
      <c r="D6737" s="51" t="n">
        <v>44923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inlineStr">
        <is>
          <t>02886</t>
        </is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  <c r="V6737" s="51">
        <f>INDEX(Customers!$C$2:$C$805,MATCH(F6737,Customers!$A$2:$A$805,0))</f>
        <v/>
      </c>
      <c r="W6737">
        <f>INDEX(Customers!$D$2:$D$805,MATCH(F6737,Customers!$A$2:$A$805,0))</f>
        <v/>
      </c>
      <c r="X6737">
        <f>YEAR(C6737)</f>
        <v/>
      </c>
      <c r="Y6737">
        <f>X6737-YEAR(V6737)+1</f>
        <v/>
      </c>
    </row>
    <row r="6738">
      <c r="A6738" t="n">
        <v>6737</v>
      </c>
      <c r="B6738" t="inlineStr">
        <is>
          <t>US-2022-114867</t>
        </is>
      </c>
      <c r="C6738" s="51" t="n">
        <v>44918</v>
      </c>
      <c r="D6738" s="51" t="n">
        <v>44923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inlineStr">
        <is>
          <t>19143</t>
        </is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  <c r="V6738" s="51">
        <f>INDEX(Customers!$C$2:$C$805,MATCH(F6738,Customers!$A$2:$A$805,0))</f>
        <v/>
      </c>
      <c r="W6738">
        <f>INDEX(Customers!$D$2:$D$805,MATCH(F6738,Customers!$A$2:$A$805,0))</f>
        <v/>
      </c>
      <c r="X6738">
        <f>YEAR(C6738)</f>
        <v/>
      </c>
      <c r="Y6738">
        <f>X6738-YEAR(V6738)+1</f>
        <v/>
      </c>
    </row>
    <row r="6739">
      <c r="A6739" t="n">
        <v>6738</v>
      </c>
      <c r="B6739" t="inlineStr">
        <is>
          <t>US-2022-132829</t>
        </is>
      </c>
      <c r="C6739" s="51" t="n">
        <v>44918</v>
      </c>
      <c r="D6739" s="51" t="n">
        <v>44921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inlineStr">
        <is>
          <t>77041</t>
        </is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  <c r="V6739" s="51">
        <f>INDEX(Customers!$C$2:$C$805,MATCH(F6739,Customers!$A$2:$A$805,0))</f>
        <v/>
      </c>
      <c r="W6739">
        <f>INDEX(Customers!$D$2:$D$805,MATCH(F6739,Customers!$A$2:$A$805,0))</f>
        <v/>
      </c>
      <c r="X6739">
        <f>YEAR(C6739)</f>
        <v/>
      </c>
      <c r="Y6739">
        <f>X6739-YEAR(V6739)+1</f>
        <v/>
      </c>
    </row>
    <row r="6740">
      <c r="A6740" t="n">
        <v>6739</v>
      </c>
      <c r="B6740" t="inlineStr">
        <is>
          <t>US-2022-132829</t>
        </is>
      </c>
      <c r="C6740" s="51" t="n">
        <v>44918</v>
      </c>
      <c r="D6740" s="51" t="n">
        <v>44921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inlineStr">
        <is>
          <t>77041</t>
        </is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  <c r="V6740" s="51">
        <f>INDEX(Customers!$C$2:$C$805,MATCH(F6740,Customers!$A$2:$A$805,0))</f>
        <v/>
      </c>
      <c r="W6740">
        <f>INDEX(Customers!$D$2:$D$805,MATCH(F6740,Customers!$A$2:$A$805,0))</f>
        <v/>
      </c>
      <c r="X6740">
        <f>YEAR(C6740)</f>
        <v/>
      </c>
      <c r="Y6740">
        <f>X6740-YEAR(V6740)+1</f>
        <v/>
      </c>
    </row>
    <row r="6741">
      <c r="A6741" t="n">
        <v>6740</v>
      </c>
      <c r="B6741" t="inlineStr">
        <is>
          <t>US-2022-132829</t>
        </is>
      </c>
      <c r="C6741" s="51" t="n">
        <v>44918</v>
      </c>
      <c r="D6741" s="51" t="n">
        <v>44921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inlineStr">
        <is>
          <t>77041</t>
        </is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  <c r="V6741" s="51">
        <f>INDEX(Customers!$C$2:$C$805,MATCH(F6741,Customers!$A$2:$A$805,0))</f>
        <v/>
      </c>
      <c r="W6741">
        <f>INDEX(Customers!$D$2:$D$805,MATCH(F6741,Customers!$A$2:$A$805,0))</f>
        <v/>
      </c>
      <c r="X6741">
        <f>YEAR(C6741)</f>
        <v/>
      </c>
      <c r="Y6741">
        <f>X6741-YEAR(V6741)+1</f>
        <v/>
      </c>
    </row>
    <row r="6742">
      <c r="A6742" t="n">
        <v>6741</v>
      </c>
      <c r="B6742" t="inlineStr">
        <is>
          <t>US-2022-101651</t>
        </is>
      </c>
      <c r="C6742" s="51" t="n">
        <v>44919</v>
      </c>
      <c r="D6742" s="51" t="n">
        <v>44925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inlineStr">
        <is>
          <t>95123</t>
        </is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  <c r="V6742" s="51">
        <f>INDEX(Customers!$C$2:$C$805,MATCH(F6742,Customers!$A$2:$A$805,0))</f>
        <v/>
      </c>
      <c r="W6742">
        <f>INDEX(Customers!$D$2:$D$805,MATCH(F6742,Customers!$A$2:$A$805,0))</f>
        <v/>
      </c>
      <c r="X6742">
        <f>YEAR(C6742)</f>
        <v/>
      </c>
      <c r="Y6742">
        <f>X6742-YEAR(V6742)+1</f>
        <v/>
      </c>
    </row>
    <row r="6743">
      <c r="A6743" t="n">
        <v>6742</v>
      </c>
      <c r="B6743" t="inlineStr">
        <is>
          <t>US-2022-157259</t>
        </is>
      </c>
      <c r="C6743" s="51" t="n">
        <v>44919</v>
      </c>
      <c r="D6743" s="51" t="n">
        <v>44923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inlineStr">
        <is>
          <t>10035</t>
        </is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  <c r="V6743" s="51">
        <f>INDEX(Customers!$C$2:$C$805,MATCH(F6743,Customers!$A$2:$A$805,0))</f>
        <v/>
      </c>
      <c r="W6743">
        <f>INDEX(Customers!$D$2:$D$805,MATCH(F6743,Customers!$A$2:$A$805,0))</f>
        <v/>
      </c>
      <c r="X6743">
        <f>YEAR(C6743)</f>
        <v/>
      </c>
      <c r="Y6743">
        <f>X6743-YEAR(V6743)+1</f>
        <v/>
      </c>
    </row>
    <row r="6744">
      <c r="A6744" t="n">
        <v>6743</v>
      </c>
      <c r="B6744" t="inlineStr">
        <is>
          <t>US-2022-168620</t>
        </is>
      </c>
      <c r="C6744" s="51" t="n">
        <v>44919</v>
      </c>
      <c r="D6744" s="51" t="n">
        <v>44923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inlineStr">
        <is>
          <t>28205</t>
        </is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  <c r="V6744" s="51">
        <f>INDEX(Customers!$C$2:$C$805,MATCH(F6744,Customers!$A$2:$A$805,0))</f>
        <v/>
      </c>
      <c r="W6744">
        <f>INDEX(Customers!$D$2:$D$805,MATCH(F6744,Customers!$A$2:$A$805,0))</f>
        <v/>
      </c>
      <c r="X6744">
        <f>YEAR(C6744)</f>
        <v/>
      </c>
      <c r="Y6744">
        <f>X6744-YEAR(V6744)+1</f>
        <v/>
      </c>
    </row>
    <row r="6745">
      <c r="A6745" t="n">
        <v>6744</v>
      </c>
      <c r="B6745" t="inlineStr">
        <is>
          <t>US-2022-101651</t>
        </is>
      </c>
      <c r="C6745" s="51" t="n">
        <v>44919</v>
      </c>
      <c r="D6745" s="51" t="n">
        <v>44925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inlineStr">
        <is>
          <t>95123</t>
        </is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  <c r="V6745" s="51">
        <f>INDEX(Customers!$C$2:$C$805,MATCH(F6745,Customers!$A$2:$A$805,0))</f>
        <v/>
      </c>
      <c r="W6745">
        <f>INDEX(Customers!$D$2:$D$805,MATCH(F6745,Customers!$A$2:$A$805,0))</f>
        <v/>
      </c>
      <c r="X6745">
        <f>YEAR(C6745)</f>
        <v/>
      </c>
      <c r="Y6745">
        <f>X6745-YEAR(V6745)+1</f>
        <v/>
      </c>
    </row>
    <row r="6746">
      <c r="A6746" t="n">
        <v>6745</v>
      </c>
      <c r="B6746" t="inlineStr">
        <is>
          <t>US-2022-123526</t>
        </is>
      </c>
      <c r="C6746" s="51" t="n">
        <v>44919</v>
      </c>
      <c r="D6746" s="51" t="n">
        <v>44920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inlineStr">
        <is>
          <t>98103</t>
        </is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  <c r="V6746" s="51">
        <f>INDEX(Customers!$C$2:$C$805,MATCH(F6746,Customers!$A$2:$A$805,0))</f>
        <v/>
      </c>
      <c r="W6746">
        <f>INDEX(Customers!$D$2:$D$805,MATCH(F6746,Customers!$A$2:$A$805,0))</f>
        <v/>
      </c>
      <c r="X6746">
        <f>YEAR(C6746)</f>
        <v/>
      </c>
      <c r="Y6746">
        <f>X6746-YEAR(V6746)+1</f>
        <v/>
      </c>
    </row>
    <row r="6747">
      <c r="A6747" t="n">
        <v>6746</v>
      </c>
      <c r="B6747" t="inlineStr">
        <is>
          <t>US-2022-168620</t>
        </is>
      </c>
      <c r="C6747" s="51" t="n">
        <v>44919</v>
      </c>
      <c r="D6747" s="51" t="n">
        <v>44923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inlineStr">
        <is>
          <t>28205</t>
        </is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  <c r="V6747" s="51">
        <f>INDEX(Customers!$C$2:$C$805,MATCH(F6747,Customers!$A$2:$A$805,0))</f>
        <v/>
      </c>
      <c r="W6747">
        <f>INDEX(Customers!$D$2:$D$805,MATCH(F6747,Customers!$A$2:$A$805,0))</f>
        <v/>
      </c>
      <c r="X6747">
        <f>YEAR(C6747)</f>
        <v/>
      </c>
      <c r="Y6747">
        <f>X6747-YEAR(V6747)+1</f>
        <v/>
      </c>
    </row>
    <row r="6748">
      <c r="A6748" t="n">
        <v>6747</v>
      </c>
      <c r="B6748" t="inlineStr">
        <is>
          <t>US-2022-168620</t>
        </is>
      </c>
      <c r="C6748" s="51" t="n">
        <v>44919</v>
      </c>
      <c r="D6748" s="51" t="n">
        <v>44923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inlineStr">
        <is>
          <t>28205</t>
        </is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  <c r="V6748" s="51">
        <f>INDEX(Customers!$C$2:$C$805,MATCH(F6748,Customers!$A$2:$A$805,0))</f>
        <v/>
      </c>
      <c r="W6748">
        <f>INDEX(Customers!$D$2:$D$805,MATCH(F6748,Customers!$A$2:$A$805,0))</f>
        <v/>
      </c>
      <c r="X6748">
        <f>YEAR(C6748)</f>
        <v/>
      </c>
      <c r="Y6748">
        <f>X6748-YEAR(V6748)+1</f>
        <v/>
      </c>
    </row>
    <row r="6749">
      <c r="A6749" t="n">
        <v>6748</v>
      </c>
      <c r="B6749" t="inlineStr">
        <is>
          <t>US-2022-140438</t>
        </is>
      </c>
      <c r="C6749" s="51" t="n">
        <v>44919</v>
      </c>
      <c r="D6749" s="51" t="n">
        <v>44922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10009</t>
        </is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  <c r="V6749" s="51">
        <f>INDEX(Customers!$C$2:$C$805,MATCH(F6749,Customers!$A$2:$A$805,0))</f>
        <v/>
      </c>
      <c r="W6749">
        <f>INDEX(Customers!$D$2:$D$805,MATCH(F6749,Customers!$A$2:$A$805,0))</f>
        <v/>
      </c>
      <c r="X6749">
        <f>YEAR(C6749)</f>
        <v/>
      </c>
      <c r="Y6749">
        <f>X6749-YEAR(V6749)+1</f>
        <v/>
      </c>
    </row>
    <row r="6750">
      <c r="A6750" t="n">
        <v>6749</v>
      </c>
      <c r="B6750" t="inlineStr">
        <is>
          <t>US-2022-105081</t>
        </is>
      </c>
      <c r="C6750" s="51" t="n">
        <v>44920</v>
      </c>
      <c r="D6750" s="51" t="n">
        <v>44925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inlineStr">
        <is>
          <t>98115</t>
        </is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  <c r="V6750" s="51">
        <f>INDEX(Customers!$C$2:$C$805,MATCH(F6750,Customers!$A$2:$A$805,0))</f>
        <v/>
      </c>
      <c r="W6750">
        <f>INDEX(Customers!$D$2:$D$805,MATCH(F6750,Customers!$A$2:$A$805,0))</f>
        <v/>
      </c>
      <c r="X6750">
        <f>YEAR(C6750)</f>
        <v/>
      </c>
      <c r="Y6750">
        <f>X6750-YEAR(V6750)+1</f>
        <v/>
      </c>
    </row>
    <row r="6751">
      <c r="A6751" t="n">
        <v>6750</v>
      </c>
      <c r="B6751" t="inlineStr">
        <is>
          <t>US-2022-169670</t>
        </is>
      </c>
      <c r="C6751" s="51" t="n">
        <v>44920</v>
      </c>
      <c r="D6751" s="51" t="n">
        <v>44926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10009</t>
        </is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  <c r="V6751" s="51">
        <f>INDEX(Customers!$C$2:$C$805,MATCH(F6751,Customers!$A$2:$A$805,0))</f>
        <v/>
      </c>
      <c r="W6751">
        <f>INDEX(Customers!$D$2:$D$805,MATCH(F6751,Customers!$A$2:$A$805,0))</f>
        <v/>
      </c>
      <c r="X6751">
        <f>YEAR(C6751)</f>
        <v/>
      </c>
      <c r="Y6751">
        <f>X6751-YEAR(V6751)+1</f>
        <v/>
      </c>
    </row>
    <row r="6752">
      <c r="A6752" t="n">
        <v>6751</v>
      </c>
      <c r="B6752" t="inlineStr">
        <is>
          <t>US-2022-110975</t>
        </is>
      </c>
      <c r="C6752" s="51" t="n">
        <v>44920</v>
      </c>
      <c r="D6752" s="51" t="n">
        <v>44925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inlineStr">
        <is>
          <t>10024</t>
        </is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  <c r="V6752" s="51">
        <f>INDEX(Customers!$C$2:$C$805,MATCH(F6752,Customers!$A$2:$A$805,0))</f>
        <v/>
      </c>
      <c r="W6752">
        <f>INDEX(Customers!$D$2:$D$805,MATCH(F6752,Customers!$A$2:$A$805,0))</f>
        <v/>
      </c>
      <c r="X6752">
        <f>YEAR(C6752)</f>
        <v/>
      </c>
      <c r="Y6752">
        <f>X6752-YEAR(V6752)+1</f>
        <v/>
      </c>
    </row>
    <row r="6753">
      <c r="A6753" t="n">
        <v>6752</v>
      </c>
      <c r="B6753" t="inlineStr">
        <is>
          <t>US-2022-109827</t>
        </is>
      </c>
      <c r="C6753" s="51" t="n">
        <v>44920</v>
      </c>
      <c r="D6753" s="51" t="n">
        <v>44927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inlineStr">
        <is>
          <t>85023</t>
        </is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  <c r="V6753" s="51">
        <f>INDEX(Customers!$C$2:$C$805,MATCH(F6753,Customers!$A$2:$A$805,0))</f>
        <v/>
      </c>
      <c r="W6753">
        <f>INDEX(Customers!$D$2:$D$805,MATCH(F6753,Customers!$A$2:$A$805,0))</f>
        <v/>
      </c>
      <c r="X6753">
        <f>YEAR(C6753)</f>
        <v/>
      </c>
      <c r="Y6753">
        <f>X6753-YEAR(V6753)+1</f>
        <v/>
      </c>
    </row>
    <row r="6754">
      <c r="A6754" t="n">
        <v>6753</v>
      </c>
      <c r="B6754" t="inlineStr">
        <is>
          <t>US-2022-101168</t>
        </is>
      </c>
      <c r="C6754" s="51" t="n">
        <v>44920</v>
      </c>
      <c r="D6754" s="51" t="n">
        <v>44927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inlineStr">
        <is>
          <t>03060</t>
        </is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  <c r="V6754" s="51">
        <f>INDEX(Customers!$C$2:$C$805,MATCH(F6754,Customers!$A$2:$A$805,0))</f>
        <v/>
      </c>
      <c r="W6754">
        <f>INDEX(Customers!$D$2:$D$805,MATCH(F6754,Customers!$A$2:$A$805,0))</f>
        <v/>
      </c>
      <c r="X6754">
        <f>YEAR(C6754)</f>
        <v/>
      </c>
      <c r="Y6754">
        <f>X6754-YEAR(V6754)+1</f>
        <v/>
      </c>
    </row>
    <row r="6755">
      <c r="A6755" t="n">
        <v>6754</v>
      </c>
      <c r="B6755" t="inlineStr">
        <is>
          <t>US-2022-148684</t>
        </is>
      </c>
      <c r="C6755" s="51" t="n">
        <v>44920</v>
      </c>
      <c r="D6755" s="51" t="n">
        <v>44924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inlineStr">
        <is>
          <t>72701</t>
        </is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  <c r="V6755" s="51">
        <f>INDEX(Customers!$C$2:$C$805,MATCH(F6755,Customers!$A$2:$A$805,0))</f>
        <v/>
      </c>
      <c r="W6755">
        <f>INDEX(Customers!$D$2:$D$805,MATCH(F6755,Customers!$A$2:$A$805,0))</f>
        <v/>
      </c>
      <c r="X6755">
        <f>YEAR(C6755)</f>
        <v/>
      </c>
      <c r="Y6755">
        <f>X6755-YEAR(V6755)+1</f>
        <v/>
      </c>
    </row>
    <row r="6756">
      <c r="A6756" t="n">
        <v>6755</v>
      </c>
      <c r="B6756" t="inlineStr">
        <is>
          <t>US-2022-105081</t>
        </is>
      </c>
      <c r="C6756" s="51" t="n">
        <v>44920</v>
      </c>
      <c r="D6756" s="51" t="n">
        <v>44925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inlineStr">
        <is>
          <t>98115</t>
        </is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  <c r="V6756" s="51">
        <f>INDEX(Customers!$C$2:$C$805,MATCH(F6756,Customers!$A$2:$A$805,0))</f>
        <v/>
      </c>
      <c r="W6756">
        <f>INDEX(Customers!$D$2:$D$805,MATCH(F6756,Customers!$A$2:$A$805,0))</f>
        <v/>
      </c>
      <c r="X6756">
        <f>YEAR(C6756)</f>
        <v/>
      </c>
      <c r="Y6756">
        <f>X6756-YEAR(V6756)+1</f>
        <v/>
      </c>
    </row>
    <row r="6757">
      <c r="A6757" t="n">
        <v>6756</v>
      </c>
      <c r="B6757" t="inlineStr">
        <is>
          <t>US-2022-109827</t>
        </is>
      </c>
      <c r="C6757" s="51" t="n">
        <v>44920</v>
      </c>
      <c r="D6757" s="51" t="n">
        <v>44927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inlineStr">
        <is>
          <t>85023</t>
        </is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  <c r="V6757" s="51">
        <f>INDEX(Customers!$C$2:$C$805,MATCH(F6757,Customers!$A$2:$A$805,0))</f>
        <v/>
      </c>
      <c r="W6757">
        <f>INDEX(Customers!$D$2:$D$805,MATCH(F6757,Customers!$A$2:$A$805,0))</f>
        <v/>
      </c>
      <c r="X6757">
        <f>YEAR(C6757)</f>
        <v/>
      </c>
      <c r="Y6757">
        <f>X6757-YEAR(V6757)+1</f>
        <v/>
      </c>
    </row>
    <row r="6758">
      <c r="A6758" t="n">
        <v>6757</v>
      </c>
      <c r="B6758" t="inlineStr">
        <is>
          <t>US-2022-110975</t>
        </is>
      </c>
      <c r="C6758" s="51" t="n">
        <v>44920</v>
      </c>
      <c r="D6758" s="51" t="n">
        <v>44925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inlineStr">
        <is>
          <t>10024</t>
        </is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  <c r="V6758" s="51">
        <f>INDEX(Customers!$C$2:$C$805,MATCH(F6758,Customers!$A$2:$A$805,0))</f>
        <v/>
      </c>
      <c r="W6758">
        <f>INDEX(Customers!$D$2:$D$805,MATCH(F6758,Customers!$A$2:$A$805,0))</f>
        <v/>
      </c>
      <c r="X6758">
        <f>YEAR(C6758)</f>
        <v/>
      </c>
      <c r="Y6758">
        <f>X6758-YEAR(V6758)+1</f>
        <v/>
      </c>
    </row>
    <row r="6759">
      <c r="A6759" t="n">
        <v>6758</v>
      </c>
      <c r="B6759" t="inlineStr">
        <is>
          <t>US-2022-148684</t>
        </is>
      </c>
      <c r="C6759" s="51" t="n">
        <v>44920</v>
      </c>
      <c r="D6759" s="51" t="n">
        <v>44924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inlineStr">
        <is>
          <t>72701</t>
        </is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  <c r="V6759" s="51">
        <f>INDEX(Customers!$C$2:$C$805,MATCH(F6759,Customers!$A$2:$A$805,0))</f>
        <v/>
      </c>
      <c r="W6759">
        <f>INDEX(Customers!$D$2:$D$805,MATCH(F6759,Customers!$A$2:$A$805,0))</f>
        <v/>
      </c>
      <c r="X6759">
        <f>YEAR(C6759)</f>
        <v/>
      </c>
      <c r="Y6759">
        <f>X6759-YEAR(V6759)+1</f>
        <v/>
      </c>
    </row>
    <row r="6760">
      <c r="A6760" t="n">
        <v>6759</v>
      </c>
      <c r="B6760" t="inlineStr">
        <is>
          <t>US-2022-111941</t>
        </is>
      </c>
      <c r="C6760" s="51" t="n">
        <v>44920</v>
      </c>
      <c r="D6760" s="51" t="n">
        <v>44923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10035</t>
        </is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  <c r="V6760" s="51">
        <f>INDEX(Customers!$C$2:$C$805,MATCH(F6760,Customers!$A$2:$A$805,0))</f>
        <v/>
      </c>
      <c r="W6760">
        <f>INDEX(Customers!$D$2:$D$805,MATCH(F6760,Customers!$A$2:$A$805,0))</f>
        <v/>
      </c>
      <c r="X6760">
        <f>YEAR(C6760)</f>
        <v/>
      </c>
      <c r="Y6760">
        <f>X6760-YEAR(V6760)+1</f>
        <v/>
      </c>
    </row>
    <row r="6761">
      <c r="A6761" t="n">
        <v>6760</v>
      </c>
      <c r="B6761" t="inlineStr">
        <is>
          <t>US-2022-116729</t>
        </is>
      </c>
      <c r="C6761" s="51" t="n">
        <v>44920</v>
      </c>
      <c r="D6761" s="51" t="n">
        <v>44923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inlineStr">
        <is>
          <t>90049</t>
        </is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  <c r="V6761" s="51">
        <f>INDEX(Customers!$C$2:$C$805,MATCH(F6761,Customers!$A$2:$A$805,0))</f>
        <v/>
      </c>
      <c r="W6761">
        <f>INDEX(Customers!$D$2:$D$805,MATCH(F6761,Customers!$A$2:$A$805,0))</f>
        <v/>
      </c>
      <c r="X6761">
        <f>YEAR(C6761)</f>
        <v/>
      </c>
      <c r="Y6761">
        <f>X6761-YEAR(V6761)+1</f>
        <v/>
      </c>
    </row>
    <row r="6762">
      <c r="A6762" t="n">
        <v>6761</v>
      </c>
      <c r="B6762" t="inlineStr">
        <is>
          <t>US-2022-148684</t>
        </is>
      </c>
      <c r="C6762" s="51" t="n">
        <v>44920</v>
      </c>
      <c r="D6762" s="51" t="n">
        <v>44924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inlineStr">
        <is>
          <t>72701</t>
        </is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  <c r="V6762" s="51">
        <f>INDEX(Customers!$C$2:$C$805,MATCH(F6762,Customers!$A$2:$A$805,0))</f>
        <v/>
      </c>
      <c r="W6762">
        <f>INDEX(Customers!$D$2:$D$805,MATCH(F6762,Customers!$A$2:$A$805,0))</f>
        <v/>
      </c>
      <c r="X6762">
        <f>YEAR(C6762)</f>
        <v/>
      </c>
      <c r="Y6762">
        <f>X6762-YEAR(V6762)+1</f>
        <v/>
      </c>
    </row>
    <row r="6763">
      <c r="A6763" t="n">
        <v>6762</v>
      </c>
      <c r="B6763" t="inlineStr">
        <is>
          <t>US-2022-116729</t>
        </is>
      </c>
      <c r="C6763" s="51" t="n">
        <v>44920</v>
      </c>
      <c r="D6763" s="51" t="n">
        <v>44923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inlineStr">
        <is>
          <t>90049</t>
        </is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  <c r="V6763" s="51">
        <f>INDEX(Customers!$C$2:$C$805,MATCH(F6763,Customers!$A$2:$A$805,0))</f>
        <v/>
      </c>
      <c r="W6763">
        <f>INDEX(Customers!$D$2:$D$805,MATCH(F6763,Customers!$A$2:$A$805,0))</f>
        <v/>
      </c>
      <c r="X6763">
        <f>YEAR(C6763)</f>
        <v/>
      </c>
      <c r="Y6763">
        <f>X6763-YEAR(V6763)+1</f>
        <v/>
      </c>
    </row>
    <row r="6764">
      <c r="A6764" t="n">
        <v>6763</v>
      </c>
      <c r="B6764" t="inlineStr">
        <is>
          <t>US-2022-148684</t>
        </is>
      </c>
      <c r="C6764" s="51" t="n">
        <v>44920</v>
      </c>
      <c r="D6764" s="51" t="n">
        <v>44924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inlineStr">
        <is>
          <t>72701</t>
        </is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  <c r="V6764" s="51">
        <f>INDEX(Customers!$C$2:$C$805,MATCH(F6764,Customers!$A$2:$A$805,0))</f>
        <v/>
      </c>
      <c r="W6764">
        <f>INDEX(Customers!$D$2:$D$805,MATCH(F6764,Customers!$A$2:$A$805,0))</f>
        <v/>
      </c>
      <c r="X6764">
        <f>YEAR(C6764)</f>
        <v/>
      </c>
      <c r="Y6764">
        <f>X6764-YEAR(V6764)+1</f>
        <v/>
      </c>
    </row>
    <row r="6765">
      <c r="A6765" t="n">
        <v>6764</v>
      </c>
      <c r="B6765" t="inlineStr">
        <is>
          <t>US-2022-109827</t>
        </is>
      </c>
      <c r="C6765" s="51" t="n">
        <v>44920</v>
      </c>
      <c r="D6765" s="51" t="n">
        <v>44927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inlineStr">
        <is>
          <t>85023</t>
        </is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  <c r="V6765" s="51">
        <f>INDEX(Customers!$C$2:$C$805,MATCH(F6765,Customers!$A$2:$A$805,0))</f>
        <v/>
      </c>
      <c r="W6765">
        <f>INDEX(Customers!$D$2:$D$805,MATCH(F6765,Customers!$A$2:$A$805,0))</f>
        <v/>
      </c>
      <c r="X6765">
        <f>YEAR(C6765)</f>
        <v/>
      </c>
      <c r="Y6765">
        <f>X6765-YEAR(V6765)+1</f>
        <v/>
      </c>
    </row>
    <row r="6766">
      <c r="A6766" t="n">
        <v>6765</v>
      </c>
      <c r="B6766" t="inlineStr">
        <is>
          <t>US-2022-109827</t>
        </is>
      </c>
      <c r="C6766" s="51" t="n">
        <v>44920</v>
      </c>
      <c r="D6766" s="51" t="n">
        <v>44927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inlineStr">
        <is>
          <t>85023</t>
        </is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  <c r="V6766" s="51">
        <f>INDEX(Customers!$C$2:$C$805,MATCH(F6766,Customers!$A$2:$A$805,0))</f>
        <v/>
      </c>
      <c r="W6766">
        <f>INDEX(Customers!$D$2:$D$805,MATCH(F6766,Customers!$A$2:$A$805,0))</f>
        <v/>
      </c>
      <c r="X6766">
        <f>YEAR(C6766)</f>
        <v/>
      </c>
      <c r="Y6766">
        <f>X6766-YEAR(V6766)+1</f>
        <v/>
      </c>
    </row>
    <row r="6767">
      <c r="A6767" t="n">
        <v>6766</v>
      </c>
      <c r="B6767" t="inlineStr">
        <is>
          <t>US-2022-109827</t>
        </is>
      </c>
      <c r="C6767" s="51" t="n">
        <v>44920</v>
      </c>
      <c r="D6767" s="51" t="n">
        <v>44927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inlineStr">
        <is>
          <t>85023</t>
        </is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  <c r="V6767" s="51">
        <f>INDEX(Customers!$C$2:$C$805,MATCH(F6767,Customers!$A$2:$A$805,0))</f>
        <v/>
      </c>
      <c r="W6767">
        <f>INDEX(Customers!$D$2:$D$805,MATCH(F6767,Customers!$A$2:$A$805,0))</f>
        <v/>
      </c>
      <c r="X6767">
        <f>YEAR(C6767)</f>
        <v/>
      </c>
      <c r="Y6767">
        <f>X6767-YEAR(V6767)+1</f>
        <v/>
      </c>
    </row>
    <row r="6768">
      <c r="A6768" t="n">
        <v>6767</v>
      </c>
      <c r="B6768" t="inlineStr">
        <is>
          <t>US-2022-116729</t>
        </is>
      </c>
      <c r="C6768" s="51" t="n">
        <v>44920</v>
      </c>
      <c r="D6768" s="51" t="n">
        <v>44923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inlineStr">
        <is>
          <t>90049</t>
        </is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  <c r="V6768" s="51">
        <f>INDEX(Customers!$C$2:$C$805,MATCH(F6768,Customers!$A$2:$A$805,0))</f>
        <v/>
      </c>
      <c r="W6768">
        <f>INDEX(Customers!$D$2:$D$805,MATCH(F6768,Customers!$A$2:$A$805,0))</f>
        <v/>
      </c>
      <c r="X6768">
        <f>YEAR(C6768)</f>
        <v/>
      </c>
      <c r="Y6768">
        <f>X6768-YEAR(V6768)+1</f>
        <v/>
      </c>
    </row>
    <row r="6769">
      <c r="A6769" t="n">
        <v>6768</v>
      </c>
      <c r="B6769" t="inlineStr">
        <is>
          <t>US-2022-129868</t>
        </is>
      </c>
      <c r="C6769" s="51" t="n">
        <v>44921</v>
      </c>
      <c r="D6769" s="51" t="n">
        <v>44926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inlineStr">
        <is>
          <t>90004</t>
        </is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  <c r="V6769" s="51">
        <f>INDEX(Customers!$C$2:$C$805,MATCH(F6769,Customers!$A$2:$A$805,0))</f>
        <v/>
      </c>
      <c r="W6769">
        <f>INDEX(Customers!$D$2:$D$805,MATCH(F6769,Customers!$A$2:$A$805,0))</f>
        <v/>
      </c>
      <c r="X6769">
        <f>YEAR(C6769)</f>
        <v/>
      </c>
      <c r="Y6769">
        <f>X6769-YEAR(V6769)+1</f>
        <v/>
      </c>
    </row>
    <row r="6770">
      <c r="A6770" t="n">
        <v>6769</v>
      </c>
      <c r="B6770" t="inlineStr">
        <is>
          <t>US-2022-155166</t>
        </is>
      </c>
      <c r="C6770" s="51" t="n">
        <v>44921</v>
      </c>
      <c r="D6770" s="51" t="n">
        <v>44928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inlineStr">
        <is>
          <t>08360</t>
        </is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  <c r="V6770" s="51">
        <f>INDEX(Customers!$C$2:$C$805,MATCH(F6770,Customers!$A$2:$A$805,0))</f>
        <v/>
      </c>
      <c r="W6770">
        <f>INDEX(Customers!$D$2:$D$805,MATCH(F6770,Customers!$A$2:$A$805,0))</f>
        <v/>
      </c>
      <c r="X6770">
        <f>YEAR(C6770)</f>
        <v/>
      </c>
      <c r="Y6770">
        <f>X6770-YEAR(V6770)+1</f>
        <v/>
      </c>
    </row>
    <row r="6771">
      <c r="A6771" t="n">
        <v>6770</v>
      </c>
      <c r="B6771" t="inlineStr">
        <is>
          <t>US-2022-129868</t>
        </is>
      </c>
      <c r="C6771" s="51" t="n">
        <v>44921</v>
      </c>
      <c r="D6771" s="51" t="n">
        <v>44926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inlineStr">
        <is>
          <t>90004</t>
        </is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  <c r="V6771" s="51">
        <f>INDEX(Customers!$C$2:$C$805,MATCH(F6771,Customers!$A$2:$A$805,0))</f>
        <v/>
      </c>
      <c r="W6771">
        <f>INDEX(Customers!$D$2:$D$805,MATCH(F6771,Customers!$A$2:$A$805,0))</f>
        <v/>
      </c>
      <c r="X6771">
        <f>YEAR(C6771)</f>
        <v/>
      </c>
      <c r="Y6771">
        <f>X6771-YEAR(V6771)+1</f>
        <v/>
      </c>
    </row>
    <row r="6772">
      <c r="A6772" t="n">
        <v>6771</v>
      </c>
      <c r="B6772" t="inlineStr">
        <is>
          <t>US-2022-151512</t>
        </is>
      </c>
      <c r="C6772" s="51" t="n">
        <v>44921</v>
      </c>
      <c r="D6772" s="51" t="n">
        <v>44928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inlineStr">
        <is>
          <t>80219</t>
        </is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  <c r="V6772" s="51">
        <f>INDEX(Customers!$C$2:$C$805,MATCH(F6772,Customers!$A$2:$A$805,0))</f>
        <v/>
      </c>
      <c r="W6772">
        <f>INDEX(Customers!$D$2:$D$805,MATCH(F6772,Customers!$A$2:$A$805,0))</f>
        <v/>
      </c>
      <c r="X6772">
        <f>YEAR(C6772)</f>
        <v/>
      </c>
      <c r="Y6772">
        <f>X6772-YEAR(V6772)+1</f>
        <v/>
      </c>
    </row>
    <row r="6773">
      <c r="A6773" t="n">
        <v>6772</v>
      </c>
      <c r="B6773" t="inlineStr">
        <is>
          <t>US-2022-155166</t>
        </is>
      </c>
      <c r="C6773" s="51" t="n">
        <v>44921</v>
      </c>
      <c r="D6773" s="51" t="n">
        <v>44928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inlineStr">
        <is>
          <t>08360</t>
        </is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  <c r="V6773" s="51">
        <f>INDEX(Customers!$C$2:$C$805,MATCH(F6773,Customers!$A$2:$A$805,0))</f>
        <v/>
      </c>
      <c r="W6773">
        <f>INDEX(Customers!$D$2:$D$805,MATCH(F6773,Customers!$A$2:$A$805,0))</f>
        <v/>
      </c>
      <c r="X6773">
        <f>YEAR(C6773)</f>
        <v/>
      </c>
      <c r="Y6773">
        <f>X6773-YEAR(V6773)+1</f>
        <v/>
      </c>
    </row>
    <row r="6774">
      <c r="A6774" t="n">
        <v>6773</v>
      </c>
      <c r="B6774" t="inlineStr">
        <is>
          <t>US-2022-129868</t>
        </is>
      </c>
      <c r="C6774" s="51" t="n">
        <v>44921</v>
      </c>
      <c r="D6774" s="51" t="n">
        <v>44926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  <c r="V6774" s="51">
        <f>INDEX(Customers!$C$2:$C$805,MATCH(F6774,Customers!$A$2:$A$805,0))</f>
        <v/>
      </c>
      <c r="W6774">
        <f>INDEX(Customers!$D$2:$D$805,MATCH(F6774,Customers!$A$2:$A$805,0))</f>
        <v/>
      </c>
      <c r="X6774">
        <f>YEAR(C6774)</f>
        <v/>
      </c>
      <c r="Y6774">
        <f>X6774-YEAR(V6774)+1</f>
        <v/>
      </c>
    </row>
    <row r="6775">
      <c r="A6775" t="n">
        <v>6774</v>
      </c>
      <c r="B6775" t="inlineStr">
        <is>
          <t>US-2022-129868</t>
        </is>
      </c>
      <c r="C6775" s="51" t="n">
        <v>44921</v>
      </c>
      <c r="D6775" s="51" t="n">
        <v>44926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  <c r="V6775" s="51">
        <f>INDEX(Customers!$C$2:$C$805,MATCH(F6775,Customers!$A$2:$A$805,0))</f>
        <v/>
      </c>
      <c r="W6775">
        <f>INDEX(Customers!$D$2:$D$805,MATCH(F6775,Customers!$A$2:$A$805,0))</f>
        <v/>
      </c>
      <c r="X6775">
        <f>YEAR(C6775)</f>
        <v/>
      </c>
      <c r="Y6775">
        <f>X6775-YEAR(V6775)+1</f>
        <v/>
      </c>
    </row>
    <row r="6776">
      <c r="A6776" t="n">
        <v>6775</v>
      </c>
      <c r="B6776" t="inlineStr">
        <is>
          <t>US-2022-114538</t>
        </is>
      </c>
      <c r="C6776" s="51" t="n">
        <v>44921</v>
      </c>
      <c r="D6776" s="51" t="n">
        <v>44922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inlineStr">
        <is>
          <t>80906</t>
        </is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  <c r="V6776" s="51">
        <f>INDEX(Customers!$C$2:$C$805,MATCH(F6776,Customers!$A$2:$A$805,0))</f>
        <v/>
      </c>
      <c r="W6776">
        <f>INDEX(Customers!$D$2:$D$805,MATCH(F6776,Customers!$A$2:$A$805,0))</f>
        <v/>
      </c>
      <c r="X6776">
        <f>YEAR(C6776)</f>
        <v/>
      </c>
      <c r="Y6776">
        <f>X6776-YEAR(V6776)+1</f>
        <v/>
      </c>
    </row>
    <row r="6777">
      <c r="A6777" t="n">
        <v>6776</v>
      </c>
      <c r="B6777" t="inlineStr">
        <is>
          <t>US-2022-123015</t>
        </is>
      </c>
      <c r="C6777" s="51" t="n">
        <v>44921</v>
      </c>
      <c r="D6777" s="51" t="n">
        <v>44925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  <c r="V6777" s="51">
        <f>INDEX(Customers!$C$2:$C$805,MATCH(F6777,Customers!$A$2:$A$805,0))</f>
        <v/>
      </c>
      <c r="W6777">
        <f>INDEX(Customers!$D$2:$D$805,MATCH(F6777,Customers!$A$2:$A$805,0))</f>
        <v/>
      </c>
      <c r="X6777">
        <f>YEAR(C6777)</f>
        <v/>
      </c>
      <c r="Y6777">
        <f>X6777-YEAR(V6777)+1</f>
        <v/>
      </c>
    </row>
    <row r="6778">
      <c r="A6778" t="n">
        <v>6777</v>
      </c>
      <c r="B6778" t="inlineStr">
        <is>
          <t>US-2022-153129</t>
        </is>
      </c>
      <c r="C6778" s="51" t="n">
        <v>44921</v>
      </c>
      <c r="D6778" s="51" t="n">
        <v>44925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inlineStr">
        <is>
          <t>98105</t>
        </is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  <c r="V6778" s="51">
        <f>INDEX(Customers!$C$2:$C$805,MATCH(F6778,Customers!$A$2:$A$805,0))</f>
        <v/>
      </c>
      <c r="W6778">
        <f>INDEX(Customers!$D$2:$D$805,MATCH(F6778,Customers!$A$2:$A$805,0))</f>
        <v/>
      </c>
      <c r="X6778">
        <f>YEAR(C6778)</f>
        <v/>
      </c>
      <c r="Y6778">
        <f>X6778-YEAR(V6778)+1</f>
        <v/>
      </c>
    </row>
    <row r="6779">
      <c r="A6779" t="n">
        <v>6778</v>
      </c>
      <c r="B6779" t="inlineStr">
        <is>
          <t>US-2022-129868</t>
        </is>
      </c>
      <c r="C6779" s="51" t="n">
        <v>44921</v>
      </c>
      <c r="D6779" s="51" t="n">
        <v>44926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inlineStr">
        <is>
          <t>90004</t>
        </is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  <c r="V6779" s="51">
        <f>INDEX(Customers!$C$2:$C$805,MATCH(F6779,Customers!$A$2:$A$805,0))</f>
        <v/>
      </c>
      <c r="W6779">
        <f>INDEX(Customers!$D$2:$D$805,MATCH(F6779,Customers!$A$2:$A$805,0))</f>
        <v/>
      </c>
      <c r="X6779">
        <f>YEAR(C6779)</f>
        <v/>
      </c>
      <c r="Y6779">
        <f>X6779-YEAR(V6779)+1</f>
        <v/>
      </c>
    </row>
    <row r="6780">
      <c r="A6780" t="n">
        <v>6779</v>
      </c>
      <c r="B6780" t="inlineStr">
        <is>
          <t>US-2022-147536</t>
        </is>
      </c>
      <c r="C6780" s="51" t="n">
        <v>44921</v>
      </c>
      <c r="D6780" s="51" t="n">
        <v>44926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inlineStr">
        <is>
          <t>10024</t>
        </is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  <c r="V6780" s="51">
        <f>INDEX(Customers!$C$2:$C$805,MATCH(F6780,Customers!$A$2:$A$805,0))</f>
        <v/>
      </c>
      <c r="W6780">
        <f>INDEX(Customers!$D$2:$D$805,MATCH(F6780,Customers!$A$2:$A$805,0))</f>
        <v/>
      </c>
      <c r="X6780">
        <f>YEAR(C6780)</f>
        <v/>
      </c>
      <c r="Y6780">
        <f>X6780-YEAR(V6780)+1</f>
        <v/>
      </c>
    </row>
    <row r="6781">
      <c r="A6781" t="n">
        <v>6780</v>
      </c>
      <c r="B6781" t="inlineStr">
        <is>
          <t>US-2022-129868</t>
        </is>
      </c>
      <c r="C6781" s="51" t="n">
        <v>44921</v>
      </c>
      <c r="D6781" s="51" t="n">
        <v>44926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inlineStr">
        <is>
          <t>90004</t>
        </is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  <c r="V6781" s="51">
        <f>INDEX(Customers!$C$2:$C$805,MATCH(F6781,Customers!$A$2:$A$805,0))</f>
        <v/>
      </c>
      <c r="W6781">
        <f>INDEX(Customers!$D$2:$D$805,MATCH(F6781,Customers!$A$2:$A$805,0))</f>
        <v/>
      </c>
      <c r="X6781">
        <f>YEAR(C6781)</f>
        <v/>
      </c>
      <c r="Y6781">
        <f>X6781-YEAR(V6781)+1</f>
        <v/>
      </c>
    </row>
    <row r="6782">
      <c r="A6782" t="n">
        <v>6781</v>
      </c>
      <c r="B6782" t="inlineStr">
        <is>
          <t>CA-2022-158792</t>
        </is>
      </c>
      <c r="C6782" s="51" t="n">
        <v>44921</v>
      </c>
      <c r="D6782" s="51" t="n">
        <v>44928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  <c r="V6782" s="51">
        <f>INDEX(Customers!$C$2:$C$805,MATCH(F6782,Customers!$A$2:$A$805,0))</f>
        <v/>
      </c>
      <c r="W6782">
        <f>INDEX(Customers!$D$2:$D$805,MATCH(F6782,Customers!$A$2:$A$805,0))</f>
        <v/>
      </c>
      <c r="X6782">
        <f>YEAR(C6782)</f>
        <v/>
      </c>
      <c r="Y6782">
        <f>X6782-YEAR(V6782)+1</f>
        <v/>
      </c>
    </row>
    <row r="6783">
      <c r="A6783" t="n">
        <v>6782</v>
      </c>
      <c r="B6783" t="inlineStr">
        <is>
          <t>US-2022-162852</t>
        </is>
      </c>
      <c r="C6783" s="51" t="n">
        <v>44922</v>
      </c>
      <c r="D6783" s="51" t="n">
        <v>44926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inlineStr">
        <is>
          <t>60098</t>
        </is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  <c r="V6783" s="51">
        <f>INDEX(Customers!$C$2:$C$805,MATCH(F6783,Customers!$A$2:$A$805,0))</f>
        <v/>
      </c>
      <c r="W6783">
        <f>INDEX(Customers!$D$2:$D$805,MATCH(F6783,Customers!$A$2:$A$805,0))</f>
        <v/>
      </c>
      <c r="X6783">
        <f>YEAR(C6783)</f>
        <v/>
      </c>
      <c r="Y6783">
        <f>X6783-YEAR(V6783)+1</f>
        <v/>
      </c>
    </row>
    <row r="6784">
      <c r="A6784" t="n">
        <v>6783</v>
      </c>
      <c r="B6784" t="inlineStr">
        <is>
          <t>US-2022-102596</t>
        </is>
      </c>
      <c r="C6784" s="51" t="n">
        <v>44922</v>
      </c>
      <c r="D6784" s="51" t="n">
        <v>44925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inlineStr">
        <is>
          <t>44312</t>
        </is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  <c r="V6784" s="51">
        <f>INDEX(Customers!$C$2:$C$805,MATCH(F6784,Customers!$A$2:$A$805,0))</f>
        <v/>
      </c>
      <c r="W6784">
        <f>INDEX(Customers!$D$2:$D$805,MATCH(F6784,Customers!$A$2:$A$805,0))</f>
        <v/>
      </c>
      <c r="X6784">
        <f>YEAR(C6784)</f>
        <v/>
      </c>
      <c r="Y6784">
        <f>X6784-YEAR(V6784)+1</f>
        <v/>
      </c>
    </row>
    <row r="6785">
      <c r="A6785" t="n">
        <v>6784</v>
      </c>
      <c r="B6785" t="inlineStr">
        <is>
          <t>US-2022-131058</t>
        </is>
      </c>
      <c r="C6785" s="51" t="n">
        <v>44922</v>
      </c>
      <c r="D6785" s="51" t="n">
        <v>44926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inlineStr">
        <is>
          <t>92704</t>
        </is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  <c r="V6785" s="51">
        <f>INDEX(Customers!$C$2:$C$805,MATCH(F6785,Customers!$A$2:$A$805,0))</f>
        <v/>
      </c>
      <c r="W6785">
        <f>INDEX(Customers!$D$2:$D$805,MATCH(F6785,Customers!$A$2:$A$805,0))</f>
        <v/>
      </c>
      <c r="X6785">
        <f>YEAR(C6785)</f>
        <v/>
      </c>
      <c r="Y6785">
        <f>X6785-YEAR(V6785)+1</f>
        <v/>
      </c>
    </row>
    <row r="6786">
      <c r="A6786" t="n">
        <v>6785</v>
      </c>
      <c r="B6786" t="inlineStr">
        <is>
          <t>US-2022-111605</t>
        </is>
      </c>
      <c r="C6786" s="51" t="n">
        <v>44922</v>
      </c>
      <c r="D6786" s="51" t="n">
        <v>44928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inlineStr">
        <is>
          <t>40214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  <c r="V6786" s="51">
        <f>INDEX(Customers!$C$2:$C$805,MATCH(F6786,Customers!$A$2:$A$805,0))</f>
        <v/>
      </c>
      <c r="W6786">
        <f>INDEX(Customers!$D$2:$D$805,MATCH(F6786,Customers!$A$2:$A$805,0))</f>
        <v/>
      </c>
      <c r="X6786">
        <f>YEAR(C6786)</f>
        <v/>
      </c>
      <c r="Y6786">
        <f>X6786-YEAR(V6786)+1</f>
        <v/>
      </c>
    </row>
    <row r="6787">
      <c r="A6787" t="n">
        <v>6786</v>
      </c>
      <c r="B6787" t="inlineStr">
        <is>
          <t>US-2022-162726</t>
        </is>
      </c>
      <c r="C6787" s="51" t="n">
        <v>44922</v>
      </c>
      <c r="D6787" s="51" t="n">
        <v>44928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inlineStr">
        <is>
          <t>77642</t>
        </is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  <c r="V6787" s="51">
        <f>INDEX(Customers!$C$2:$C$805,MATCH(F6787,Customers!$A$2:$A$805,0))</f>
        <v/>
      </c>
      <c r="W6787">
        <f>INDEX(Customers!$D$2:$D$805,MATCH(F6787,Customers!$A$2:$A$805,0))</f>
        <v/>
      </c>
      <c r="X6787">
        <f>YEAR(C6787)</f>
        <v/>
      </c>
      <c r="Y6787">
        <f>X6787-YEAR(V6787)+1</f>
        <v/>
      </c>
    </row>
    <row r="6788">
      <c r="A6788" t="n">
        <v>6787</v>
      </c>
      <c r="B6788" t="inlineStr">
        <is>
          <t>US-2022-162726</t>
        </is>
      </c>
      <c r="C6788" s="51" t="n">
        <v>44922</v>
      </c>
      <c r="D6788" s="51" t="n">
        <v>44928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inlineStr">
        <is>
          <t>77642</t>
        </is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  <c r="V6788" s="51">
        <f>INDEX(Customers!$C$2:$C$805,MATCH(F6788,Customers!$A$2:$A$805,0))</f>
        <v/>
      </c>
      <c r="W6788">
        <f>INDEX(Customers!$D$2:$D$805,MATCH(F6788,Customers!$A$2:$A$805,0))</f>
        <v/>
      </c>
      <c r="X6788">
        <f>YEAR(C6788)</f>
        <v/>
      </c>
      <c r="Y6788">
        <f>X6788-YEAR(V6788)+1</f>
        <v/>
      </c>
    </row>
    <row r="6789">
      <c r="A6789" t="n">
        <v>6788</v>
      </c>
      <c r="B6789" t="inlineStr">
        <is>
          <t>US-2022-138667</t>
        </is>
      </c>
      <c r="C6789" s="51" t="n">
        <v>44922</v>
      </c>
      <c r="D6789" s="51" t="n">
        <v>44925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inlineStr">
        <is>
          <t>43130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  <c r="V6789" s="51">
        <f>INDEX(Customers!$C$2:$C$805,MATCH(F6789,Customers!$A$2:$A$805,0))</f>
        <v/>
      </c>
      <c r="W6789">
        <f>INDEX(Customers!$D$2:$D$805,MATCH(F6789,Customers!$A$2:$A$805,0))</f>
        <v/>
      </c>
      <c r="X6789">
        <f>YEAR(C6789)</f>
        <v/>
      </c>
      <c r="Y6789">
        <f>X6789-YEAR(V6789)+1</f>
        <v/>
      </c>
    </row>
    <row r="6790">
      <c r="A6790" t="n">
        <v>6789</v>
      </c>
      <c r="B6790" t="inlineStr">
        <is>
          <t>US-2022-156300</t>
        </is>
      </c>
      <c r="C6790" s="51" t="n">
        <v>44924</v>
      </c>
      <c r="D6790" s="51" t="n">
        <v>44928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inlineStr">
        <is>
          <t>53209</t>
        </is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  <c r="V6790" s="51">
        <f>INDEX(Customers!$C$2:$C$805,MATCH(F6790,Customers!$A$2:$A$805,0))</f>
        <v/>
      </c>
      <c r="W6790">
        <f>INDEX(Customers!$D$2:$D$805,MATCH(F6790,Customers!$A$2:$A$805,0))</f>
        <v/>
      </c>
      <c r="X6790">
        <f>YEAR(C6790)</f>
        <v/>
      </c>
      <c r="Y6790">
        <f>X6790-YEAR(V6790)+1</f>
        <v/>
      </c>
    </row>
    <row r="6791">
      <c r="A6791" t="n">
        <v>6790</v>
      </c>
      <c r="B6791" t="inlineStr">
        <is>
          <t>US-2022-122017</t>
        </is>
      </c>
      <c r="C6791" s="51" t="n">
        <v>44924</v>
      </c>
      <c r="D6791" s="51" t="n">
        <v>44928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inlineStr">
        <is>
          <t>67212</t>
        </is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  <c r="V6791" s="51">
        <f>INDEX(Customers!$C$2:$C$805,MATCH(F6791,Customers!$A$2:$A$805,0))</f>
        <v/>
      </c>
      <c r="W6791">
        <f>INDEX(Customers!$D$2:$D$805,MATCH(F6791,Customers!$A$2:$A$805,0))</f>
        <v/>
      </c>
      <c r="X6791">
        <f>YEAR(C6791)</f>
        <v/>
      </c>
      <c r="Y6791">
        <f>X6791-YEAR(V6791)+1</f>
        <v/>
      </c>
    </row>
    <row r="6792">
      <c r="A6792" t="n">
        <v>6791</v>
      </c>
      <c r="B6792" t="inlineStr">
        <is>
          <t>US-2022-122017</t>
        </is>
      </c>
      <c r="C6792" s="51" t="n">
        <v>44924</v>
      </c>
      <c r="D6792" s="51" t="n">
        <v>44928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inlineStr">
        <is>
          <t>67212</t>
        </is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  <c r="V6792" s="51">
        <f>INDEX(Customers!$C$2:$C$805,MATCH(F6792,Customers!$A$2:$A$805,0))</f>
        <v/>
      </c>
      <c r="W6792">
        <f>INDEX(Customers!$D$2:$D$805,MATCH(F6792,Customers!$A$2:$A$805,0))</f>
        <v/>
      </c>
      <c r="X6792">
        <f>YEAR(C6792)</f>
        <v/>
      </c>
      <c r="Y6792">
        <f>X6792-YEAR(V6792)+1</f>
        <v/>
      </c>
    </row>
    <row r="6793">
      <c r="A6793" t="n">
        <v>6792</v>
      </c>
      <c r="B6793" t="inlineStr">
        <is>
          <t>US-2022-163258</t>
        </is>
      </c>
      <c r="C6793" s="51" t="n">
        <v>44924</v>
      </c>
      <c r="D6793" s="51" t="n">
        <v>44928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inlineStr">
        <is>
          <t>90045</t>
        </is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  <c r="V6793" s="51">
        <f>INDEX(Customers!$C$2:$C$805,MATCH(F6793,Customers!$A$2:$A$805,0))</f>
        <v/>
      </c>
      <c r="W6793">
        <f>INDEX(Customers!$D$2:$D$805,MATCH(F6793,Customers!$A$2:$A$805,0))</f>
        <v/>
      </c>
      <c r="X6793">
        <f>YEAR(C6793)</f>
        <v/>
      </c>
      <c r="Y6793">
        <f>X6793-YEAR(V6793)+1</f>
        <v/>
      </c>
    </row>
    <row r="6794">
      <c r="A6794" t="n">
        <v>6793</v>
      </c>
      <c r="B6794" t="inlineStr">
        <is>
          <t>US-2022-139689</t>
        </is>
      </c>
      <c r="C6794" s="51" t="n">
        <v>44924</v>
      </c>
      <c r="D6794" s="51" t="n">
        <v>44929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inlineStr">
        <is>
          <t>37620</t>
        </is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  <c r="V6794" s="51">
        <f>INDEX(Customers!$C$2:$C$805,MATCH(F6794,Customers!$A$2:$A$805,0))</f>
        <v/>
      </c>
      <c r="W6794">
        <f>INDEX(Customers!$D$2:$D$805,MATCH(F6794,Customers!$A$2:$A$805,0))</f>
        <v/>
      </c>
      <c r="X6794">
        <f>YEAR(C6794)</f>
        <v/>
      </c>
      <c r="Y6794">
        <f>X6794-YEAR(V6794)+1</f>
        <v/>
      </c>
    </row>
    <row r="6795">
      <c r="A6795" t="n">
        <v>6794</v>
      </c>
      <c r="B6795" t="inlineStr">
        <is>
          <t>US-2022-139689</t>
        </is>
      </c>
      <c r="C6795" s="51" t="n">
        <v>44924</v>
      </c>
      <c r="D6795" s="51" t="n">
        <v>44929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inlineStr">
        <is>
          <t>37620</t>
        </is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  <c r="V6795" s="51">
        <f>INDEX(Customers!$C$2:$C$805,MATCH(F6795,Customers!$A$2:$A$805,0))</f>
        <v/>
      </c>
      <c r="W6795">
        <f>INDEX(Customers!$D$2:$D$805,MATCH(F6795,Customers!$A$2:$A$805,0))</f>
        <v/>
      </c>
      <c r="X6795">
        <f>YEAR(C6795)</f>
        <v/>
      </c>
      <c r="Y6795">
        <f>X6795-YEAR(V6795)+1</f>
        <v/>
      </c>
    </row>
    <row r="6796">
      <c r="A6796" t="n">
        <v>6795</v>
      </c>
      <c r="B6796" t="inlineStr">
        <is>
          <t>US-2022-157742</t>
        </is>
      </c>
      <c r="C6796" s="51" t="n">
        <v>44924</v>
      </c>
      <c r="D6796" s="51" t="n">
        <v>44926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inlineStr">
        <is>
          <t>97477</t>
        </is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  <c r="V6796" s="51">
        <f>INDEX(Customers!$C$2:$C$805,MATCH(F6796,Customers!$A$2:$A$805,0))</f>
        <v/>
      </c>
      <c r="W6796">
        <f>INDEX(Customers!$D$2:$D$805,MATCH(F6796,Customers!$A$2:$A$805,0))</f>
        <v/>
      </c>
      <c r="X6796">
        <f>YEAR(C6796)</f>
        <v/>
      </c>
      <c r="Y6796">
        <f>X6796-YEAR(V6796)+1</f>
        <v/>
      </c>
    </row>
    <row r="6797">
      <c r="A6797" t="n">
        <v>6796</v>
      </c>
      <c r="B6797" t="inlineStr">
        <is>
          <t>US-2022-135209</t>
        </is>
      </c>
      <c r="C6797" s="51" t="n">
        <v>44924</v>
      </c>
      <c r="D6797" s="51" t="n">
        <v>44926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inlineStr">
        <is>
          <t>33178</t>
        </is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  <c r="V6797" s="51">
        <f>INDEX(Customers!$C$2:$C$805,MATCH(F6797,Customers!$A$2:$A$805,0))</f>
        <v/>
      </c>
      <c r="W6797">
        <f>INDEX(Customers!$D$2:$D$805,MATCH(F6797,Customers!$A$2:$A$805,0))</f>
        <v/>
      </c>
      <c r="X6797">
        <f>YEAR(C6797)</f>
        <v/>
      </c>
      <c r="Y6797">
        <f>X6797-YEAR(V6797)+1</f>
        <v/>
      </c>
    </row>
    <row r="6798">
      <c r="A6798" t="n">
        <v>6797</v>
      </c>
      <c r="B6798" t="inlineStr">
        <is>
          <t>US-2022-124051</t>
        </is>
      </c>
      <c r="C6798" s="51" t="n">
        <v>44924</v>
      </c>
      <c r="D6798" s="51" t="n">
        <v>44925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inlineStr">
        <is>
          <t>60505</t>
        </is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  <c r="V6798" s="51">
        <f>INDEX(Customers!$C$2:$C$805,MATCH(F6798,Customers!$A$2:$A$805,0))</f>
        <v/>
      </c>
      <c r="W6798">
        <f>INDEX(Customers!$D$2:$D$805,MATCH(F6798,Customers!$A$2:$A$805,0))</f>
        <v/>
      </c>
      <c r="X6798">
        <f>YEAR(C6798)</f>
        <v/>
      </c>
      <c r="Y6798">
        <f>X6798-YEAR(V6798)+1</f>
        <v/>
      </c>
    </row>
    <row r="6799">
      <c r="A6799" t="n">
        <v>6798</v>
      </c>
      <c r="B6799" t="inlineStr">
        <is>
          <t>US-2022-135209</t>
        </is>
      </c>
      <c r="C6799" s="51" t="n">
        <v>44924</v>
      </c>
      <c r="D6799" s="51" t="n">
        <v>44926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inlineStr">
        <is>
          <t>33178</t>
        </is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  <c r="V6799" s="51">
        <f>INDEX(Customers!$C$2:$C$805,MATCH(F6799,Customers!$A$2:$A$805,0))</f>
        <v/>
      </c>
      <c r="W6799">
        <f>INDEX(Customers!$D$2:$D$805,MATCH(F6799,Customers!$A$2:$A$805,0))</f>
        <v/>
      </c>
      <c r="X6799">
        <f>YEAR(C6799)</f>
        <v/>
      </c>
      <c r="Y6799">
        <f>X6799-YEAR(V6799)+1</f>
        <v/>
      </c>
    </row>
    <row r="6800">
      <c r="A6800" t="n">
        <v>6799</v>
      </c>
      <c r="B6800" t="inlineStr">
        <is>
          <t>US-2022-112578</t>
        </is>
      </c>
      <c r="C6800" s="51" t="n">
        <v>44924</v>
      </c>
      <c r="D6800" s="51" t="n">
        <v>44928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inlineStr">
        <is>
          <t>95823</t>
        </is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  <c r="V6800" s="51">
        <f>INDEX(Customers!$C$2:$C$805,MATCH(F6800,Customers!$A$2:$A$805,0))</f>
        <v/>
      </c>
      <c r="W6800">
        <f>INDEX(Customers!$D$2:$D$805,MATCH(F6800,Customers!$A$2:$A$805,0))</f>
        <v/>
      </c>
      <c r="X6800">
        <f>YEAR(C6800)</f>
        <v/>
      </c>
      <c r="Y6800">
        <f>X6800-YEAR(V6800)+1</f>
        <v/>
      </c>
    </row>
    <row r="6801">
      <c r="A6801" t="n">
        <v>6800</v>
      </c>
      <c r="B6801" t="inlineStr">
        <is>
          <t>US-2022-112578</t>
        </is>
      </c>
      <c r="C6801" s="51" t="n">
        <v>44924</v>
      </c>
      <c r="D6801" s="51" t="n">
        <v>44928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inlineStr">
        <is>
          <t>95823</t>
        </is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  <c r="V6801" s="51">
        <f>INDEX(Customers!$C$2:$C$805,MATCH(F6801,Customers!$A$2:$A$805,0))</f>
        <v/>
      </c>
      <c r="W6801">
        <f>INDEX(Customers!$D$2:$D$805,MATCH(F6801,Customers!$A$2:$A$805,0))</f>
        <v/>
      </c>
      <c r="X6801">
        <f>YEAR(C6801)</f>
        <v/>
      </c>
      <c r="Y6801">
        <f>X6801-YEAR(V6801)+1</f>
        <v/>
      </c>
    </row>
    <row r="6802">
      <c r="A6802" t="n">
        <v>6801</v>
      </c>
      <c r="B6802" t="inlineStr">
        <is>
          <t>US-2022-105746</t>
        </is>
      </c>
      <c r="C6802" s="51" t="n">
        <v>44925</v>
      </c>
      <c r="D6802" s="51" t="n">
        <v>44927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inlineStr">
        <is>
          <t>17602</t>
        </is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  <c r="V6802" s="51">
        <f>INDEX(Customers!$C$2:$C$805,MATCH(F6802,Customers!$A$2:$A$805,0))</f>
        <v/>
      </c>
      <c r="W6802">
        <f>INDEX(Customers!$D$2:$D$805,MATCH(F6802,Customers!$A$2:$A$805,0))</f>
        <v/>
      </c>
      <c r="X6802">
        <f>YEAR(C6802)</f>
        <v/>
      </c>
      <c r="Y6802">
        <f>X6802-YEAR(V6802)+1</f>
        <v/>
      </c>
    </row>
    <row r="6803">
      <c r="A6803" t="n">
        <v>6802</v>
      </c>
      <c r="B6803" t="inlineStr">
        <is>
          <t>US-2022-163951</t>
        </is>
      </c>
      <c r="C6803" s="51" t="n">
        <v>44925</v>
      </c>
      <c r="D6803" s="51" t="n">
        <v>44928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inlineStr">
        <is>
          <t>19140</t>
        </is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  <c r="V6803" s="51">
        <f>INDEX(Customers!$C$2:$C$805,MATCH(F6803,Customers!$A$2:$A$805,0))</f>
        <v/>
      </c>
      <c r="W6803">
        <f>INDEX(Customers!$D$2:$D$805,MATCH(F6803,Customers!$A$2:$A$805,0))</f>
        <v/>
      </c>
      <c r="X6803">
        <f>YEAR(C6803)</f>
        <v/>
      </c>
      <c r="Y6803">
        <f>X6803-YEAR(V6803)+1</f>
        <v/>
      </c>
    </row>
    <row r="6804">
      <c r="A6804" t="n">
        <v>6803</v>
      </c>
      <c r="B6804" t="inlineStr">
        <is>
          <t>US-2022-111528</t>
        </is>
      </c>
      <c r="C6804" s="51" t="n">
        <v>44925</v>
      </c>
      <c r="D6804" s="51" t="n">
        <v>44925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inlineStr">
        <is>
          <t>90032</t>
        </is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  <c r="V6804" s="51">
        <f>INDEX(Customers!$C$2:$C$805,MATCH(F6804,Customers!$A$2:$A$805,0))</f>
        <v/>
      </c>
      <c r="W6804">
        <f>INDEX(Customers!$D$2:$D$805,MATCH(F6804,Customers!$A$2:$A$805,0))</f>
        <v/>
      </c>
      <c r="X6804">
        <f>YEAR(C6804)</f>
        <v/>
      </c>
      <c r="Y6804">
        <f>X6804-YEAR(V6804)+1</f>
        <v/>
      </c>
    </row>
    <row r="6805">
      <c r="A6805" t="n">
        <v>6804</v>
      </c>
      <c r="B6805" t="inlineStr">
        <is>
          <t>US-2022-117226</t>
        </is>
      </c>
      <c r="C6805" s="51" t="n">
        <v>44925</v>
      </c>
      <c r="D6805" s="51" t="n">
        <v>44927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inlineStr">
        <is>
          <t>77536</t>
        </is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  <c r="V6805" s="51">
        <f>INDEX(Customers!$C$2:$C$805,MATCH(F6805,Customers!$A$2:$A$805,0))</f>
        <v/>
      </c>
      <c r="W6805">
        <f>INDEX(Customers!$D$2:$D$805,MATCH(F6805,Customers!$A$2:$A$805,0))</f>
        <v/>
      </c>
      <c r="X6805">
        <f>YEAR(C6805)</f>
        <v/>
      </c>
      <c r="Y6805">
        <f>X6805-YEAR(V6805)+1</f>
        <v/>
      </c>
    </row>
    <row r="6806">
      <c r="A6806" t="n">
        <v>6805</v>
      </c>
      <c r="B6806" t="inlineStr">
        <is>
          <t>US-2022-117660</t>
        </is>
      </c>
      <c r="C6806" s="51" t="n">
        <v>44925</v>
      </c>
      <c r="D6806" s="51" t="n">
        <v>44930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inlineStr">
        <is>
          <t>43229</t>
        </is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  <c r="V6806" s="51">
        <f>INDEX(Customers!$C$2:$C$805,MATCH(F6806,Customers!$A$2:$A$805,0))</f>
        <v/>
      </c>
      <c r="W6806">
        <f>INDEX(Customers!$D$2:$D$805,MATCH(F6806,Customers!$A$2:$A$805,0))</f>
        <v/>
      </c>
      <c r="X6806">
        <f>YEAR(C6806)</f>
        <v/>
      </c>
      <c r="Y6806">
        <f>X6806-YEAR(V6806)+1</f>
        <v/>
      </c>
    </row>
    <row r="6807">
      <c r="A6807" t="n">
        <v>6806</v>
      </c>
      <c r="B6807" t="inlineStr">
        <is>
          <t>US-2022-160486</t>
        </is>
      </c>
      <c r="C6807" s="51" t="n">
        <v>44925</v>
      </c>
      <c r="D6807" s="51" t="n">
        <v>44930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inlineStr">
        <is>
          <t>33407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  <c r="V6807" s="51">
        <f>INDEX(Customers!$C$2:$C$805,MATCH(F6807,Customers!$A$2:$A$805,0))</f>
        <v/>
      </c>
      <c r="W6807">
        <f>INDEX(Customers!$D$2:$D$805,MATCH(F6807,Customers!$A$2:$A$805,0))</f>
        <v/>
      </c>
      <c r="X6807">
        <f>YEAR(C6807)</f>
        <v/>
      </c>
      <c r="Y6807">
        <f>X6807-YEAR(V6807)+1</f>
        <v/>
      </c>
    </row>
    <row r="6808">
      <c r="A6808" t="n">
        <v>6807</v>
      </c>
      <c r="B6808" t="inlineStr">
        <is>
          <t>US-2022-111528</t>
        </is>
      </c>
      <c r="C6808" s="51" t="n">
        <v>44925</v>
      </c>
      <c r="D6808" s="51" t="n">
        <v>44925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90032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  <c r="V6808" s="51">
        <f>INDEX(Customers!$C$2:$C$805,MATCH(F6808,Customers!$A$2:$A$805,0))</f>
        <v/>
      </c>
      <c r="W6808">
        <f>INDEX(Customers!$D$2:$D$805,MATCH(F6808,Customers!$A$2:$A$805,0))</f>
        <v/>
      </c>
      <c r="X6808">
        <f>YEAR(C6808)</f>
        <v/>
      </c>
      <c r="Y6808">
        <f>X6808-YEAR(V6808)+1</f>
        <v/>
      </c>
    </row>
    <row r="6809">
      <c r="A6809" t="n">
        <v>6808</v>
      </c>
      <c r="B6809" t="inlineStr">
        <is>
          <t>US-2022-117660</t>
        </is>
      </c>
      <c r="C6809" s="51" t="n">
        <v>44925</v>
      </c>
      <c r="D6809" s="51" t="n">
        <v>44930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inlineStr">
        <is>
          <t>43229</t>
        </is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  <c r="V6809" s="51">
        <f>INDEX(Customers!$C$2:$C$805,MATCH(F6809,Customers!$A$2:$A$805,0))</f>
        <v/>
      </c>
      <c r="W6809">
        <f>INDEX(Customers!$D$2:$D$805,MATCH(F6809,Customers!$A$2:$A$805,0))</f>
        <v/>
      </c>
      <c r="X6809">
        <f>YEAR(C6809)</f>
        <v/>
      </c>
      <c r="Y6809">
        <f>X6809-YEAR(V6809)+1</f>
        <v/>
      </c>
    </row>
    <row r="6810">
      <c r="A6810" t="n">
        <v>6809</v>
      </c>
      <c r="B6810" t="inlineStr">
        <is>
          <t>US-2022-165953</t>
        </is>
      </c>
      <c r="C6810" s="51" t="n">
        <v>44926</v>
      </c>
      <c r="D6810" s="51" t="n">
        <v>44932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inlineStr">
        <is>
          <t>32216</t>
        </is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  <c r="V6810" s="51">
        <f>INDEX(Customers!$C$2:$C$805,MATCH(F6810,Customers!$A$2:$A$805,0))</f>
        <v/>
      </c>
      <c r="W6810">
        <f>INDEX(Customers!$D$2:$D$805,MATCH(F6810,Customers!$A$2:$A$805,0))</f>
        <v/>
      </c>
      <c r="X6810">
        <f>YEAR(C6810)</f>
        <v/>
      </c>
      <c r="Y6810">
        <f>X6810-YEAR(V6810)+1</f>
        <v/>
      </c>
    </row>
    <row r="6811">
      <c r="A6811" t="n">
        <v>6810</v>
      </c>
      <c r="B6811" t="inlineStr">
        <is>
          <t>US-2022-160395</t>
        </is>
      </c>
      <c r="C6811" s="51" t="n">
        <v>44926</v>
      </c>
      <c r="D6811" s="51" t="n">
        <v>44932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inlineStr">
        <is>
          <t>89502</t>
        </is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  <c r="V6811" s="51">
        <f>INDEX(Customers!$C$2:$C$805,MATCH(F6811,Customers!$A$2:$A$805,0))</f>
        <v/>
      </c>
      <c r="W6811">
        <f>INDEX(Customers!$D$2:$D$805,MATCH(F6811,Customers!$A$2:$A$805,0))</f>
        <v/>
      </c>
      <c r="X6811">
        <f>YEAR(C6811)</f>
        <v/>
      </c>
      <c r="Y6811">
        <f>X6811-YEAR(V6811)+1</f>
        <v/>
      </c>
    </row>
    <row r="6812">
      <c r="A6812" t="n">
        <v>6811</v>
      </c>
      <c r="B6812" t="inlineStr">
        <is>
          <t>US-2022-160395</t>
        </is>
      </c>
      <c r="C6812" s="51" t="n">
        <v>44926</v>
      </c>
      <c r="D6812" s="51" t="n">
        <v>44932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inlineStr">
        <is>
          <t>89502</t>
        </is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  <c r="V6812" s="51">
        <f>INDEX(Customers!$C$2:$C$805,MATCH(F6812,Customers!$A$2:$A$805,0))</f>
        <v/>
      </c>
      <c r="W6812">
        <f>INDEX(Customers!$D$2:$D$805,MATCH(F6812,Customers!$A$2:$A$805,0))</f>
        <v/>
      </c>
      <c r="X6812">
        <f>YEAR(C6812)</f>
        <v/>
      </c>
      <c r="Y6812">
        <f>X6812-YEAR(V6812)+1</f>
        <v/>
      </c>
    </row>
    <row r="6813">
      <c r="A6813" t="n">
        <v>6812</v>
      </c>
      <c r="B6813" t="inlineStr">
        <is>
          <t>US-2022-156139</t>
        </is>
      </c>
      <c r="C6813" s="51" t="n">
        <v>44926</v>
      </c>
      <c r="D6813" s="51" t="n">
        <v>44932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inlineStr">
        <is>
          <t>94109</t>
        </is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  <c r="V6813" s="51">
        <f>INDEX(Customers!$C$2:$C$805,MATCH(F6813,Customers!$A$2:$A$805,0))</f>
        <v/>
      </c>
      <c r="W6813">
        <f>INDEX(Customers!$D$2:$D$805,MATCH(F6813,Customers!$A$2:$A$805,0))</f>
        <v/>
      </c>
      <c r="X6813">
        <f>YEAR(C6813)</f>
        <v/>
      </c>
      <c r="Y6813">
        <f>X6813-YEAR(V6813)+1</f>
        <v/>
      </c>
    </row>
    <row r="6814">
      <c r="A6814" t="n">
        <v>6813</v>
      </c>
      <c r="B6814" t="inlineStr">
        <is>
          <t>US-2022-165953</t>
        </is>
      </c>
      <c r="C6814" s="51" t="n">
        <v>44926</v>
      </c>
      <c r="D6814" s="51" t="n">
        <v>44932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inlineStr">
        <is>
          <t>32216</t>
        </is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  <c r="V6814" s="51">
        <f>INDEX(Customers!$C$2:$C$805,MATCH(F6814,Customers!$A$2:$A$805,0))</f>
        <v/>
      </c>
      <c r="W6814">
        <f>INDEX(Customers!$D$2:$D$805,MATCH(F6814,Customers!$A$2:$A$805,0))</f>
        <v/>
      </c>
      <c r="X6814">
        <f>YEAR(C6814)</f>
        <v/>
      </c>
      <c r="Y6814">
        <f>X6814-YEAR(V6814)+1</f>
        <v/>
      </c>
    </row>
    <row r="6815">
      <c r="A6815" t="n">
        <v>6814</v>
      </c>
      <c r="B6815" t="inlineStr">
        <is>
          <t>US-2022-105830</t>
        </is>
      </c>
      <c r="C6815" s="51" t="n">
        <v>44926</v>
      </c>
      <c r="D6815" s="51" t="n">
        <v>44928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inlineStr">
        <is>
          <t>43130</t>
        </is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  <c r="V6815" s="51">
        <f>INDEX(Customers!$C$2:$C$805,MATCH(F6815,Customers!$A$2:$A$805,0))</f>
        <v/>
      </c>
      <c r="W6815">
        <f>INDEX(Customers!$D$2:$D$805,MATCH(F6815,Customers!$A$2:$A$805,0))</f>
        <v/>
      </c>
      <c r="X6815">
        <f>YEAR(C6815)</f>
        <v/>
      </c>
      <c r="Y6815">
        <f>X6815-YEAR(V6815)+1</f>
        <v/>
      </c>
    </row>
    <row r="6816">
      <c r="A6816" t="n">
        <v>6815</v>
      </c>
      <c r="B6816" t="inlineStr">
        <is>
          <t>US-2022-100202</t>
        </is>
      </c>
      <c r="C6816" s="51" t="n">
        <v>44926</v>
      </c>
      <c r="D6816" s="51" t="n">
        <v>44931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inlineStr">
        <is>
          <t>92804</t>
        </is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  <c r="V6816" s="51">
        <f>INDEX(Customers!$C$2:$C$805,MATCH(F6816,Customers!$A$2:$A$805,0))</f>
        <v/>
      </c>
      <c r="W6816">
        <f>INDEX(Customers!$D$2:$D$805,MATCH(F6816,Customers!$A$2:$A$805,0))</f>
        <v/>
      </c>
      <c r="X6816">
        <f>YEAR(C6816)</f>
        <v/>
      </c>
      <c r="Y6816">
        <f>X6816-YEAR(V6816)+1</f>
        <v/>
      </c>
    </row>
    <row r="6817">
      <c r="A6817" t="n">
        <v>6816</v>
      </c>
      <c r="B6817" t="inlineStr">
        <is>
          <t>US-2023-151750</t>
        </is>
      </c>
      <c r="C6817" s="51" t="n">
        <v>44927</v>
      </c>
      <c r="D6817" s="51" t="n">
        <v>44931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inlineStr">
        <is>
          <t>77340</t>
        </is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  <c r="V6817" s="51">
        <f>INDEX(Customers!$C$2:$C$805,MATCH(F6817,Customers!$A$2:$A$805,0))</f>
        <v/>
      </c>
      <c r="W6817">
        <f>INDEX(Customers!$D$2:$D$805,MATCH(F6817,Customers!$A$2:$A$805,0))</f>
        <v/>
      </c>
      <c r="X6817">
        <f>YEAR(C6817)</f>
        <v/>
      </c>
      <c r="Y6817">
        <f>X6817-YEAR(V6817)+1</f>
        <v/>
      </c>
    </row>
    <row r="6818">
      <c r="A6818" t="n">
        <v>6817</v>
      </c>
      <c r="B6818" t="inlineStr">
        <is>
          <t>US-2023-144463</t>
        </is>
      </c>
      <c r="C6818" s="51" t="n">
        <v>44927</v>
      </c>
      <c r="D6818" s="51" t="n">
        <v>44931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  <c r="V6818" s="51">
        <f>INDEX(Customers!$C$2:$C$805,MATCH(F6818,Customers!$A$2:$A$805,0))</f>
        <v/>
      </c>
      <c r="W6818">
        <f>INDEX(Customers!$D$2:$D$805,MATCH(F6818,Customers!$A$2:$A$805,0))</f>
        <v/>
      </c>
      <c r="X6818">
        <f>YEAR(C6818)</f>
        <v/>
      </c>
      <c r="Y6818">
        <f>X6818-YEAR(V6818)+1</f>
        <v/>
      </c>
    </row>
    <row r="6819">
      <c r="A6819" t="n">
        <v>6818</v>
      </c>
      <c r="B6819" t="inlineStr">
        <is>
          <t>US-2023-151750</t>
        </is>
      </c>
      <c r="C6819" s="51" t="n">
        <v>44927</v>
      </c>
      <c r="D6819" s="51" t="n">
        <v>44931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inlineStr">
        <is>
          <t>77340</t>
        </is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  <c r="V6819" s="51">
        <f>INDEX(Customers!$C$2:$C$805,MATCH(F6819,Customers!$A$2:$A$805,0))</f>
        <v/>
      </c>
      <c r="W6819">
        <f>INDEX(Customers!$D$2:$D$805,MATCH(F6819,Customers!$A$2:$A$805,0))</f>
        <v/>
      </c>
      <c r="X6819">
        <f>YEAR(C6819)</f>
        <v/>
      </c>
      <c r="Y6819">
        <f>X6819-YEAR(V6819)+1</f>
        <v/>
      </c>
    </row>
    <row r="6820">
      <c r="A6820" t="n">
        <v>6819</v>
      </c>
      <c r="B6820" t="inlineStr">
        <is>
          <t>US-2023-107503</t>
        </is>
      </c>
      <c r="C6820" s="51" t="n">
        <v>44927</v>
      </c>
      <c r="D6820" s="51" t="n">
        <v>44932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inlineStr">
        <is>
          <t>44052</t>
        </is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  <c r="V6820" s="51">
        <f>INDEX(Customers!$C$2:$C$805,MATCH(F6820,Customers!$A$2:$A$805,0))</f>
        <v/>
      </c>
      <c r="W6820">
        <f>INDEX(Customers!$D$2:$D$805,MATCH(F6820,Customers!$A$2:$A$805,0))</f>
        <v/>
      </c>
      <c r="X6820">
        <f>YEAR(C6820)</f>
        <v/>
      </c>
      <c r="Y6820">
        <f>X6820-YEAR(V6820)+1</f>
        <v/>
      </c>
    </row>
    <row r="6821">
      <c r="A6821" t="n">
        <v>6820</v>
      </c>
      <c r="B6821" t="inlineStr">
        <is>
          <t>US-2023-151750</t>
        </is>
      </c>
      <c r="C6821" s="51" t="n">
        <v>44927</v>
      </c>
      <c r="D6821" s="51" t="n">
        <v>44931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inlineStr">
        <is>
          <t>77340</t>
        </is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  <c r="V6821" s="51">
        <f>INDEX(Customers!$C$2:$C$805,MATCH(F6821,Customers!$A$2:$A$805,0))</f>
        <v/>
      </c>
      <c r="W6821">
        <f>INDEX(Customers!$D$2:$D$805,MATCH(F6821,Customers!$A$2:$A$805,0))</f>
        <v/>
      </c>
      <c r="X6821">
        <f>YEAR(C6821)</f>
        <v/>
      </c>
      <c r="Y6821">
        <f>X6821-YEAR(V6821)+1</f>
        <v/>
      </c>
    </row>
    <row r="6822">
      <c r="A6822" t="n">
        <v>6821</v>
      </c>
      <c r="B6822" t="inlineStr">
        <is>
          <t>US-2023-151750</t>
        </is>
      </c>
      <c r="C6822" s="51" t="n">
        <v>44927</v>
      </c>
      <c r="D6822" s="51" t="n">
        <v>44931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inlineStr">
        <is>
          <t>77340</t>
        </is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  <c r="V6822" s="51">
        <f>INDEX(Customers!$C$2:$C$805,MATCH(F6822,Customers!$A$2:$A$805,0))</f>
        <v/>
      </c>
      <c r="W6822">
        <f>INDEX(Customers!$D$2:$D$805,MATCH(F6822,Customers!$A$2:$A$805,0))</f>
        <v/>
      </c>
      <c r="X6822">
        <f>YEAR(C6822)</f>
        <v/>
      </c>
      <c r="Y6822">
        <f>X6822-YEAR(V6822)+1</f>
        <v/>
      </c>
    </row>
    <row r="6823">
      <c r="A6823" t="n">
        <v>6822</v>
      </c>
      <c r="B6823" t="inlineStr">
        <is>
          <t>US-2023-151750</t>
        </is>
      </c>
      <c r="C6823" s="51" t="n">
        <v>44927</v>
      </c>
      <c r="D6823" s="51" t="n">
        <v>44931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inlineStr">
        <is>
          <t>77340</t>
        </is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  <c r="V6823" s="51">
        <f>INDEX(Customers!$C$2:$C$805,MATCH(F6823,Customers!$A$2:$A$805,0))</f>
        <v/>
      </c>
      <c r="W6823">
        <f>INDEX(Customers!$D$2:$D$805,MATCH(F6823,Customers!$A$2:$A$805,0))</f>
        <v/>
      </c>
      <c r="X6823">
        <f>YEAR(C6823)</f>
        <v/>
      </c>
      <c r="Y6823">
        <f>X6823-YEAR(V6823)+1</f>
        <v/>
      </c>
    </row>
    <row r="6824">
      <c r="A6824" t="n">
        <v>6823</v>
      </c>
      <c r="B6824" t="inlineStr">
        <is>
          <t>US-2023-151750</t>
        </is>
      </c>
      <c r="C6824" s="51" t="n">
        <v>44927</v>
      </c>
      <c r="D6824" s="51" t="n">
        <v>44931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inlineStr">
        <is>
          <t>77340</t>
        </is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  <c r="V6824" s="51">
        <f>INDEX(Customers!$C$2:$C$805,MATCH(F6824,Customers!$A$2:$A$805,0))</f>
        <v/>
      </c>
      <c r="W6824">
        <f>INDEX(Customers!$D$2:$D$805,MATCH(F6824,Customers!$A$2:$A$805,0))</f>
        <v/>
      </c>
      <c r="X6824">
        <f>YEAR(C6824)</f>
        <v/>
      </c>
      <c r="Y6824">
        <f>X6824-YEAR(V6824)+1</f>
        <v/>
      </c>
    </row>
    <row r="6825">
      <c r="A6825" t="n">
        <v>6824</v>
      </c>
      <c r="B6825" t="inlineStr">
        <is>
          <t>US-2023-154466</t>
        </is>
      </c>
      <c r="C6825" s="51" t="n">
        <v>44927</v>
      </c>
      <c r="D6825" s="51" t="n">
        <v>44928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inlineStr">
        <is>
          <t>53132</t>
        </is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  <c r="V6825" s="51">
        <f>INDEX(Customers!$C$2:$C$805,MATCH(F6825,Customers!$A$2:$A$805,0))</f>
        <v/>
      </c>
      <c r="W6825">
        <f>INDEX(Customers!$D$2:$D$805,MATCH(F6825,Customers!$A$2:$A$805,0))</f>
        <v/>
      </c>
      <c r="X6825">
        <f>YEAR(C6825)</f>
        <v/>
      </c>
      <c r="Y6825">
        <f>X6825-YEAR(V6825)+1</f>
        <v/>
      </c>
    </row>
    <row r="6826">
      <c r="A6826" t="n">
        <v>6825</v>
      </c>
      <c r="B6826" t="inlineStr">
        <is>
          <t>US-2023-151750</t>
        </is>
      </c>
      <c r="C6826" s="51" t="n">
        <v>44927</v>
      </c>
      <c r="D6826" s="51" t="n">
        <v>44931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inlineStr">
        <is>
          <t>77340</t>
        </is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  <c r="V6826" s="51">
        <f>INDEX(Customers!$C$2:$C$805,MATCH(F6826,Customers!$A$2:$A$805,0))</f>
        <v/>
      </c>
      <c r="W6826">
        <f>INDEX(Customers!$D$2:$D$805,MATCH(F6826,Customers!$A$2:$A$805,0))</f>
        <v/>
      </c>
      <c r="X6826">
        <f>YEAR(C6826)</f>
        <v/>
      </c>
      <c r="Y6826">
        <f>X6826-YEAR(V6826)+1</f>
        <v/>
      </c>
    </row>
    <row r="6827">
      <c r="A6827" t="n">
        <v>6826</v>
      </c>
      <c r="B6827" t="inlineStr">
        <is>
          <t>US-2023-147207</t>
        </is>
      </c>
      <c r="C6827" s="51" t="n">
        <v>44928</v>
      </c>
      <c r="D6827" s="51" t="n">
        <v>44930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inlineStr">
        <is>
          <t>79907</t>
        </is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  <c r="V6827" s="51">
        <f>INDEX(Customers!$C$2:$C$805,MATCH(F6827,Customers!$A$2:$A$805,0))</f>
        <v/>
      </c>
      <c r="W6827">
        <f>INDEX(Customers!$D$2:$D$805,MATCH(F6827,Customers!$A$2:$A$805,0))</f>
        <v/>
      </c>
      <c r="X6827">
        <f>YEAR(C6827)</f>
        <v/>
      </c>
      <c r="Y6827">
        <f>X6827-YEAR(V6827)+1</f>
        <v/>
      </c>
    </row>
    <row r="6828">
      <c r="A6828" t="n">
        <v>6827</v>
      </c>
      <c r="B6828" t="inlineStr">
        <is>
          <t>US-2023-147207</t>
        </is>
      </c>
      <c r="C6828" s="51" t="n">
        <v>44928</v>
      </c>
      <c r="D6828" s="51" t="n">
        <v>44930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inlineStr">
        <is>
          <t>79907</t>
        </is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  <c r="V6828" s="51">
        <f>INDEX(Customers!$C$2:$C$805,MATCH(F6828,Customers!$A$2:$A$805,0))</f>
        <v/>
      </c>
      <c r="W6828">
        <f>INDEX(Customers!$D$2:$D$805,MATCH(F6828,Customers!$A$2:$A$805,0))</f>
        <v/>
      </c>
      <c r="X6828">
        <f>YEAR(C6828)</f>
        <v/>
      </c>
      <c r="Y6828">
        <f>X6828-YEAR(V6828)+1</f>
        <v/>
      </c>
    </row>
    <row r="6829">
      <c r="A6829" t="n">
        <v>6828</v>
      </c>
      <c r="B6829" t="inlineStr">
        <is>
          <t>US-2023-147207</t>
        </is>
      </c>
      <c r="C6829" s="51" t="n">
        <v>44928</v>
      </c>
      <c r="D6829" s="51" t="n">
        <v>44930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inlineStr">
        <is>
          <t>79907</t>
        </is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  <c r="V6829" s="51">
        <f>INDEX(Customers!$C$2:$C$805,MATCH(F6829,Customers!$A$2:$A$805,0))</f>
        <v/>
      </c>
      <c r="W6829">
        <f>INDEX(Customers!$D$2:$D$805,MATCH(F6829,Customers!$A$2:$A$805,0))</f>
        <v/>
      </c>
      <c r="X6829">
        <f>YEAR(C6829)</f>
        <v/>
      </c>
      <c r="Y6829">
        <f>X6829-YEAR(V6829)+1</f>
        <v/>
      </c>
    </row>
    <row r="6830">
      <c r="A6830" t="n">
        <v>6829</v>
      </c>
      <c r="B6830" t="inlineStr">
        <is>
          <t>US-2023-113481</t>
        </is>
      </c>
      <c r="C6830" s="51" t="n">
        <v>44928</v>
      </c>
      <c r="D6830" s="51" t="n">
        <v>44930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inlineStr">
        <is>
          <t>28540</t>
        </is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  <c r="V6830" s="51">
        <f>INDEX(Customers!$C$2:$C$805,MATCH(F6830,Customers!$A$2:$A$805,0))</f>
        <v/>
      </c>
      <c r="W6830">
        <f>INDEX(Customers!$D$2:$D$805,MATCH(F6830,Customers!$A$2:$A$805,0))</f>
        <v/>
      </c>
      <c r="X6830">
        <f>YEAR(C6830)</f>
        <v/>
      </c>
      <c r="Y6830">
        <f>X6830-YEAR(V6830)+1</f>
        <v/>
      </c>
    </row>
    <row r="6831">
      <c r="A6831" t="n">
        <v>6830</v>
      </c>
      <c r="B6831" t="inlineStr">
        <is>
          <t>US-2023-113481</t>
        </is>
      </c>
      <c r="C6831" s="51" t="n">
        <v>44928</v>
      </c>
      <c r="D6831" s="51" t="n">
        <v>44930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inlineStr">
        <is>
          <t>28540</t>
        </is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  <c r="V6831" s="51">
        <f>INDEX(Customers!$C$2:$C$805,MATCH(F6831,Customers!$A$2:$A$805,0))</f>
        <v/>
      </c>
      <c r="W6831">
        <f>INDEX(Customers!$D$2:$D$805,MATCH(F6831,Customers!$A$2:$A$805,0))</f>
        <v/>
      </c>
      <c r="X6831">
        <f>YEAR(C6831)</f>
        <v/>
      </c>
      <c r="Y6831">
        <f>X6831-YEAR(V6831)+1</f>
        <v/>
      </c>
    </row>
    <row r="6832">
      <c r="A6832" t="n">
        <v>6831</v>
      </c>
      <c r="B6832" t="inlineStr">
        <is>
          <t>US-2023-147207</t>
        </is>
      </c>
      <c r="C6832" s="51" t="n">
        <v>44928</v>
      </c>
      <c r="D6832" s="51" t="n">
        <v>44930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inlineStr">
        <is>
          <t>79907</t>
        </is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  <c r="V6832" s="51">
        <f>INDEX(Customers!$C$2:$C$805,MATCH(F6832,Customers!$A$2:$A$805,0))</f>
        <v/>
      </c>
      <c r="W6832">
        <f>INDEX(Customers!$D$2:$D$805,MATCH(F6832,Customers!$A$2:$A$805,0))</f>
        <v/>
      </c>
      <c r="X6832">
        <f>YEAR(C6832)</f>
        <v/>
      </c>
      <c r="Y6832">
        <f>X6832-YEAR(V6832)+1</f>
        <v/>
      </c>
    </row>
    <row r="6833">
      <c r="A6833" t="n">
        <v>6832</v>
      </c>
      <c r="B6833" t="inlineStr">
        <is>
          <t>US-2023-118668</t>
        </is>
      </c>
      <c r="C6833" s="51" t="n">
        <v>44928</v>
      </c>
      <c r="D6833" s="51" t="n">
        <v>44930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inlineStr">
        <is>
          <t>90032</t>
        </is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  <c r="V6833" s="51">
        <f>INDEX(Customers!$C$2:$C$805,MATCH(F6833,Customers!$A$2:$A$805,0))</f>
        <v/>
      </c>
      <c r="W6833">
        <f>INDEX(Customers!$D$2:$D$805,MATCH(F6833,Customers!$A$2:$A$805,0))</f>
        <v/>
      </c>
      <c r="X6833">
        <f>YEAR(C6833)</f>
        <v/>
      </c>
      <c r="Y6833">
        <f>X6833-YEAR(V6833)+1</f>
        <v/>
      </c>
    </row>
    <row r="6834">
      <c r="A6834" t="n">
        <v>6833</v>
      </c>
      <c r="B6834" t="inlineStr">
        <is>
          <t>US-2023-113481</t>
        </is>
      </c>
      <c r="C6834" s="51" t="n">
        <v>44928</v>
      </c>
      <c r="D6834" s="51" t="n">
        <v>44930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inlineStr">
        <is>
          <t>28540</t>
        </is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  <c r="V6834" s="51">
        <f>INDEX(Customers!$C$2:$C$805,MATCH(F6834,Customers!$A$2:$A$805,0))</f>
        <v/>
      </c>
      <c r="W6834">
        <f>INDEX(Customers!$D$2:$D$805,MATCH(F6834,Customers!$A$2:$A$805,0))</f>
        <v/>
      </c>
      <c r="X6834">
        <f>YEAR(C6834)</f>
        <v/>
      </c>
      <c r="Y6834">
        <f>X6834-YEAR(V6834)+1</f>
        <v/>
      </c>
    </row>
    <row r="6835">
      <c r="A6835" t="n">
        <v>6834</v>
      </c>
      <c r="B6835" t="inlineStr">
        <is>
          <t>US-2023-111738</t>
        </is>
      </c>
      <c r="C6835" s="51" t="n">
        <v>44929</v>
      </c>
      <c r="D6835" s="51" t="n">
        <v>44933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inlineStr">
        <is>
          <t>94110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  <c r="V6835" s="51">
        <f>INDEX(Customers!$C$2:$C$805,MATCH(F6835,Customers!$A$2:$A$805,0))</f>
        <v/>
      </c>
      <c r="W6835">
        <f>INDEX(Customers!$D$2:$D$805,MATCH(F6835,Customers!$A$2:$A$805,0))</f>
        <v/>
      </c>
      <c r="X6835">
        <f>YEAR(C6835)</f>
        <v/>
      </c>
      <c r="Y6835">
        <f>X6835-YEAR(V6835)+1</f>
        <v/>
      </c>
    </row>
    <row r="6836">
      <c r="A6836" t="n">
        <v>6835</v>
      </c>
      <c r="B6836" t="inlineStr">
        <is>
          <t>US-2023-111738</t>
        </is>
      </c>
      <c r="C6836" s="51" t="n">
        <v>44929</v>
      </c>
      <c r="D6836" s="51" t="n">
        <v>44933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inlineStr">
        <is>
          <t>94110</t>
        </is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  <c r="V6836" s="51">
        <f>INDEX(Customers!$C$2:$C$805,MATCH(F6836,Customers!$A$2:$A$805,0))</f>
        <v/>
      </c>
      <c r="W6836">
        <f>INDEX(Customers!$D$2:$D$805,MATCH(F6836,Customers!$A$2:$A$805,0))</f>
        <v/>
      </c>
      <c r="X6836">
        <f>YEAR(C6836)</f>
        <v/>
      </c>
      <c r="Y6836">
        <f>X6836-YEAR(V6836)+1</f>
        <v/>
      </c>
    </row>
    <row r="6837">
      <c r="A6837" t="n">
        <v>6836</v>
      </c>
      <c r="B6837" t="inlineStr">
        <is>
          <t>US-2023-114034</t>
        </is>
      </c>
      <c r="C6837" s="51" t="n">
        <v>44929</v>
      </c>
      <c r="D6837" s="51" t="n">
        <v>44934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inlineStr">
        <is>
          <t>91730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  <c r="V6837" s="51">
        <f>INDEX(Customers!$C$2:$C$805,MATCH(F6837,Customers!$A$2:$A$805,0))</f>
        <v/>
      </c>
      <c r="W6837">
        <f>INDEX(Customers!$D$2:$D$805,MATCH(F6837,Customers!$A$2:$A$805,0))</f>
        <v/>
      </c>
      <c r="X6837">
        <f>YEAR(C6837)</f>
        <v/>
      </c>
      <c r="Y6837">
        <f>X6837-YEAR(V6837)+1</f>
        <v/>
      </c>
    </row>
    <row r="6838">
      <c r="A6838" t="n">
        <v>6837</v>
      </c>
      <c r="B6838" t="inlineStr">
        <is>
          <t>US-2023-150931</t>
        </is>
      </c>
      <c r="C6838" s="51" t="n">
        <v>44932</v>
      </c>
      <c r="D6838" s="51" t="n">
        <v>44939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inlineStr">
        <is>
          <t>35401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  <c r="V6838" s="51">
        <f>INDEX(Customers!$C$2:$C$805,MATCH(F6838,Customers!$A$2:$A$805,0))</f>
        <v/>
      </c>
      <c r="W6838">
        <f>INDEX(Customers!$D$2:$D$805,MATCH(F6838,Customers!$A$2:$A$805,0))</f>
        <v/>
      </c>
      <c r="X6838">
        <f>YEAR(C6838)</f>
        <v/>
      </c>
      <c r="Y6838">
        <f>X6838-YEAR(V6838)+1</f>
        <v/>
      </c>
    </row>
    <row r="6839">
      <c r="A6839" t="n">
        <v>6838</v>
      </c>
      <c r="B6839" t="inlineStr">
        <is>
          <t>US-2023-168690</t>
        </is>
      </c>
      <c r="C6839" s="51" t="n">
        <v>44933</v>
      </c>
      <c r="D6839" s="51" t="n">
        <v>44939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inlineStr">
        <is>
          <t>32174</t>
        </is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  <c r="V6839" s="51">
        <f>INDEX(Customers!$C$2:$C$805,MATCH(F6839,Customers!$A$2:$A$805,0))</f>
        <v/>
      </c>
      <c r="W6839">
        <f>INDEX(Customers!$D$2:$D$805,MATCH(F6839,Customers!$A$2:$A$805,0))</f>
        <v/>
      </c>
      <c r="X6839">
        <f>YEAR(C6839)</f>
        <v/>
      </c>
      <c r="Y6839">
        <f>X6839-YEAR(V6839)+1</f>
        <v/>
      </c>
    </row>
    <row r="6840">
      <c r="A6840" t="n">
        <v>6839</v>
      </c>
      <c r="B6840" t="inlineStr">
        <is>
          <t>US-2023-123862</t>
        </is>
      </c>
      <c r="C6840" s="51" t="n">
        <v>44933</v>
      </c>
      <c r="D6840" s="51" t="n">
        <v>44935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inlineStr">
        <is>
          <t>90805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  <c r="V6840" s="51">
        <f>INDEX(Customers!$C$2:$C$805,MATCH(F6840,Customers!$A$2:$A$805,0))</f>
        <v/>
      </c>
      <c r="W6840">
        <f>INDEX(Customers!$D$2:$D$805,MATCH(F6840,Customers!$A$2:$A$805,0))</f>
        <v/>
      </c>
      <c r="X6840">
        <f>YEAR(C6840)</f>
        <v/>
      </c>
      <c r="Y6840">
        <f>X6840-YEAR(V6840)+1</f>
        <v/>
      </c>
    </row>
    <row r="6841">
      <c r="A6841" t="n">
        <v>6840</v>
      </c>
      <c r="B6841" t="inlineStr">
        <is>
          <t>US-2023-123862</t>
        </is>
      </c>
      <c r="C6841" s="51" t="n">
        <v>44933</v>
      </c>
      <c r="D6841" s="51" t="n">
        <v>44935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inlineStr">
        <is>
          <t>90805</t>
        </is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  <c r="V6841" s="51">
        <f>INDEX(Customers!$C$2:$C$805,MATCH(F6841,Customers!$A$2:$A$805,0))</f>
        <v/>
      </c>
      <c r="W6841">
        <f>INDEX(Customers!$D$2:$D$805,MATCH(F6841,Customers!$A$2:$A$805,0))</f>
        <v/>
      </c>
      <c r="X6841">
        <f>YEAR(C6841)</f>
        <v/>
      </c>
      <c r="Y6841">
        <f>X6841-YEAR(V6841)+1</f>
        <v/>
      </c>
    </row>
    <row r="6842">
      <c r="A6842" t="n">
        <v>6841</v>
      </c>
      <c r="B6842" t="inlineStr">
        <is>
          <t>US-2023-123862</t>
        </is>
      </c>
      <c r="C6842" s="51" t="n">
        <v>44933</v>
      </c>
      <c r="D6842" s="51" t="n">
        <v>44935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inlineStr">
        <is>
          <t>90805</t>
        </is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  <c r="V6842" s="51">
        <f>INDEX(Customers!$C$2:$C$805,MATCH(F6842,Customers!$A$2:$A$805,0))</f>
        <v/>
      </c>
      <c r="W6842">
        <f>INDEX(Customers!$D$2:$D$805,MATCH(F6842,Customers!$A$2:$A$805,0))</f>
        <v/>
      </c>
      <c r="X6842">
        <f>YEAR(C6842)</f>
        <v/>
      </c>
      <c r="Y6842">
        <f>X6842-YEAR(V6842)+1</f>
        <v/>
      </c>
    </row>
    <row r="6843">
      <c r="A6843" t="n">
        <v>6842</v>
      </c>
      <c r="B6843" t="inlineStr">
        <is>
          <t>US-2023-123862</t>
        </is>
      </c>
      <c r="C6843" s="51" t="n">
        <v>44933</v>
      </c>
      <c r="D6843" s="51" t="n">
        <v>44935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inlineStr">
        <is>
          <t>90805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  <c r="V6843" s="51">
        <f>INDEX(Customers!$C$2:$C$805,MATCH(F6843,Customers!$A$2:$A$805,0))</f>
        <v/>
      </c>
      <c r="W6843">
        <f>INDEX(Customers!$D$2:$D$805,MATCH(F6843,Customers!$A$2:$A$805,0))</f>
        <v/>
      </c>
      <c r="X6843">
        <f>YEAR(C6843)</f>
        <v/>
      </c>
      <c r="Y6843">
        <f>X6843-YEAR(V6843)+1</f>
        <v/>
      </c>
    </row>
    <row r="6844">
      <c r="A6844" t="n">
        <v>6843</v>
      </c>
      <c r="B6844" t="inlineStr">
        <is>
          <t>US-2023-159366</t>
        </is>
      </c>
      <c r="C6844" s="51" t="n">
        <v>44933</v>
      </c>
      <c r="D6844" s="51" t="n">
        <v>44936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inlineStr">
        <is>
          <t>48205</t>
        </is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  <c r="V6844" s="51">
        <f>INDEX(Customers!$C$2:$C$805,MATCH(F6844,Customers!$A$2:$A$805,0))</f>
        <v/>
      </c>
      <c r="W6844">
        <f>INDEX(Customers!$D$2:$D$805,MATCH(F6844,Customers!$A$2:$A$805,0))</f>
        <v/>
      </c>
      <c r="X6844">
        <f>YEAR(C6844)</f>
        <v/>
      </c>
      <c r="Y6844">
        <f>X6844-YEAR(V6844)+1</f>
        <v/>
      </c>
    </row>
    <row r="6845">
      <c r="A6845" t="n">
        <v>6844</v>
      </c>
      <c r="B6845" t="inlineStr">
        <is>
          <t>US-2023-115154</t>
        </is>
      </c>
      <c r="C6845" s="51" t="n">
        <v>44934</v>
      </c>
      <c r="D6845" s="51" t="n">
        <v>44937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inlineStr">
        <is>
          <t>98115</t>
        </is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  <c r="V6845" s="51">
        <f>INDEX(Customers!$C$2:$C$805,MATCH(F6845,Customers!$A$2:$A$805,0))</f>
        <v/>
      </c>
      <c r="W6845">
        <f>INDEX(Customers!$D$2:$D$805,MATCH(F6845,Customers!$A$2:$A$805,0))</f>
        <v/>
      </c>
      <c r="X6845">
        <f>YEAR(C6845)</f>
        <v/>
      </c>
      <c r="Y6845">
        <f>X6845-YEAR(V6845)+1</f>
        <v/>
      </c>
    </row>
    <row r="6846">
      <c r="A6846" t="n">
        <v>6845</v>
      </c>
      <c r="B6846" t="inlineStr">
        <is>
          <t>US-2023-154760</t>
        </is>
      </c>
      <c r="C6846" s="51" t="n">
        <v>44935</v>
      </c>
      <c r="D6846" s="51" t="n">
        <v>44939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inlineStr">
        <is>
          <t>19140</t>
        </is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  <c r="V6846" s="51">
        <f>INDEX(Customers!$C$2:$C$805,MATCH(F6846,Customers!$A$2:$A$805,0))</f>
        <v/>
      </c>
      <c r="W6846">
        <f>INDEX(Customers!$D$2:$D$805,MATCH(F6846,Customers!$A$2:$A$805,0))</f>
        <v/>
      </c>
      <c r="X6846">
        <f>YEAR(C6846)</f>
        <v/>
      </c>
      <c r="Y6846">
        <f>X6846-YEAR(V6846)+1</f>
        <v/>
      </c>
    </row>
    <row r="6847">
      <c r="A6847" t="n">
        <v>6846</v>
      </c>
      <c r="B6847" t="inlineStr">
        <is>
          <t>US-2023-158512</t>
        </is>
      </c>
      <c r="C6847" s="51" t="n">
        <v>44938</v>
      </c>
      <c r="D6847" s="51" t="n">
        <v>44943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inlineStr">
        <is>
          <t>20016</t>
        </is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  <c r="V6847" s="51">
        <f>INDEX(Customers!$C$2:$C$805,MATCH(F6847,Customers!$A$2:$A$805,0))</f>
        <v/>
      </c>
      <c r="W6847">
        <f>INDEX(Customers!$D$2:$D$805,MATCH(F6847,Customers!$A$2:$A$805,0))</f>
        <v/>
      </c>
      <c r="X6847">
        <f>YEAR(C6847)</f>
        <v/>
      </c>
      <c r="Y6847">
        <f>X6847-YEAR(V6847)+1</f>
        <v/>
      </c>
    </row>
    <row r="6848">
      <c r="A6848" t="n">
        <v>6847</v>
      </c>
      <c r="B6848" t="inlineStr">
        <is>
          <t>US-2023-148551</t>
        </is>
      </c>
      <c r="C6848" s="51" t="n">
        <v>44938</v>
      </c>
      <c r="D6848" s="51" t="n">
        <v>44942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inlineStr">
        <is>
          <t>75217</t>
        </is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  <c r="V6848" s="51">
        <f>INDEX(Customers!$C$2:$C$805,MATCH(F6848,Customers!$A$2:$A$805,0))</f>
        <v/>
      </c>
      <c r="W6848">
        <f>INDEX(Customers!$D$2:$D$805,MATCH(F6848,Customers!$A$2:$A$805,0))</f>
        <v/>
      </c>
      <c r="X6848">
        <f>YEAR(C6848)</f>
        <v/>
      </c>
      <c r="Y6848">
        <f>X6848-YEAR(V6848)+1</f>
        <v/>
      </c>
    </row>
    <row r="6849">
      <c r="A6849" t="n">
        <v>6848</v>
      </c>
      <c r="B6849" t="inlineStr">
        <is>
          <t>US-2023-108000</t>
        </is>
      </c>
      <c r="C6849" s="51" t="n">
        <v>44938</v>
      </c>
      <c r="D6849" s="51" t="n">
        <v>44942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inlineStr">
        <is>
          <t>94110</t>
        </is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  <c r="V6849" s="51">
        <f>INDEX(Customers!$C$2:$C$805,MATCH(F6849,Customers!$A$2:$A$805,0))</f>
        <v/>
      </c>
      <c r="W6849">
        <f>INDEX(Customers!$D$2:$D$805,MATCH(F6849,Customers!$A$2:$A$805,0))</f>
        <v/>
      </c>
      <c r="X6849">
        <f>YEAR(C6849)</f>
        <v/>
      </c>
      <c r="Y6849">
        <f>X6849-YEAR(V6849)+1</f>
        <v/>
      </c>
    </row>
    <row r="6850">
      <c r="A6850" t="n">
        <v>6849</v>
      </c>
      <c r="B6850" t="inlineStr">
        <is>
          <t>US-2023-158512</t>
        </is>
      </c>
      <c r="C6850" s="51" t="n">
        <v>44938</v>
      </c>
      <c r="D6850" s="51" t="n">
        <v>44943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inlineStr">
        <is>
          <t>20016</t>
        </is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  <c r="V6850" s="51">
        <f>INDEX(Customers!$C$2:$C$805,MATCH(F6850,Customers!$A$2:$A$805,0))</f>
        <v/>
      </c>
      <c r="W6850">
        <f>INDEX(Customers!$D$2:$D$805,MATCH(F6850,Customers!$A$2:$A$805,0))</f>
        <v/>
      </c>
      <c r="X6850">
        <f>YEAR(C6850)</f>
        <v/>
      </c>
      <c r="Y6850">
        <f>X6850-YEAR(V6850)+1</f>
        <v/>
      </c>
    </row>
    <row r="6851">
      <c r="A6851" t="n">
        <v>6850</v>
      </c>
      <c r="B6851" t="inlineStr">
        <is>
          <t>US-2023-167402</t>
        </is>
      </c>
      <c r="C6851" s="51" t="n">
        <v>44939</v>
      </c>
      <c r="D6851" s="51" t="n">
        <v>44944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inlineStr">
        <is>
          <t>65807</t>
        </is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  <c r="V6851" s="51">
        <f>INDEX(Customers!$C$2:$C$805,MATCH(F6851,Customers!$A$2:$A$805,0))</f>
        <v/>
      </c>
      <c r="W6851">
        <f>INDEX(Customers!$D$2:$D$805,MATCH(F6851,Customers!$A$2:$A$805,0))</f>
        <v/>
      </c>
      <c r="X6851">
        <f>YEAR(C6851)</f>
        <v/>
      </c>
      <c r="Y6851">
        <f>X6851-YEAR(V6851)+1</f>
        <v/>
      </c>
    </row>
    <row r="6852">
      <c r="A6852" t="n">
        <v>6851</v>
      </c>
      <c r="B6852" t="inlineStr">
        <is>
          <t>US-2023-167402</t>
        </is>
      </c>
      <c r="C6852" s="51" t="n">
        <v>44939</v>
      </c>
      <c r="D6852" s="51" t="n">
        <v>44944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inlineStr">
        <is>
          <t>65807</t>
        </is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  <c r="V6852" s="51">
        <f>INDEX(Customers!$C$2:$C$805,MATCH(F6852,Customers!$A$2:$A$805,0))</f>
        <v/>
      </c>
      <c r="W6852">
        <f>INDEX(Customers!$D$2:$D$805,MATCH(F6852,Customers!$A$2:$A$805,0))</f>
        <v/>
      </c>
      <c r="X6852">
        <f>YEAR(C6852)</f>
        <v/>
      </c>
      <c r="Y6852">
        <f>X6852-YEAR(V6852)+1</f>
        <v/>
      </c>
    </row>
    <row r="6853">
      <c r="A6853" t="n">
        <v>6852</v>
      </c>
      <c r="B6853" t="inlineStr">
        <is>
          <t>US-2023-167402</t>
        </is>
      </c>
      <c r="C6853" s="51" t="n">
        <v>44939</v>
      </c>
      <c r="D6853" s="51" t="n">
        <v>44944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inlineStr">
        <is>
          <t>65807</t>
        </is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  <c r="V6853" s="51">
        <f>INDEX(Customers!$C$2:$C$805,MATCH(F6853,Customers!$A$2:$A$805,0))</f>
        <v/>
      </c>
      <c r="W6853">
        <f>INDEX(Customers!$D$2:$D$805,MATCH(F6853,Customers!$A$2:$A$805,0))</f>
        <v/>
      </c>
      <c r="X6853">
        <f>YEAR(C6853)</f>
        <v/>
      </c>
      <c r="Y6853">
        <f>X6853-YEAR(V6853)+1</f>
        <v/>
      </c>
    </row>
    <row r="6854">
      <c r="A6854" t="n">
        <v>6853</v>
      </c>
      <c r="B6854" t="inlineStr">
        <is>
          <t>US-2023-167402</t>
        </is>
      </c>
      <c r="C6854" s="51" t="n">
        <v>44939</v>
      </c>
      <c r="D6854" s="51" t="n">
        <v>44944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inlineStr">
        <is>
          <t>65807</t>
        </is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  <c r="V6854" s="51">
        <f>INDEX(Customers!$C$2:$C$805,MATCH(F6854,Customers!$A$2:$A$805,0))</f>
        <v/>
      </c>
      <c r="W6854">
        <f>INDEX(Customers!$D$2:$D$805,MATCH(F6854,Customers!$A$2:$A$805,0))</f>
        <v/>
      </c>
      <c r="X6854">
        <f>YEAR(C6854)</f>
        <v/>
      </c>
      <c r="Y6854">
        <f>X6854-YEAR(V6854)+1</f>
        <v/>
      </c>
    </row>
    <row r="6855">
      <c r="A6855" t="n">
        <v>6854</v>
      </c>
      <c r="B6855" t="inlineStr">
        <is>
          <t>US-2023-113278</t>
        </is>
      </c>
      <c r="C6855" s="51" t="n">
        <v>44940</v>
      </c>
      <c r="D6855" s="51" t="n">
        <v>44946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inlineStr">
        <is>
          <t>47374</t>
        </is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  <c r="V6855" s="51">
        <f>INDEX(Customers!$C$2:$C$805,MATCH(F6855,Customers!$A$2:$A$805,0))</f>
        <v/>
      </c>
      <c r="W6855">
        <f>INDEX(Customers!$D$2:$D$805,MATCH(F6855,Customers!$A$2:$A$805,0))</f>
        <v/>
      </c>
      <c r="X6855">
        <f>YEAR(C6855)</f>
        <v/>
      </c>
      <c r="Y6855">
        <f>X6855-YEAR(V6855)+1</f>
        <v/>
      </c>
    </row>
    <row r="6856">
      <c r="A6856" t="n">
        <v>6855</v>
      </c>
      <c r="B6856" t="inlineStr">
        <is>
          <t>US-2023-127306</t>
        </is>
      </c>
      <c r="C6856" s="51" t="n">
        <v>44940</v>
      </c>
      <c r="D6856" s="51" t="n">
        <v>44944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inlineStr">
        <is>
          <t>37604</t>
        </is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  <c r="V6856" s="51">
        <f>INDEX(Customers!$C$2:$C$805,MATCH(F6856,Customers!$A$2:$A$805,0))</f>
        <v/>
      </c>
      <c r="W6856">
        <f>INDEX(Customers!$D$2:$D$805,MATCH(F6856,Customers!$A$2:$A$805,0))</f>
        <v/>
      </c>
      <c r="X6856">
        <f>YEAR(C6856)</f>
        <v/>
      </c>
      <c r="Y6856">
        <f>X6856-YEAR(V6856)+1</f>
        <v/>
      </c>
    </row>
    <row r="6857">
      <c r="A6857" t="n">
        <v>6856</v>
      </c>
      <c r="B6857" t="inlineStr">
        <is>
          <t>US-2023-127306</t>
        </is>
      </c>
      <c r="C6857" s="51" t="n">
        <v>44940</v>
      </c>
      <c r="D6857" s="51" t="n">
        <v>44944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inlineStr">
        <is>
          <t>37604</t>
        </is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  <c r="V6857" s="51">
        <f>INDEX(Customers!$C$2:$C$805,MATCH(F6857,Customers!$A$2:$A$805,0))</f>
        <v/>
      </c>
      <c r="W6857">
        <f>INDEX(Customers!$D$2:$D$805,MATCH(F6857,Customers!$A$2:$A$805,0))</f>
        <v/>
      </c>
      <c r="X6857">
        <f>YEAR(C6857)</f>
        <v/>
      </c>
      <c r="Y6857">
        <f>X6857-YEAR(V6857)+1</f>
        <v/>
      </c>
    </row>
    <row r="6858">
      <c r="A6858" t="n">
        <v>6857</v>
      </c>
      <c r="B6858" t="inlineStr">
        <is>
          <t>US-2023-127306</t>
        </is>
      </c>
      <c r="C6858" s="51" t="n">
        <v>44940</v>
      </c>
      <c r="D6858" s="51" t="n">
        <v>44944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inlineStr">
        <is>
          <t>37604</t>
        </is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  <c r="V6858" s="51">
        <f>INDEX(Customers!$C$2:$C$805,MATCH(F6858,Customers!$A$2:$A$805,0))</f>
        <v/>
      </c>
      <c r="W6858">
        <f>INDEX(Customers!$D$2:$D$805,MATCH(F6858,Customers!$A$2:$A$805,0))</f>
        <v/>
      </c>
      <c r="X6858">
        <f>YEAR(C6858)</f>
        <v/>
      </c>
      <c r="Y6858">
        <f>X6858-YEAR(V6858)+1</f>
        <v/>
      </c>
    </row>
    <row r="6859">
      <c r="A6859" t="n">
        <v>6858</v>
      </c>
      <c r="B6859" t="inlineStr">
        <is>
          <t>US-2023-138779</t>
        </is>
      </c>
      <c r="C6859" s="51" t="n">
        <v>44940</v>
      </c>
      <c r="D6859" s="51" t="n">
        <v>44941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inlineStr">
        <is>
          <t>28540</t>
        </is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  <c r="V6859" s="51">
        <f>INDEX(Customers!$C$2:$C$805,MATCH(F6859,Customers!$A$2:$A$805,0))</f>
        <v/>
      </c>
      <c r="W6859">
        <f>INDEX(Customers!$D$2:$D$805,MATCH(F6859,Customers!$A$2:$A$805,0))</f>
        <v/>
      </c>
      <c r="X6859">
        <f>YEAR(C6859)</f>
        <v/>
      </c>
      <c r="Y6859">
        <f>X6859-YEAR(V6859)+1</f>
        <v/>
      </c>
    </row>
    <row r="6860">
      <c r="A6860" t="n">
        <v>6859</v>
      </c>
      <c r="B6860" t="inlineStr">
        <is>
          <t>US-2023-113278</t>
        </is>
      </c>
      <c r="C6860" s="51" t="n">
        <v>44940</v>
      </c>
      <c r="D6860" s="51" t="n">
        <v>44946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inlineStr">
        <is>
          <t>47374</t>
        </is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  <c r="V6860" s="51">
        <f>INDEX(Customers!$C$2:$C$805,MATCH(F6860,Customers!$A$2:$A$805,0))</f>
        <v/>
      </c>
      <c r="W6860">
        <f>INDEX(Customers!$D$2:$D$805,MATCH(F6860,Customers!$A$2:$A$805,0))</f>
        <v/>
      </c>
      <c r="X6860">
        <f>YEAR(C6860)</f>
        <v/>
      </c>
      <c r="Y6860">
        <f>X6860-YEAR(V6860)+1</f>
        <v/>
      </c>
    </row>
    <row r="6861">
      <c r="A6861" t="n">
        <v>6860</v>
      </c>
      <c r="B6861" t="inlineStr">
        <is>
          <t>US-2023-127306</t>
        </is>
      </c>
      <c r="C6861" s="51" t="n">
        <v>44940</v>
      </c>
      <c r="D6861" s="51" t="n">
        <v>44944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inlineStr">
        <is>
          <t>37604</t>
        </is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  <c r="V6861" s="51">
        <f>INDEX(Customers!$C$2:$C$805,MATCH(F6861,Customers!$A$2:$A$805,0))</f>
        <v/>
      </c>
      <c r="W6861">
        <f>INDEX(Customers!$D$2:$D$805,MATCH(F6861,Customers!$A$2:$A$805,0))</f>
        <v/>
      </c>
      <c r="X6861">
        <f>YEAR(C6861)</f>
        <v/>
      </c>
      <c r="Y6861">
        <f>X6861-YEAR(V6861)+1</f>
        <v/>
      </c>
    </row>
    <row r="6862">
      <c r="A6862" t="n">
        <v>6861</v>
      </c>
      <c r="B6862" t="inlineStr">
        <is>
          <t>US-2023-149076</t>
        </is>
      </c>
      <c r="C6862" s="51" t="n">
        <v>44940</v>
      </c>
      <c r="D6862" s="51" t="n">
        <v>44945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90036</t>
        </is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  <c r="V6862" s="51">
        <f>INDEX(Customers!$C$2:$C$805,MATCH(F6862,Customers!$A$2:$A$805,0))</f>
        <v/>
      </c>
      <c r="W6862">
        <f>INDEX(Customers!$D$2:$D$805,MATCH(F6862,Customers!$A$2:$A$805,0))</f>
        <v/>
      </c>
      <c r="X6862">
        <f>YEAR(C6862)</f>
        <v/>
      </c>
      <c r="Y6862">
        <f>X6862-YEAR(V6862)+1</f>
        <v/>
      </c>
    </row>
    <row r="6863">
      <c r="A6863" t="n">
        <v>6862</v>
      </c>
      <c r="B6863" t="inlineStr">
        <is>
          <t>US-2023-113278</t>
        </is>
      </c>
      <c r="C6863" s="51" t="n">
        <v>44940</v>
      </c>
      <c r="D6863" s="51" t="n">
        <v>44946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inlineStr">
        <is>
          <t>47374</t>
        </is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  <c r="V6863" s="51">
        <f>INDEX(Customers!$C$2:$C$805,MATCH(F6863,Customers!$A$2:$A$805,0))</f>
        <v/>
      </c>
      <c r="W6863">
        <f>INDEX(Customers!$D$2:$D$805,MATCH(F6863,Customers!$A$2:$A$805,0))</f>
        <v/>
      </c>
      <c r="X6863">
        <f>YEAR(C6863)</f>
        <v/>
      </c>
      <c r="Y6863">
        <f>X6863-YEAR(V6863)+1</f>
        <v/>
      </c>
    </row>
    <row r="6864">
      <c r="A6864" t="n">
        <v>6863</v>
      </c>
      <c r="B6864" t="inlineStr">
        <is>
          <t>US-2023-113278</t>
        </is>
      </c>
      <c r="C6864" s="51" t="n">
        <v>44940</v>
      </c>
      <c r="D6864" s="51" t="n">
        <v>44946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inlineStr">
        <is>
          <t>47374</t>
        </is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  <c r="V6864" s="51">
        <f>INDEX(Customers!$C$2:$C$805,MATCH(F6864,Customers!$A$2:$A$805,0))</f>
        <v/>
      </c>
      <c r="W6864">
        <f>INDEX(Customers!$D$2:$D$805,MATCH(F6864,Customers!$A$2:$A$805,0))</f>
        <v/>
      </c>
      <c r="X6864">
        <f>YEAR(C6864)</f>
        <v/>
      </c>
      <c r="Y6864">
        <f>X6864-YEAR(V6864)+1</f>
        <v/>
      </c>
    </row>
    <row r="6865">
      <c r="A6865" t="n">
        <v>6864</v>
      </c>
      <c r="B6865" t="inlineStr">
        <is>
          <t>US-2023-113278</t>
        </is>
      </c>
      <c r="C6865" s="51" t="n">
        <v>44940</v>
      </c>
      <c r="D6865" s="51" t="n">
        <v>44946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inlineStr">
        <is>
          <t>47374</t>
        </is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  <c r="V6865" s="51">
        <f>INDEX(Customers!$C$2:$C$805,MATCH(F6865,Customers!$A$2:$A$805,0))</f>
        <v/>
      </c>
      <c r="W6865">
        <f>INDEX(Customers!$D$2:$D$805,MATCH(F6865,Customers!$A$2:$A$805,0))</f>
        <v/>
      </c>
      <c r="X6865">
        <f>YEAR(C6865)</f>
        <v/>
      </c>
      <c r="Y6865">
        <f>X6865-YEAR(V6865)+1</f>
        <v/>
      </c>
    </row>
    <row r="6866">
      <c r="A6866" t="n">
        <v>6865</v>
      </c>
      <c r="B6866" t="inlineStr">
        <is>
          <t>US-2023-106131</t>
        </is>
      </c>
      <c r="C6866" s="51" t="n">
        <v>44940</v>
      </c>
      <c r="D6866" s="51" t="n">
        <v>44942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inlineStr">
        <is>
          <t>80013</t>
        </is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  <c r="V6866" s="51">
        <f>INDEX(Customers!$C$2:$C$805,MATCH(F6866,Customers!$A$2:$A$805,0))</f>
        <v/>
      </c>
      <c r="W6866">
        <f>INDEX(Customers!$D$2:$D$805,MATCH(F6866,Customers!$A$2:$A$805,0))</f>
        <v/>
      </c>
      <c r="X6866">
        <f>YEAR(C6866)</f>
        <v/>
      </c>
      <c r="Y6866">
        <f>X6866-YEAR(V6866)+1</f>
        <v/>
      </c>
    </row>
    <row r="6867">
      <c r="A6867" t="n">
        <v>6866</v>
      </c>
      <c r="B6867" t="inlineStr">
        <is>
          <t>US-2023-113278</t>
        </is>
      </c>
      <c r="C6867" s="51" t="n">
        <v>44940</v>
      </c>
      <c r="D6867" s="51" t="n">
        <v>44946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inlineStr">
        <is>
          <t>47374</t>
        </is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  <c r="V6867" s="51">
        <f>INDEX(Customers!$C$2:$C$805,MATCH(F6867,Customers!$A$2:$A$805,0))</f>
        <v/>
      </c>
      <c r="W6867">
        <f>INDEX(Customers!$D$2:$D$805,MATCH(F6867,Customers!$A$2:$A$805,0))</f>
        <v/>
      </c>
      <c r="X6867">
        <f>YEAR(C6867)</f>
        <v/>
      </c>
      <c r="Y6867">
        <f>X6867-YEAR(V6867)+1</f>
        <v/>
      </c>
    </row>
    <row r="6868">
      <c r="A6868" t="n">
        <v>6867</v>
      </c>
      <c r="B6868" t="inlineStr">
        <is>
          <t>US-2023-106131</t>
        </is>
      </c>
      <c r="C6868" s="51" t="n">
        <v>44940</v>
      </c>
      <c r="D6868" s="51" t="n">
        <v>44942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inlineStr">
        <is>
          <t>80013</t>
        </is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  <c r="V6868" s="51">
        <f>INDEX(Customers!$C$2:$C$805,MATCH(F6868,Customers!$A$2:$A$805,0))</f>
        <v/>
      </c>
      <c r="W6868">
        <f>INDEX(Customers!$D$2:$D$805,MATCH(F6868,Customers!$A$2:$A$805,0))</f>
        <v/>
      </c>
      <c r="X6868">
        <f>YEAR(C6868)</f>
        <v/>
      </c>
      <c r="Y6868">
        <f>X6868-YEAR(V6868)+1</f>
        <v/>
      </c>
    </row>
    <row r="6869">
      <c r="A6869" t="n">
        <v>6868</v>
      </c>
      <c r="B6869" t="inlineStr">
        <is>
          <t>US-2023-113278</t>
        </is>
      </c>
      <c r="C6869" s="51" t="n">
        <v>44940</v>
      </c>
      <c r="D6869" s="51" t="n">
        <v>44946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inlineStr">
        <is>
          <t>47374</t>
        </is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  <c r="V6869" s="51">
        <f>INDEX(Customers!$C$2:$C$805,MATCH(F6869,Customers!$A$2:$A$805,0))</f>
        <v/>
      </c>
      <c r="W6869">
        <f>INDEX(Customers!$D$2:$D$805,MATCH(F6869,Customers!$A$2:$A$805,0))</f>
        <v/>
      </c>
      <c r="X6869">
        <f>YEAR(C6869)</f>
        <v/>
      </c>
      <c r="Y6869">
        <f>X6869-YEAR(V6869)+1</f>
        <v/>
      </c>
    </row>
    <row r="6870">
      <c r="A6870" t="n">
        <v>6869</v>
      </c>
      <c r="B6870" t="inlineStr">
        <is>
          <t>US-2023-113278</t>
        </is>
      </c>
      <c r="C6870" s="51" t="n">
        <v>44940</v>
      </c>
      <c r="D6870" s="51" t="n">
        <v>44946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inlineStr">
        <is>
          <t>47374</t>
        </is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  <c r="V6870" s="51">
        <f>INDEX(Customers!$C$2:$C$805,MATCH(F6870,Customers!$A$2:$A$805,0))</f>
        <v/>
      </c>
      <c r="W6870">
        <f>INDEX(Customers!$D$2:$D$805,MATCH(F6870,Customers!$A$2:$A$805,0))</f>
        <v/>
      </c>
      <c r="X6870">
        <f>YEAR(C6870)</f>
        <v/>
      </c>
      <c r="Y6870">
        <f>X6870-YEAR(V6870)+1</f>
        <v/>
      </c>
    </row>
    <row r="6871">
      <c r="A6871" t="n">
        <v>6870</v>
      </c>
      <c r="B6871" t="inlineStr">
        <is>
          <t>US-2023-127306</t>
        </is>
      </c>
      <c r="C6871" s="51" t="n">
        <v>44940</v>
      </c>
      <c r="D6871" s="51" t="n">
        <v>44944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inlineStr">
        <is>
          <t>37604</t>
        </is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  <c r="V6871" s="51">
        <f>INDEX(Customers!$C$2:$C$805,MATCH(F6871,Customers!$A$2:$A$805,0))</f>
        <v/>
      </c>
      <c r="W6871">
        <f>INDEX(Customers!$D$2:$D$805,MATCH(F6871,Customers!$A$2:$A$805,0))</f>
        <v/>
      </c>
      <c r="X6871">
        <f>YEAR(C6871)</f>
        <v/>
      </c>
      <c r="Y6871">
        <f>X6871-YEAR(V6871)+1</f>
        <v/>
      </c>
    </row>
    <row r="6872">
      <c r="A6872" t="n">
        <v>6871</v>
      </c>
      <c r="B6872" t="inlineStr">
        <is>
          <t>US-2023-138779</t>
        </is>
      </c>
      <c r="C6872" s="51" t="n">
        <v>44940</v>
      </c>
      <c r="D6872" s="51" t="n">
        <v>44941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inlineStr">
        <is>
          <t>28540</t>
        </is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  <c r="V6872" s="51">
        <f>INDEX(Customers!$C$2:$C$805,MATCH(F6872,Customers!$A$2:$A$805,0))</f>
        <v/>
      </c>
      <c r="W6872">
        <f>INDEX(Customers!$D$2:$D$805,MATCH(F6872,Customers!$A$2:$A$805,0))</f>
        <v/>
      </c>
      <c r="X6872">
        <f>YEAR(C6872)</f>
        <v/>
      </c>
      <c r="Y6872">
        <f>X6872-YEAR(V6872)+1</f>
        <v/>
      </c>
    </row>
    <row r="6873">
      <c r="A6873" t="n">
        <v>6872</v>
      </c>
      <c r="B6873" t="inlineStr">
        <is>
          <t>US-2023-167752</t>
        </is>
      </c>
      <c r="C6873" s="51" t="n">
        <v>44941</v>
      </c>
      <c r="D6873" s="51" t="n">
        <v>44944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inlineStr">
        <is>
          <t>19134</t>
        </is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  <c r="V6873" s="51">
        <f>INDEX(Customers!$C$2:$C$805,MATCH(F6873,Customers!$A$2:$A$805,0))</f>
        <v/>
      </c>
      <c r="W6873">
        <f>INDEX(Customers!$D$2:$D$805,MATCH(F6873,Customers!$A$2:$A$805,0))</f>
        <v/>
      </c>
      <c r="X6873">
        <f>YEAR(C6873)</f>
        <v/>
      </c>
      <c r="Y6873">
        <f>X6873-YEAR(V6873)+1</f>
        <v/>
      </c>
    </row>
    <row r="6874">
      <c r="A6874" t="n">
        <v>6873</v>
      </c>
      <c r="B6874" t="inlineStr">
        <is>
          <t>US-2023-167752</t>
        </is>
      </c>
      <c r="C6874" s="51" t="n">
        <v>44941</v>
      </c>
      <c r="D6874" s="51" t="n">
        <v>44944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inlineStr">
        <is>
          <t>19134</t>
        </is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  <c r="V6874" s="51">
        <f>INDEX(Customers!$C$2:$C$805,MATCH(F6874,Customers!$A$2:$A$805,0))</f>
        <v/>
      </c>
      <c r="W6874">
        <f>INDEX(Customers!$D$2:$D$805,MATCH(F6874,Customers!$A$2:$A$805,0))</f>
        <v/>
      </c>
      <c r="X6874">
        <f>YEAR(C6874)</f>
        <v/>
      </c>
      <c r="Y6874">
        <f>X6874-YEAR(V6874)+1</f>
        <v/>
      </c>
    </row>
    <row r="6875">
      <c r="A6875" t="n">
        <v>6874</v>
      </c>
      <c r="B6875" t="inlineStr">
        <is>
          <t>US-2023-160934</t>
        </is>
      </c>
      <c r="C6875" s="51" t="n">
        <v>44941</v>
      </c>
      <c r="D6875" s="51" t="n">
        <v>44945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inlineStr">
        <is>
          <t>90008</t>
        </is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  <c r="V6875" s="51">
        <f>INDEX(Customers!$C$2:$C$805,MATCH(F6875,Customers!$A$2:$A$805,0))</f>
        <v/>
      </c>
      <c r="W6875">
        <f>INDEX(Customers!$D$2:$D$805,MATCH(F6875,Customers!$A$2:$A$805,0))</f>
        <v/>
      </c>
      <c r="X6875">
        <f>YEAR(C6875)</f>
        <v/>
      </c>
      <c r="Y6875">
        <f>X6875-YEAR(V6875)+1</f>
        <v/>
      </c>
    </row>
    <row r="6876">
      <c r="A6876" t="n">
        <v>6875</v>
      </c>
      <c r="B6876" t="inlineStr">
        <is>
          <t>US-2023-104661</t>
        </is>
      </c>
      <c r="C6876" s="51" t="n">
        <v>44941</v>
      </c>
      <c r="D6876" s="51" t="n">
        <v>44944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inlineStr">
        <is>
          <t>78745</t>
        </is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  <c r="V6876" s="51">
        <f>INDEX(Customers!$C$2:$C$805,MATCH(F6876,Customers!$A$2:$A$805,0))</f>
        <v/>
      </c>
      <c r="W6876">
        <f>INDEX(Customers!$D$2:$D$805,MATCH(F6876,Customers!$A$2:$A$805,0))</f>
        <v/>
      </c>
      <c r="X6876">
        <f>YEAR(C6876)</f>
        <v/>
      </c>
      <c r="Y6876">
        <f>X6876-YEAR(V6876)+1</f>
        <v/>
      </c>
    </row>
    <row r="6877">
      <c r="A6877" t="n">
        <v>6876</v>
      </c>
      <c r="B6877" t="inlineStr">
        <is>
          <t>US-2023-104661</t>
        </is>
      </c>
      <c r="C6877" s="51" t="n">
        <v>44941</v>
      </c>
      <c r="D6877" s="51" t="n">
        <v>44944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inlineStr">
        <is>
          <t>78745</t>
        </is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  <c r="V6877" s="51">
        <f>INDEX(Customers!$C$2:$C$805,MATCH(F6877,Customers!$A$2:$A$805,0))</f>
        <v/>
      </c>
      <c r="W6877">
        <f>INDEX(Customers!$D$2:$D$805,MATCH(F6877,Customers!$A$2:$A$805,0))</f>
        <v/>
      </c>
      <c r="X6877">
        <f>YEAR(C6877)</f>
        <v/>
      </c>
      <c r="Y6877">
        <f>X6877-YEAR(V6877)+1</f>
        <v/>
      </c>
    </row>
    <row r="6878">
      <c r="A6878" t="n">
        <v>6877</v>
      </c>
      <c r="B6878" t="inlineStr">
        <is>
          <t>US-2023-152961</t>
        </is>
      </c>
      <c r="C6878" s="51" t="n">
        <v>44941</v>
      </c>
      <c r="D6878" s="51" t="n">
        <v>44945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inlineStr">
        <is>
          <t>02169</t>
        </is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  <c r="V6878" s="51">
        <f>INDEX(Customers!$C$2:$C$805,MATCH(F6878,Customers!$A$2:$A$805,0))</f>
        <v/>
      </c>
      <c r="W6878">
        <f>INDEX(Customers!$D$2:$D$805,MATCH(F6878,Customers!$A$2:$A$805,0))</f>
        <v/>
      </c>
      <c r="X6878">
        <f>YEAR(C6878)</f>
        <v/>
      </c>
      <c r="Y6878">
        <f>X6878-YEAR(V6878)+1</f>
        <v/>
      </c>
    </row>
    <row r="6879">
      <c r="A6879" t="n">
        <v>6878</v>
      </c>
      <c r="B6879" t="inlineStr">
        <is>
          <t>US-2023-104661</t>
        </is>
      </c>
      <c r="C6879" s="51" t="n">
        <v>44941</v>
      </c>
      <c r="D6879" s="51" t="n">
        <v>44944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inlineStr">
        <is>
          <t>78745</t>
        </is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  <c r="V6879" s="51">
        <f>INDEX(Customers!$C$2:$C$805,MATCH(F6879,Customers!$A$2:$A$805,0))</f>
        <v/>
      </c>
      <c r="W6879">
        <f>INDEX(Customers!$D$2:$D$805,MATCH(F6879,Customers!$A$2:$A$805,0))</f>
        <v/>
      </c>
      <c r="X6879">
        <f>YEAR(C6879)</f>
        <v/>
      </c>
      <c r="Y6879">
        <f>X6879-YEAR(V6879)+1</f>
        <v/>
      </c>
    </row>
    <row r="6880">
      <c r="A6880" t="n">
        <v>6879</v>
      </c>
      <c r="B6880" t="inlineStr">
        <is>
          <t>US-2023-104661</t>
        </is>
      </c>
      <c r="C6880" s="51" t="n">
        <v>44941</v>
      </c>
      <c r="D6880" s="51" t="n">
        <v>44944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inlineStr">
        <is>
          <t>78745</t>
        </is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  <c r="V6880" s="51">
        <f>INDEX(Customers!$C$2:$C$805,MATCH(F6880,Customers!$A$2:$A$805,0))</f>
        <v/>
      </c>
      <c r="W6880">
        <f>INDEX(Customers!$D$2:$D$805,MATCH(F6880,Customers!$A$2:$A$805,0))</f>
        <v/>
      </c>
      <c r="X6880">
        <f>YEAR(C6880)</f>
        <v/>
      </c>
      <c r="Y6880">
        <f>X6880-YEAR(V6880)+1</f>
        <v/>
      </c>
    </row>
    <row r="6881">
      <c r="A6881" t="n">
        <v>6880</v>
      </c>
      <c r="B6881" t="inlineStr">
        <is>
          <t>US-2023-138289</t>
        </is>
      </c>
      <c r="C6881" s="51" t="n">
        <v>44942</v>
      </c>
      <c r="D6881" s="51" t="n">
        <v>44944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inlineStr">
        <is>
          <t>49201</t>
        </is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  <c r="V6881" s="51">
        <f>INDEX(Customers!$C$2:$C$805,MATCH(F6881,Customers!$A$2:$A$805,0))</f>
        <v/>
      </c>
      <c r="W6881">
        <f>INDEX(Customers!$D$2:$D$805,MATCH(F6881,Customers!$A$2:$A$805,0))</f>
        <v/>
      </c>
      <c r="X6881">
        <f>YEAR(C6881)</f>
        <v/>
      </c>
      <c r="Y6881">
        <f>X6881-YEAR(V6881)+1</f>
        <v/>
      </c>
    </row>
    <row r="6882">
      <c r="A6882" t="n">
        <v>6881</v>
      </c>
      <c r="B6882" t="inlineStr">
        <is>
          <t>US-2023-125913</t>
        </is>
      </c>
      <c r="C6882" s="51" t="n">
        <v>44942</v>
      </c>
      <c r="D6882" s="51" t="n">
        <v>44942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inlineStr">
        <is>
          <t>90008</t>
        </is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  <c r="V6882" s="51">
        <f>INDEX(Customers!$C$2:$C$805,MATCH(F6882,Customers!$A$2:$A$805,0))</f>
        <v/>
      </c>
      <c r="W6882">
        <f>INDEX(Customers!$D$2:$D$805,MATCH(F6882,Customers!$A$2:$A$805,0))</f>
        <v/>
      </c>
      <c r="X6882">
        <f>YEAR(C6882)</f>
        <v/>
      </c>
      <c r="Y6882">
        <f>X6882-YEAR(V6882)+1</f>
        <v/>
      </c>
    </row>
    <row r="6883">
      <c r="A6883" t="n">
        <v>6882</v>
      </c>
      <c r="B6883" t="inlineStr">
        <is>
          <t>US-2023-125913</t>
        </is>
      </c>
      <c r="C6883" s="51" t="n">
        <v>44942</v>
      </c>
      <c r="D6883" s="51" t="n">
        <v>44942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inlineStr">
        <is>
          <t>90008</t>
        </is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  <c r="V6883" s="51">
        <f>INDEX(Customers!$C$2:$C$805,MATCH(F6883,Customers!$A$2:$A$805,0))</f>
        <v/>
      </c>
      <c r="W6883">
        <f>INDEX(Customers!$D$2:$D$805,MATCH(F6883,Customers!$A$2:$A$805,0))</f>
        <v/>
      </c>
      <c r="X6883">
        <f>YEAR(C6883)</f>
        <v/>
      </c>
      <c r="Y6883">
        <f>X6883-YEAR(V6883)+1</f>
        <v/>
      </c>
    </row>
    <row r="6884">
      <c r="A6884" t="n">
        <v>6883</v>
      </c>
      <c r="B6884" t="inlineStr">
        <is>
          <t>US-2023-138289</t>
        </is>
      </c>
      <c r="C6884" s="51" t="n">
        <v>44942</v>
      </c>
      <c r="D6884" s="51" t="n">
        <v>44944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inlineStr">
        <is>
          <t>49201</t>
        </is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  <c r="V6884" s="51">
        <f>INDEX(Customers!$C$2:$C$805,MATCH(F6884,Customers!$A$2:$A$805,0))</f>
        <v/>
      </c>
      <c r="W6884">
        <f>INDEX(Customers!$D$2:$D$805,MATCH(F6884,Customers!$A$2:$A$805,0))</f>
        <v/>
      </c>
      <c r="X6884">
        <f>YEAR(C6884)</f>
        <v/>
      </c>
      <c r="Y6884">
        <f>X6884-YEAR(V6884)+1</f>
        <v/>
      </c>
    </row>
    <row r="6885">
      <c r="A6885" t="n">
        <v>6884</v>
      </c>
      <c r="B6885" t="inlineStr">
        <is>
          <t>US-2023-138289</t>
        </is>
      </c>
      <c r="C6885" s="51" t="n">
        <v>44942</v>
      </c>
      <c r="D6885" s="51" t="n">
        <v>44944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inlineStr">
        <is>
          <t>49201</t>
        </is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  <c r="V6885" s="51">
        <f>INDEX(Customers!$C$2:$C$805,MATCH(F6885,Customers!$A$2:$A$805,0))</f>
        <v/>
      </c>
      <c r="W6885">
        <f>INDEX(Customers!$D$2:$D$805,MATCH(F6885,Customers!$A$2:$A$805,0))</f>
        <v/>
      </c>
      <c r="X6885">
        <f>YEAR(C6885)</f>
        <v/>
      </c>
      <c r="Y6885">
        <f>X6885-YEAR(V6885)+1</f>
        <v/>
      </c>
    </row>
    <row r="6886">
      <c r="A6886" t="n">
        <v>6885</v>
      </c>
      <c r="B6886" t="inlineStr">
        <is>
          <t>CA-2023-121451</t>
        </is>
      </c>
      <c r="C6886" s="51" t="n">
        <v>44943</v>
      </c>
      <c r="D6886" s="51" t="n">
        <v>44948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  <c r="V6886" s="51">
        <f>INDEX(Customers!$C$2:$C$805,MATCH(F6886,Customers!$A$2:$A$805,0))</f>
        <v/>
      </c>
      <c r="W6886">
        <f>INDEX(Customers!$D$2:$D$805,MATCH(F6886,Customers!$A$2:$A$805,0))</f>
        <v/>
      </c>
      <c r="X6886">
        <f>YEAR(C6886)</f>
        <v/>
      </c>
      <c r="Y6886">
        <f>X6886-YEAR(V6886)+1</f>
        <v/>
      </c>
    </row>
    <row r="6887">
      <c r="A6887" t="n">
        <v>6886</v>
      </c>
      <c r="B6887" t="inlineStr">
        <is>
          <t>US-2023-153045</t>
        </is>
      </c>
      <c r="C6887" s="51" t="n">
        <v>44945</v>
      </c>
      <c r="D6887" s="51" t="n">
        <v>44950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19140</t>
        </is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  <c r="V6887" s="51">
        <f>INDEX(Customers!$C$2:$C$805,MATCH(F6887,Customers!$A$2:$A$805,0))</f>
        <v/>
      </c>
      <c r="W6887">
        <f>INDEX(Customers!$D$2:$D$805,MATCH(F6887,Customers!$A$2:$A$805,0))</f>
        <v/>
      </c>
      <c r="X6887">
        <f>YEAR(C6887)</f>
        <v/>
      </c>
      <c r="Y6887">
        <f>X6887-YEAR(V6887)+1</f>
        <v/>
      </c>
    </row>
    <row r="6888">
      <c r="A6888" t="n">
        <v>6887</v>
      </c>
      <c r="B6888" t="inlineStr">
        <is>
          <t>US-2023-153045</t>
        </is>
      </c>
      <c r="C6888" s="51" t="n">
        <v>44945</v>
      </c>
      <c r="D6888" s="51" t="n">
        <v>44950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inlineStr">
        <is>
          <t>19140</t>
        </is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  <c r="V6888" s="51">
        <f>INDEX(Customers!$C$2:$C$805,MATCH(F6888,Customers!$A$2:$A$805,0))</f>
        <v/>
      </c>
      <c r="W6888">
        <f>INDEX(Customers!$D$2:$D$805,MATCH(F6888,Customers!$A$2:$A$805,0))</f>
        <v/>
      </c>
      <c r="X6888">
        <f>YEAR(C6888)</f>
        <v/>
      </c>
      <c r="Y6888">
        <f>X6888-YEAR(V6888)+1</f>
        <v/>
      </c>
    </row>
    <row r="6889">
      <c r="A6889" t="n">
        <v>6888</v>
      </c>
      <c r="B6889" t="inlineStr">
        <is>
          <t>US-2023-127292</t>
        </is>
      </c>
      <c r="C6889" s="51" t="n">
        <v>44945</v>
      </c>
      <c r="D6889" s="51" t="n">
        <v>44949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  <c r="V6889" s="51">
        <f>INDEX(Customers!$C$2:$C$805,MATCH(F6889,Customers!$A$2:$A$805,0))</f>
        <v/>
      </c>
      <c r="W6889">
        <f>INDEX(Customers!$D$2:$D$805,MATCH(F6889,Customers!$A$2:$A$805,0))</f>
        <v/>
      </c>
      <c r="X6889">
        <f>YEAR(C6889)</f>
        <v/>
      </c>
      <c r="Y6889">
        <f>X6889-YEAR(V6889)+1</f>
        <v/>
      </c>
    </row>
    <row r="6890">
      <c r="A6890" t="n">
        <v>6889</v>
      </c>
      <c r="B6890" t="inlineStr">
        <is>
          <t>US-2023-127292</t>
        </is>
      </c>
      <c r="C6890" s="51" t="n">
        <v>44945</v>
      </c>
      <c r="D6890" s="51" t="n">
        <v>44949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  <c r="V6890" s="51">
        <f>INDEX(Customers!$C$2:$C$805,MATCH(F6890,Customers!$A$2:$A$805,0))</f>
        <v/>
      </c>
      <c r="W6890">
        <f>INDEX(Customers!$D$2:$D$805,MATCH(F6890,Customers!$A$2:$A$805,0))</f>
        <v/>
      </c>
      <c r="X6890">
        <f>YEAR(C6890)</f>
        <v/>
      </c>
      <c r="Y6890">
        <f>X6890-YEAR(V6890)+1</f>
        <v/>
      </c>
    </row>
    <row r="6891">
      <c r="A6891" t="n">
        <v>6890</v>
      </c>
      <c r="B6891" t="inlineStr">
        <is>
          <t>US-2023-154718</t>
        </is>
      </c>
      <c r="C6891" s="51" t="n">
        <v>44945</v>
      </c>
      <c r="D6891" s="51" t="n">
        <v>44949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inlineStr">
        <is>
          <t>76248</t>
        </is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  <c r="V6891" s="51">
        <f>INDEX(Customers!$C$2:$C$805,MATCH(F6891,Customers!$A$2:$A$805,0))</f>
        <v/>
      </c>
      <c r="W6891">
        <f>INDEX(Customers!$D$2:$D$805,MATCH(F6891,Customers!$A$2:$A$805,0))</f>
        <v/>
      </c>
      <c r="X6891">
        <f>YEAR(C6891)</f>
        <v/>
      </c>
      <c r="Y6891">
        <f>X6891-YEAR(V6891)+1</f>
        <v/>
      </c>
    </row>
    <row r="6892">
      <c r="A6892" t="n">
        <v>6891</v>
      </c>
      <c r="B6892" t="inlineStr">
        <is>
          <t>US-2023-127292</t>
        </is>
      </c>
      <c r="C6892" s="51" t="n">
        <v>44945</v>
      </c>
      <c r="D6892" s="51" t="n">
        <v>44949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  <c r="V6892" s="51">
        <f>INDEX(Customers!$C$2:$C$805,MATCH(F6892,Customers!$A$2:$A$805,0))</f>
        <v/>
      </c>
      <c r="W6892">
        <f>INDEX(Customers!$D$2:$D$805,MATCH(F6892,Customers!$A$2:$A$805,0))</f>
        <v/>
      </c>
      <c r="X6892">
        <f>YEAR(C6892)</f>
        <v/>
      </c>
      <c r="Y6892">
        <f>X6892-YEAR(V6892)+1</f>
        <v/>
      </c>
    </row>
    <row r="6893">
      <c r="A6893" t="n">
        <v>6892</v>
      </c>
      <c r="B6893" t="inlineStr">
        <is>
          <t>US-2023-127292</t>
        </is>
      </c>
      <c r="C6893" s="51" t="n">
        <v>44945</v>
      </c>
      <c r="D6893" s="51" t="n">
        <v>44949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  <c r="V6893" s="51">
        <f>INDEX(Customers!$C$2:$C$805,MATCH(F6893,Customers!$A$2:$A$805,0))</f>
        <v/>
      </c>
      <c r="W6893">
        <f>INDEX(Customers!$D$2:$D$805,MATCH(F6893,Customers!$A$2:$A$805,0))</f>
        <v/>
      </c>
      <c r="X6893">
        <f>YEAR(C6893)</f>
        <v/>
      </c>
      <c r="Y6893">
        <f>X6893-YEAR(V6893)+1</f>
        <v/>
      </c>
    </row>
    <row r="6894">
      <c r="A6894" t="n">
        <v>6893</v>
      </c>
      <c r="B6894" t="inlineStr">
        <is>
          <t>US-2023-153045</t>
        </is>
      </c>
      <c r="C6894" s="51" t="n">
        <v>44945</v>
      </c>
      <c r="D6894" s="51" t="n">
        <v>44950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inlineStr">
        <is>
          <t>19140</t>
        </is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  <c r="V6894" s="51">
        <f>INDEX(Customers!$C$2:$C$805,MATCH(F6894,Customers!$A$2:$A$805,0))</f>
        <v/>
      </c>
      <c r="W6894">
        <f>INDEX(Customers!$D$2:$D$805,MATCH(F6894,Customers!$A$2:$A$805,0))</f>
        <v/>
      </c>
      <c r="X6894">
        <f>YEAR(C6894)</f>
        <v/>
      </c>
      <c r="Y6894">
        <f>X6894-YEAR(V6894)+1</f>
        <v/>
      </c>
    </row>
    <row r="6895">
      <c r="A6895" t="n">
        <v>6894</v>
      </c>
      <c r="B6895" t="inlineStr">
        <is>
          <t>US-2023-153045</t>
        </is>
      </c>
      <c r="C6895" s="51" t="n">
        <v>44945</v>
      </c>
      <c r="D6895" s="51" t="n">
        <v>44950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inlineStr">
        <is>
          <t>19140</t>
        </is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  <c r="V6895" s="51">
        <f>INDEX(Customers!$C$2:$C$805,MATCH(F6895,Customers!$A$2:$A$805,0))</f>
        <v/>
      </c>
      <c r="W6895">
        <f>INDEX(Customers!$D$2:$D$805,MATCH(F6895,Customers!$A$2:$A$805,0))</f>
        <v/>
      </c>
      <c r="X6895">
        <f>YEAR(C6895)</f>
        <v/>
      </c>
      <c r="Y6895">
        <f>X6895-YEAR(V6895)+1</f>
        <v/>
      </c>
    </row>
    <row r="6896">
      <c r="A6896" t="n">
        <v>6895</v>
      </c>
      <c r="B6896" t="inlineStr">
        <is>
          <t>US-2023-157252</t>
        </is>
      </c>
      <c r="C6896" s="51" t="n">
        <v>44946</v>
      </c>
      <c r="D6896" s="51" t="n">
        <v>44949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inlineStr">
        <is>
          <t>10024</t>
        </is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  <c r="V6896" s="51">
        <f>INDEX(Customers!$C$2:$C$805,MATCH(F6896,Customers!$A$2:$A$805,0))</f>
        <v/>
      </c>
      <c r="W6896">
        <f>INDEX(Customers!$D$2:$D$805,MATCH(F6896,Customers!$A$2:$A$805,0))</f>
        <v/>
      </c>
      <c r="X6896">
        <f>YEAR(C6896)</f>
        <v/>
      </c>
      <c r="Y6896">
        <f>X6896-YEAR(V6896)+1</f>
        <v/>
      </c>
    </row>
    <row r="6897">
      <c r="A6897" t="n">
        <v>6896</v>
      </c>
      <c r="B6897" t="inlineStr">
        <is>
          <t>US-2023-120649</t>
        </is>
      </c>
      <c r="C6897" s="51" t="n">
        <v>44946</v>
      </c>
      <c r="D6897" s="51" t="n">
        <v>44952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inlineStr">
        <is>
          <t>06708</t>
        </is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  <c r="V6897" s="51">
        <f>INDEX(Customers!$C$2:$C$805,MATCH(F6897,Customers!$A$2:$A$805,0))</f>
        <v/>
      </c>
      <c r="W6897">
        <f>INDEX(Customers!$D$2:$D$805,MATCH(F6897,Customers!$A$2:$A$805,0))</f>
        <v/>
      </c>
      <c r="X6897">
        <f>YEAR(C6897)</f>
        <v/>
      </c>
      <c r="Y6897">
        <f>X6897-YEAR(V6897)+1</f>
        <v/>
      </c>
    </row>
    <row r="6898">
      <c r="A6898" t="n">
        <v>6897</v>
      </c>
      <c r="B6898" t="inlineStr">
        <is>
          <t>US-2023-144589</t>
        </is>
      </c>
      <c r="C6898" s="51" t="n">
        <v>44946</v>
      </c>
      <c r="D6898" s="51" t="n">
        <v>44951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inlineStr">
        <is>
          <t>94122</t>
        </is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  <c r="V6898" s="51">
        <f>INDEX(Customers!$C$2:$C$805,MATCH(F6898,Customers!$A$2:$A$805,0))</f>
        <v/>
      </c>
      <c r="W6898">
        <f>INDEX(Customers!$D$2:$D$805,MATCH(F6898,Customers!$A$2:$A$805,0))</f>
        <v/>
      </c>
      <c r="X6898">
        <f>YEAR(C6898)</f>
        <v/>
      </c>
      <c r="Y6898">
        <f>X6898-YEAR(V6898)+1</f>
        <v/>
      </c>
    </row>
    <row r="6899">
      <c r="A6899" t="n">
        <v>6898</v>
      </c>
      <c r="B6899" t="inlineStr">
        <is>
          <t>US-2023-152079</t>
        </is>
      </c>
      <c r="C6899" s="51" t="n">
        <v>44946</v>
      </c>
      <c r="D6899" s="51" t="n">
        <v>44947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inlineStr">
        <is>
          <t>60653</t>
        </is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  <c r="V6899" s="51">
        <f>INDEX(Customers!$C$2:$C$805,MATCH(F6899,Customers!$A$2:$A$805,0))</f>
        <v/>
      </c>
      <c r="W6899">
        <f>INDEX(Customers!$D$2:$D$805,MATCH(F6899,Customers!$A$2:$A$805,0))</f>
        <v/>
      </c>
      <c r="X6899">
        <f>YEAR(C6899)</f>
        <v/>
      </c>
      <c r="Y6899">
        <f>X6899-YEAR(V6899)+1</f>
        <v/>
      </c>
    </row>
    <row r="6900">
      <c r="A6900" t="n">
        <v>6899</v>
      </c>
      <c r="B6900" t="inlineStr">
        <is>
          <t>US-2023-144589</t>
        </is>
      </c>
      <c r="C6900" s="51" t="n">
        <v>44946</v>
      </c>
      <c r="D6900" s="51" t="n">
        <v>44951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inlineStr">
        <is>
          <t>94122</t>
        </is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  <c r="V6900" s="51">
        <f>INDEX(Customers!$C$2:$C$805,MATCH(F6900,Customers!$A$2:$A$805,0))</f>
        <v/>
      </c>
      <c r="W6900">
        <f>INDEX(Customers!$D$2:$D$805,MATCH(F6900,Customers!$A$2:$A$805,0))</f>
        <v/>
      </c>
      <c r="X6900">
        <f>YEAR(C6900)</f>
        <v/>
      </c>
      <c r="Y6900">
        <f>X6900-YEAR(V6900)+1</f>
        <v/>
      </c>
    </row>
    <row r="6901">
      <c r="A6901" t="n">
        <v>6900</v>
      </c>
      <c r="B6901" t="inlineStr">
        <is>
          <t>US-2023-161809</t>
        </is>
      </c>
      <c r="C6901" s="51" t="n">
        <v>44946</v>
      </c>
      <c r="D6901" s="51" t="n">
        <v>44952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inlineStr">
        <is>
          <t>90045</t>
        </is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  <c r="V6901" s="51">
        <f>INDEX(Customers!$C$2:$C$805,MATCH(F6901,Customers!$A$2:$A$805,0))</f>
        <v/>
      </c>
      <c r="W6901">
        <f>INDEX(Customers!$D$2:$D$805,MATCH(F6901,Customers!$A$2:$A$805,0))</f>
        <v/>
      </c>
      <c r="X6901">
        <f>YEAR(C6901)</f>
        <v/>
      </c>
      <c r="Y6901">
        <f>X6901-YEAR(V6901)+1</f>
        <v/>
      </c>
    </row>
    <row r="6902">
      <c r="A6902" t="n">
        <v>6901</v>
      </c>
      <c r="B6902" t="inlineStr">
        <is>
          <t>US-2023-131954</t>
        </is>
      </c>
      <c r="C6902" s="51" t="n">
        <v>44947</v>
      </c>
      <c r="D6902" s="51" t="n">
        <v>44951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inlineStr">
        <is>
          <t>98115</t>
        </is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  <c r="V6902" s="51">
        <f>INDEX(Customers!$C$2:$C$805,MATCH(F6902,Customers!$A$2:$A$805,0))</f>
        <v/>
      </c>
      <c r="W6902">
        <f>INDEX(Customers!$D$2:$D$805,MATCH(F6902,Customers!$A$2:$A$805,0))</f>
        <v/>
      </c>
      <c r="X6902">
        <f>YEAR(C6902)</f>
        <v/>
      </c>
      <c r="Y6902">
        <f>X6902-YEAR(V6902)+1</f>
        <v/>
      </c>
    </row>
    <row r="6903">
      <c r="A6903" t="n">
        <v>6902</v>
      </c>
      <c r="B6903" t="inlineStr">
        <is>
          <t>US-2023-131954</t>
        </is>
      </c>
      <c r="C6903" s="51" t="n">
        <v>44947</v>
      </c>
      <c r="D6903" s="51" t="n">
        <v>44951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inlineStr">
        <is>
          <t>98115</t>
        </is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  <c r="V6903" s="51">
        <f>INDEX(Customers!$C$2:$C$805,MATCH(F6903,Customers!$A$2:$A$805,0))</f>
        <v/>
      </c>
      <c r="W6903">
        <f>INDEX(Customers!$D$2:$D$805,MATCH(F6903,Customers!$A$2:$A$805,0))</f>
        <v/>
      </c>
      <c r="X6903">
        <f>YEAR(C6903)</f>
        <v/>
      </c>
      <c r="Y6903">
        <f>X6903-YEAR(V6903)+1</f>
        <v/>
      </c>
    </row>
    <row r="6904">
      <c r="A6904" t="n">
        <v>6903</v>
      </c>
      <c r="B6904" t="inlineStr">
        <is>
          <t>US-2023-127026</t>
        </is>
      </c>
      <c r="C6904" s="51" t="n">
        <v>44947</v>
      </c>
      <c r="D6904" s="51" t="n">
        <v>44953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inlineStr">
        <is>
          <t>49201</t>
        </is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  <c r="V6904" s="51">
        <f>INDEX(Customers!$C$2:$C$805,MATCH(F6904,Customers!$A$2:$A$805,0))</f>
        <v/>
      </c>
      <c r="W6904">
        <f>INDEX(Customers!$D$2:$D$805,MATCH(F6904,Customers!$A$2:$A$805,0))</f>
        <v/>
      </c>
      <c r="X6904">
        <f>YEAR(C6904)</f>
        <v/>
      </c>
      <c r="Y6904">
        <f>X6904-YEAR(V6904)+1</f>
        <v/>
      </c>
    </row>
    <row r="6905">
      <c r="A6905" t="n">
        <v>6904</v>
      </c>
      <c r="B6905" t="inlineStr">
        <is>
          <t>US-2023-127026</t>
        </is>
      </c>
      <c r="C6905" s="51" t="n">
        <v>44947</v>
      </c>
      <c r="D6905" s="51" t="n">
        <v>44953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inlineStr">
        <is>
          <t>49201</t>
        </is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  <c r="V6905" s="51">
        <f>INDEX(Customers!$C$2:$C$805,MATCH(F6905,Customers!$A$2:$A$805,0))</f>
        <v/>
      </c>
      <c r="W6905">
        <f>INDEX(Customers!$D$2:$D$805,MATCH(F6905,Customers!$A$2:$A$805,0))</f>
        <v/>
      </c>
      <c r="X6905">
        <f>YEAR(C6905)</f>
        <v/>
      </c>
      <c r="Y6905">
        <f>X6905-YEAR(V6905)+1</f>
        <v/>
      </c>
    </row>
    <row r="6906">
      <c r="A6906" t="n">
        <v>6905</v>
      </c>
      <c r="B6906" t="inlineStr">
        <is>
          <t>US-2023-131954</t>
        </is>
      </c>
      <c r="C6906" s="51" t="n">
        <v>44947</v>
      </c>
      <c r="D6906" s="51" t="n">
        <v>44951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inlineStr">
        <is>
          <t>98115</t>
        </is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  <c r="V6906" s="51">
        <f>INDEX(Customers!$C$2:$C$805,MATCH(F6906,Customers!$A$2:$A$805,0))</f>
        <v/>
      </c>
      <c r="W6906">
        <f>INDEX(Customers!$D$2:$D$805,MATCH(F6906,Customers!$A$2:$A$805,0))</f>
        <v/>
      </c>
      <c r="X6906">
        <f>YEAR(C6906)</f>
        <v/>
      </c>
      <c r="Y6906">
        <f>X6906-YEAR(V6906)+1</f>
        <v/>
      </c>
    </row>
    <row r="6907">
      <c r="A6907" t="n">
        <v>6906</v>
      </c>
      <c r="B6907" t="inlineStr">
        <is>
          <t>US-2023-131954</t>
        </is>
      </c>
      <c r="C6907" s="51" t="n">
        <v>44947</v>
      </c>
      <c r="D6907" s="51" t="n">
        <v>44951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inlineStr">
        <is>
          <t>98115</t>
        </is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  <c r="V6907" s="51">
        <f>INDEX(Customers!$C$2:$C$805,MATCH(F6907,Customers!$A$2:$A$805,0))</f>
        <v/>
      </c>
      <c r="W6907">
        <f>INDEX(Customers!$D$2:$D$805,MATCH(F6907,Customers!$A$2:$A$805,0))</f>
        <v/>
      </c>
      <c r="X6907">
        <f>YEAR(C6907)</f>
        <v/>
      </c>
      <c r="Y6907">
        <f>X6907-YEAR(V6907)+1</f>
        <v/>
      </c>
    </row>
    <row r="6908">
      <c r="A6908" t="n">
        <v>6907</v>
      </c>
      <c r="B6908" t="inlineStr">
        <is>
          <t>US-2023-160423</t>
        </is>
      </c>
      <c r="C6908" s="51" t="n">
        <v>44947</v>
      </c>
      <c r="D6908" s="51" t="n">
        <v>44952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inlineStr">
        <is>
          <t>28205</t>
        </is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  <c r="V6908" s="51">
        <f>INDEX(Customers!$C$2:$C$805,MATCH(F6908,Customers!$A$2:$A$805,0))</f>
        <v/>
      </c>
      <c r="W6908">
        <f>INDEX(Customers!$D$2:$D$805,MATCH(F6908,Customers!$A$2:$A$805,0))</f>
        <v/>
      </c>
      <c r="X6908">
        <f>YEAR(C6908)</f>
        <v/>
      </c>
      <c r="Y6908">
        <f>X6908-YEAR(V6908)+1</f>
        <v/>
      </c>
    </row>
    <row r="6909">
      <c r="A6909" t="n">
        <v>6908</v>
      </c>
      <c r="B6909" t="inlineStr">
        <is>
          <t>US-2023-141782</t>
        </is>
      </c>
      <c r="C6909" s="51" t="n">
        <v>44947</v>
      </c>
      <c r="D6909" s="51" t="n">
        <v>44951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inlineStr">
        <is>
          <t>60505</t>
        </is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  <c r="V6909" s="51">
        <f>INDEX(Customers!$C$2:$C$805,MATCH(F6909,Customers!$A$2:$A$805,0))</f>
        <v/>
      </c>
      <c r="W6909">
        <f>INDEX(Customers!$D$2:$D$805,MATCH(F6909,Customers!$A$2:$A$805,0))</f>
        <v/>
      </c>
      <c r="X6909">
        <f>YEAR(C6909)</f>
        <v/>
      </c>
      <c r="Y6909">
        <f>X6909-YEAR(V6909)+1</f>
        <v/>
      </c>
    </row>
    <row r="6910">
      <c r="A6910" t="n">
        <v>6909</v>
      </c>
      <c r="B6910" t="inlineStr">
        <is>
          <t>US-2023-131954</t>
        </is>
      </c>
      <c r="C6910" s="51" t="n">
        <v>44947</v>
      </c>
      <c r="D6910" s="51" t="n">
        <v>44951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inlineStr">
        <is>
          <t>98115</t>
        </is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  <c r="V6910" s="51">
        <f>INDEX(Customers!$C$2:$C$805,MATCH(F6910,Customers!$A$2:$A$805,0))</f>
        <v/>
      </c>
      <c r="W6910">
        <f>INDEX(Customers!$D$2:$D$805,MATCH(F6910,Customers!$A$2:$A$805,0))</f>
        <v/>
      </c>
      <c r="X6910">
        <f>YEAR(C6910)</f>
        <v/>
      </c>
      <c r="Y6910">
        <f>X6910-YEAR(V6910)+1</f>
        <v/>
      </c>
    </row>
    <row r="6911">
      <c r="A6911" t="n">
        <v>6910</v>
      </c>
      <c r="B6911" t="inlineStr">
        <is>
          <t>US-2023-160423</t>
        </is>
      </c>
      <c r="C6911" s="51" t="n">
        <v>44947</v>
      </c>
      <c r="D6911" s="51" t="n">
        <v>44952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inlineStr">
        <is>
          <t>28205</t>
        </is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  <c r="V6911" s="51">
        <f>INDEX(Customers!$C$2:$C$805,MATCH(F6911,Customers!$A$2:$A$805,0))</f>
        <v/>
      </c>
      <c r="W6911">
        <f>INDEX(Customers!$D$2:$D$805,MATCH(F6911,Customers!$A$2:$A$805,0))</f>
        <v/>
      </c>
      <c r="X6911">
        <f>YEAR(C6911)</f>
        <v/>
      </c>
      <c r="Y6911">
        <f>X6911-YEAR(V6911)+1</f>
        <v/>
      </c>
    </row>
    <row r="6912">
      <c r="A6912" t="n">
        <v>6911</v>
      </c>
      <c r="B6912" t="inlineStr">
        <is>
          <t>US-2023-127026</t>
        </is>
      </c>
      <c r="C6912" s="51" t="n">
        <v>44947</v>
      </c>
      <c r="D6912" s="51" t="n">
        <v>44953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inlineStr">
        <is>
          <t>49201</t>
        </is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  <c r="V6912" s="51">
        <f>INDEX(Customers!$C$2:$C$805,MATCH(F6912,Customers!$A$2:$A$805,0))</f>
        <v/>
      </c>
      <c r="W6912">
        <f>INDEX(Customers!$D$2:$D$805,MATCH(F6912,Customers!$A$2:$A$805,0))</f>
        <v/>
      </c>
      <c r="X6912">
        <f>YEAR(C6912)</f>
        <v/>
      </c>
      <c r="Y6912">
        <f>X6912-YEAR(V6912)+1</f>
        <v/>
      </c>
    </row>
    <row r="6913">
      <c r="A6913" t="n">
        <v>6912</v>
      </c>
      <c r="B6913" t="inlineStr">
        <is>
          <t>US-2023-131954</t>
        </is>
      </c>
      <c r="C6913" s="51" t="n">
        <v>44947</v>
      </c>
      <c r="D6913" s="51" t="n">
        <v>44951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inlineStr">
        <is>
          <t>98115</t>
        </is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  <c r="V6913" s="51">
        <f>INDEX(Customers!$C$2:$C$805,MATCH(F6913,Customers!$A$2:$A$805,0))</f>
        <v/>
      </c>
      <c r="W6913">
        <f>INDEX(Customers!$D$2:$D$805,MATCH(F6913,Customers!$A$2:$A$805,0))</f>
        <v/>
      </c>
      <c r="X6913">
        <f>YEAR(C6913)</f>
        <v/>
      </c>
      <c r="Y6913">
        <f>X6913-YEAR(V6913)+1</f>
        <v/>
      </c>
    </row>
    <row r="6914">
      <c r="A6914" t="n">
        <v>6913</v>
      </c>
      <c r="B6914" t="inlineStr">
        <is>
          <t>US-2023-127026</t>
        </is>
      </c>
      <c r="C6914" s="51" t="n">
        <v>44947</v>
      </c>
      <c r="D6914" s="51" t="n">
        <v>44953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inlineStr">
        <is>
          <t>49201</t>
        </is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  <c r="V6914" s="51">
        <f>INDEX(Customers!$C$2:$C$805,MATCH(F6914,Customers!$A$2:$A$805,0))</f>
        <v/>
      </c>
      <c r="W6914">
        <f>INDEX(Customers!$D$2:$D$805,MATCH(F6914,Customers!$A$2:$A$805,0))</f>
        <v/>
      </c>
      <c r="X6914">
        <f>YEAR(C6914)</f>
        <v/>
      </c>
      <c r="Y6914">
        <f>X6914-YEAR(V6914)+1</f>
        <v/>
      </c>
    </row>
    <row r="6915">
      <c r="A6915" t="n">
        <v>6914</v>
      </c>
      <c r="B6915" t="inlineStr">
        <is>
          <t>US-2023-127026</t>
        </is>
      </c>
      <c r="C6915" s="51" t="n">
        <v>44947</v>
      </c>
      <c r="D6915" s="51" t="n">
        <v>44953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inlineStr">
        <is>
          <t>49201</t>
        </is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  <c r="V6915" s="51">
        <f>INDEX(Customers!$C$2:$C$805,MATCH(F6915,Customers!$A$2:$A$805,0))</f>
        <v/>
      </c>
      <c r="W6915">
        <f>INDEX(Customers!$D$2:$D$805,MATCH(F6915,Customers!$A$2:$A$805,0))</f>
        <v/>
      </c>
      <c r="X6915">
        <f>YEAR(C6915)</f>
        <v/>
      </c>
      <c r="Y6915">
        <f>X6915-YEAR(V6915)+1</f>
        <v/>
      </c>
    </row>
    <row r="6916">
      <c r="A6916" t="n">
        <v>6915</v>
      </c>
      <c r="B6916" t="inlineStr">
        <is>
          <t>CA-2023-115238</t>
        </is>
      </c>
      <c r="C6916" s="51" t="n">
        <v>44947</v>
      </c>
      <c r="D6916" s="51" t="n">
        <v>44950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  <c r="V6916" s="51">
        <f>INDEX(Customers!$C$2:$C$805,MATCH(F6916,Customers!$A$2:$A$805,0))</f>
        <v/>
      </c>
      <c r="W6916">
        <f>INDEX(Customers!$D$2:$D$805,MATCH(F6916,Customers!$A$2:$A$805,0))</f>
        <v/>
      </c>
      <c r="X6916">
        <f>YEAR(C6916)</f>
        <v/>
      </c>
      <c r="Y6916">
        <f>X6916-YEAR(V6916)+1</f>
        <v/>
      </c>
    </row>
    <row r="6917">
      <c r="A6917" t="n">
        <v>6916</v>
      </c>
      <c r="B6917" t="inlineStr">
        <is>
          <t>CA-2023-115238</t>
        </is>
      </c>
      <c r="C6917" s="51" t="n">
        <v>44947</v>
      </c>
      <c r="D6917" s="51" t="n">
        <v>44950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  <c r="V6917" s="51">
        <f>INDEX(Customers!$C$2:$C$805,MATCH(F6917,Customers!$A$2:$A$805,0))</f>
        <v/>
      </c>
      <c r="W6917">
        <f>INDEX(Customers!$D$2:$D$805,MATCH(F6917,Customers!$A$2:$A$805,0))</f>
        <v/>
      </c>
      <c r="X6917">
        <f>YEAR(C6917)</f>
        <v/>
      </c>
      <c r="Y6917">
        <f>X6917-YEAR(V6917)+1</f>
        <v/>
      </c>
    </row>
    <row r="6918">
      <c r="A6918" t="n">
        <v>6917</v>
      </c>
      <c r="B6918" t="inlineStr">
        <is>
          <t>CA-2023-115238</t>
        </is>
      </c>
      <c r="C6918" s="51" t="n">
        <v>44947</v>
      </c>
      <c r="D6918" s="51" t="n">
        <v>44950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  <c r="V6918" s="51">
        <f>INDEX(Customers!$C$2:$C$805,MATCH(F6918,Customers!$A$2:$A$805,0))</f>
        <v/>
      </c>
      <c r="W6918">
        <f>INDEX(Customers!$D$2:$D$805,MATCH(F6918,Customers!$A$2:$A$805,0))</f>
        <v/>
      </c>
      <c r="X6918">
        <f>YEAR(C6918)</f>
        <v/>
      </c>
      <c r="Y6918">
        <f>X6918-YEAR(V6918)+1</f>
        <v/>
      </c>
    </row>
    <row r="6919">
      <c r="A6919" t="n">
        <v>6918</v>
      </c>
      <c r="B6919" t="inlineStr">
        <is>
          <t>CA-2023-115238</t>
        </is>
      </c>
      <c r="C6919" s="51" t="n">
        <v>44947</v>
      </c>
      <c r="D6919" s="51" t="n">
        <v>44950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  <c r="V6919" s="51">
        <f>INDEX(Customers!$C$2:$C$805,MATCH(F6919,Customers!$A$2:$A$805,0))</f>
        <v/>
      </c>
      <c r="W6919">
        <f>INDEX(Customers!$D$2:$D$805,MATCH(F6919,Customers!$A$2:$A$805,0))</f>
        <v/>
      </c>
      <c r="X6919">
        <f>YEAR(C6919)</f>
        <v/>
      </c>
      <c r="Y6919">
        <f>X6919-YEAR(V6919)+1</f>
        <v/>
      </c>
    </row>
    <row r="6920">
      <c r="A6920" t="n">
        <v>6919</v>
      </c>
      <c r="B6920" t="inlineStr">
        <is>
          <t>CA-2023-115238</t>
        </is>
      </c>
      <c r="C6920" s="51" t="n">
        <v>44947</v>
      </c>
      <c r="D6920" s="51" t="n">
        <v>44950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  <c r="V6920" s="51">
        <f>INDEX(Customers!$C$2:$C$805,MATCH(F6920,Customers!$A$2:$A$805,0))</f>
        <v/>
      </c>
      <c r="W6920">
        <f>INDEX(Customers!$D$2:$D$805,MATCH(F6920,Customers!$A$2:$A$805,0))</f>
        <v/>
      </c>
      <c r="X6920">
        <f>YEAR(C6920)</f>
        <v/>
      </c>
      <c r="Y6920">
        <f>X6920-YEAR(V6920)+1</f>
        <v/>
      </c>
    </row>
    <row r="6921">
      <c r="A6921" t="n">
        <v>6920</v>
      </c>
      <c r="B6921" t="inlineStr">
        <is>
          <t>US-2023-152499</t>
        </is>
      </c>
      <c r="C6921" s="51" t="n">
        <v>44948</v>
      </c>
      <c r="D6921" s="51" t="n">
        <v>44951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inlineStr">
        <is>
          <t>60623</t>
        </is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  <c r="V6921" s="51">
        <f>INDEX(Customers!$C$2:$C$805,MATCH(F6921,Customers!$A$2:$A$805,0))</f>
        <v/>
      </c>
      <c r="W6921">
        <f>INDEX(Customers!$D$2:$D$805,MATCH(F6921,Customers!$A$2:$A$805,0))</f>
        <v/>
      </c>
      <c r="X6921">
        <f>YEAR(C6921)</f>
        <v/>
      </c>
      <c r="Y6921">
        <f>X6921-YEAR(V6921)+1</f>
        <v/>
      </c>
    </row>
    <row r="6922">
      <c r="A6922" t="n">
        <v>6921</v>
      </c>
      <c r="B6922" t="inlineStr">
        <is>
          <t>US-2023-152499</t>
        </is>
      </c>
      <c r="C6922" s="51" t="n">
        <v>44948</v>
      </c>
      <c r="D6922" s="51" t="n">
        <v>44951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inlineStr">
        <is>
          <t>60623</t>
        </is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  <c r="V6922" s="51">
        <f>INDEX(Customers!$C$2:$C$805,MATCH(F6922,Customers!$A$2:$A$805,0))</f>
        <v/>
      </c>
      <c r="W6922">
        <f>INDEX(Customers!$D$2:$D$805,MATCH(F6922,Customers!$A$2:$A$805,0))</f>
        <v/>
      </c>
      <c r="X6922">
        <f>YEAR(C6922)</f>
        <v/>
      </c>
      <c r="Y6922">
        <f>X6922-YEAR(V6922)+1</f>
        <v/>
      </c>
    </row>
    <row r="6923">
      <c r="A6923" t="n">
        <v>6922</v>
      </c>
      <c r="B6923" t="inlineStr">
        <is>
          <t>US-2023-127432</t>
        </is>
      </c>
      <c r="C6923" s="51" t="n">
        <v>44948</v>
      </c>
      <c r="D6923" s="51" t="n">
        <v>44953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inlineStr">
        <is>
          <t>59405</t>
        </is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  <c r="V6923" s="51">
        <f>INDEX(Customers!$C$2:$C$805,MATCH(F6923,Customers!$A$2:$A$805,0))</f>
        <v/>
      </c>
      <c r="W6923">
        <f>INDEX(Customers!$D$2:$D$805,MATCH(F6923,Customers!$A$2:$A$805,0))</f>
        <v/>
      </c>
      <c r="X6923">
        <f>YEAR(C6923)</f>
        <v/>
      </c>
      <c r="Y6923">
        <f>X6923-YEAR(V6923)+1</f>
        <v/>
      </c>
    </row>
    <row r="6924">
      <c r="A6924" t="n">
        <v>6923</v>
      </c>
      <c r="B6924" t="inlineStr">
        <is>
          <t>US-2023-127432</t>
        </is>
      </c>
      <c r="C6924" s="51" t="n">
        <v>44948</v>
      </c>
      <c r="D6924" s="51" t="n">
        <v>44953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inlineStr">
        <is>
          <t>59405</t>
        </is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  <c r="V6924" s="51">
        <f>INDEX(Customers!$C$2:$C$805,MATCH(F6924,Customers!$A$2:$A$805,0))</f>
        <v/>
      </c>
      <c r="W6924">
        <f>INDEX(Customers!$D$2:$D$805,MATCH(F6924,Customers!$A$2:$A$805,0))</f>
        <v/>
      </c>
      <c r="X6924">
        <f>YEAR(C6924)</f>
        <v/>
      </c>
      <c r="Y6924">
        <f>X6924-YEAR(V6924)+1</f>
        <v/>
      </c>
    </row>
    <row r="6925">
      <c r="A6925" t="n">
        <v>6924</v>
      </c>
      <c r="B6925" t="inlineStr">
        <is>
          <t>US-2023-127432</t>
        </is>
      </c>
      <c r="C6925" s="51" t="n">
        <v>44948</v>
      </c>
      <c r="D6925" s="51" t="n">
        <v>44953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inlineStr">
        <is>
          <t>59405</t>
        </is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  <c r="V6925" s="51">
        <f>INDEX(Customers!$C$2:$C$805,MATCH(F6925,Customers!$A$2:$A$805,0))</f>
        <v/>
      </c>
      <c r="W6925">
        <f>INDEX(Customers!$D$2:$D$805,MATCH(F6925,Customers!$A$2:$A$805,0))</f>
        <v/>
      </c>
      <c r="X6925">
        <f>YEAR(C6925)</f>
        <v/>
      </c>
      <c r="Y6925">
        <f>X6925-YEAR(V6925)+1</f>
        <v/>
      </c>
    </row>
    <row r="6926">
      <c r="A6926" t="n">
        <v>6925</v>
      </c>
      <c r="B6926" t="inlineStr">
        <is>
          <t>US-2023-127432</t>
        </is>
      </c>
      <c r="C6926" s="51" t="n">
        <v>44948</v>
      </c>
      <c r="D6926" s="51" t="n">
        <v>44953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inlineStr">
        <is>
          <t>59405</t>
        </is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  <c r="V6926" s="51">
        <f>INDEX(Customers!$C$2:$C$805,MATCH(F6926,Customers!$A$2:$A$805,0))</f>
        <v/>
      </c>
      <c r="W6926">
        <f>INDEX(Customers!$D$2:$D$805,MATCH(F6926,Customers!$A$2:$A$805,0))</f>
        <v/>
      </c>
      <c r="X6926">
        <f>YEAR(C6926)</f>
        <v/>
      </c>
      <c r="Y6926">
        <f>X6926-YEAR(V6926)+1</f>
        <v/>
      </c>
    </row>
    <row r="6927">
      <c r="A6927" t="n">
        <v>6926</v>
      </c>
      <c r="B6927" t="inlineStr">
        <is>
          <t>US-2023-145142</t>
        </is>
      </c>
      <c r="C6927" s="51" t="n">
        <v>44949</v>
      </c>
      <c r="D6927" s="51" t="n">
        <v>44951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inlineStr">
        <is>
          <t>48234</t>
        </is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  <c r="V6927" s="51">
        <f>INDEX(Customers!$C$2:$C$805,MATCH(F6927,Customers!$A$2:$A$805,0))</f>
        <v/>
      </c>
      <c r="W6927">
        <f>INDEX(Customers!$D$2:$D$805,MATCH(F6927,Customers!$A$2:$A$805,0))</f>
        <v/>
      </c>
      <c r="X6927">
        <f>YEAR(C6927)</f>
        <v/>
      </c>
      <c r="Y6927">
        <f>X6927-YEAR(V6927)+1</f>
        <v/>
      </c>
    </row>
    <row r="6928">
      <c r="A6928" t="n">
        <v>6927</v>
      </c>
      <c r="B6928" t="inlineStr">
        <is>
          <t>US-2023-139080</t>
        </is>
      </c>
      <c r="C6928" s="51" t="n">
        <v>44949</v>
      </c>
      <c r="D6928" s="51" t="n">
        <v>44954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inlineStr">
        <is>
          <t>98103</t>
        </is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  <c r="V6928" s="51">
        <f>INDEX(Customers!$C$2:$C$805,MATCH(F6928,Customers!$A$2:$A$805,0))</f>
        <v/>
      </c>
      <c r="W6928">
        <f>INDEX(Customers!$D$2:$D$805,MATCH(F6928,Customers!$A$2:$A$805,0))</f>
        <v/>
      </c>
      <c r="X6928">
        <f>YEAR(C6928)</f>
        <v/>
      </c>
      <c r="Y6928">
        <f>X6928-YEAR(V6928)+1</f>
        <v/>
      </c>
    </row>
    <row r="6929">
      <c r="A6929" t="n">
        <v>6928</v>
      </c>
      <c r="B6929" t="inlineStr">
        <is>
          <t>US-2023-161893</t>
        </is>
      </c>
      <c r="C6929" s="51" t="n">
        <v>44949</v>
      </c>
      <c r="D6929" s="51" t="n">
        <v>44953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inlineStr">
        <is>
          <t>85705</t>
        </is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  <c r="V6929" s="51">
        <f>INDEX(Customers!$C$2:$C$805,MATCH(F6929,Customers!$A$2:$A$805,0))</f>
        <v/>
      </c>
      <c r="W6929">
        <f>INDEX(Customers!$D$2:$D$805,MATCH(F6929,Customers!$A$2:$A$805,0))</f>
        <v/>
      </c>
      <c r="X6929">
        <f>YEAR(C6929)</f>
        <v/>
      </c>
      <c r="Y6929">
        <f>X6929-YEAR(V6929)+1</f>
        <v/>
      </c>
    </row>
    <row r="6930">
      <c r="A6930" t="n">
        <v>6929</v>
      </c>
      <c r="B6930" t="inlineStr">
        <is>
          <t>US-2023-139080</t>
        </is>
      </c>
      <c r="C6930" s="51" t="n">
        <v>44949</v>
      </c>
      <c r="D6930" s="51" t="n">
        <v>44954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inlineStr">
        <is>
          <t>98103</t>
        </is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  <c r="V6930" s="51">
        <f>INDEX(Customers!$C$2:$C$805,MATCH(F6930,Customers!$A$2:$A$805,0))</f>
        <v/>
      </c>
      <c r="W6930">
        <f>INDEX(Customers!$D$2:$D$805,MATCH(F6930,Customers!$A$2:$A$805,0))</f>
        <v/>
      </c>
      <c r="X6930">
        <f>YEAR(C6930)</f>
        <v/>
      </c>
      <c r="Y6930">
        <f>X6930-YEAR(V6930)+1</f>
        <v/>
      </c>
    </row>
    <row r="6931">
      <c r="A6931" t="n">
        <v>6930</v>
      </c>
      <c r="B6931" t="inlineStr">
        <is>
          <t>US-2023-139080</t>
        </is>
      </c>
      <c r="C6931" s="51" t="n">
        <v>44949</v>
      </c>
      <c r="D6931" s="51" t="n">
        <v>44954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inlineStr">
        <is>
          <t>98103</t>
        </is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  <c r="V6931" s="51">
        <f>INDEX(Customers!$C$2:$C$805,MATCH(F6931,Customers!$A$2:$A$805,0))</f>
        <v/>
      </c>
      <c r="W6931">
        <f>INDEX(Customers!$D$2:$D$805,MATCH(F6931,Customers!$A$2:$A$805,0))</f>
        <v/>
      </c>
      <c r="X6931">
        <f>YEAR(C6931)</f>
        <v/>
      </c>
      <c r="Y6931">
        <f>X6931-YEAR(V6931)+1</f>
        <v/>
      </c>
    </row>
    <row r="6932">
      <c r="A6932" t="n">
        <v>6931</v>
      </c>
      <c r="B6932" t="inlineStr">
        <is>
          <t>US-2023-161893</t>
        </is>
      </c>
      <c r="C6932" s="51" t="n">
        <v>44949</v>
      </c>
      <c r="D6932" s="51" t="n">
        <v>44953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inlineStr">
        <is>
          <t>85705</t>
        </is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  <c r="V6932" s="51">
        <f>INDEX(Customers!$C$2:$C$805,MATCH(F6932,Customers!$A$2:$A$805,0))</f>
        <v/>
      </c>
      <c r="W6932">
        <f>INDEX(Customers!$D$2:$D$805,MATCH(F6932,Customers!$A$2:$A$805,0))</f>
        <v/>
      </c>
      <c r="X6932">
        <f>YEAR(C6932)</f>
        <v/>
      </c>
      <c r="Y6932">
        <f>X6932-YEAR(V6932)+1</f>
        <v/>
      </c>
    </row>
    <row r="6933">
      <c r="A6933" t="n">
        <v>6932</v>
      </c>
      <c r="B6933" t="inlineStr">
        <is>
          <t>US-2023-139080</t>
        </is>
      </c>
      <c r="C6933" s="51" t="n">
        <v>44949</v>
      </c>
      <c r="D6933" s="51" t="n">
        <v>44954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inlineStr">
        <is>
          <t>98103</t>
        </is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  <c r="V6933" s="51">
        <f>INDEX(Customers!$C$2:$C$805,MATCH(F6933,Customers!$A$2:$A$805,0))</f>
        <v/>
      </c>
      <c r="W6933">
        <f>INDEX(Customers!$D$2:$D$805,MATCH(F6933,Customers!$A$2:$A$805,0))</f>
        <v/>
      </c>
      <c r="X6933">
        <f>YEAR(C6933)</f>
        <v/>
      </c>
      <c r="Y6933">
        <f>X6933-YEAR(V6933)+1</f>
        <v/>
      </c>
    </row>
    <row r="6934">
      <c r="A6934" t="n">
        <v>6933</v>
      </c>
      <c r="B6934" t="inlineStr">
        <is>
          <t>US-2023-104619</t>
        </is>
      </c>
      <c r="C6934" s="51" t="n">
        <v>44950</v>
      </c>
      <c r="D6934" s="51" t="n">
        <v>44955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inlineStr">
        <is>
          <t>95123</t>
        </is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  <c r="V6934" s="51">
        <f>INDEX(Customers!$C$2:$C$805,MATCH(F6934,Customers!$A$2:$A$805,0))</f>
        <v/>
      </c>
      <c r="W6934">
        <f>INDEX(Customers!$D$2:$D$805,MATCH(F6934,Customers!$A$2:$A$805,0))</f>
        <v/>
      </c>
      <c r="X6934">
        <f>YEAR(C6934)</f>
        <v/>
      </c>
      <c r="Y6934">
        <f>X6934-YEAR(V6934)+1</f>
        <v/>
      </c>
    </row>
    <row r="6935">
      <c r="A6935" t="n">
        <v>6934</v>
      </c>
      <c r="B6935" t="inlineStr">
        <is>
          <t>US-2023-104619</t>
        </is>
      </c>
      <c r="C6935" s="51" t="n">
        <v>44950</v>
      </c>
      <c r="D6935" s="51" t="n">
        <v>44955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inlineStr">
        <is>
          <t>95123</t>
        </is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  <c r="V6935" s="51">
        <f>INDEX(Customers!$C$2:$C$805,MATCH(F6935,Customers!$A$2:$A$805,0))</f>
        <v/>
      </c>
      <c r="W6935">
        <f>INDEX(Customers!$D$2:$D$805,MATCH(F6935,Customers!$A$2:$A$805,0))</f>
        <v/>
      </c>
      <c r="X6935">
        <f>YEAR(C6935)</f>
        <v/>
      </c>
      <c r="Y6935">
        <f>X6935-YEAR(V6935)+1</f>
        <v/>
      </c>
    </row>
    <row r="6936">
      <c r="A6936" t="n">
        <v>6935</v>
      </c>
      <c r="B6936" t="inlineStr">
        <is>
          <t>US-2023-119669</t>
        </is>
      </c>
      <c r="C6936" s="51" t="n">
        <v>44950</v>
      </c>
      <c r="D6936" s="51" t="n">
        <v>44956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inlineStr">
        <is>
          <t>30080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  <c r="V6936" s="51">
        <f>INDEX(Customers!$C$2:$C$805,MATCH(F6936,Customers!$A$2:$A$805,0))</f>
        <v/>
      </c>
      <c r="W6936">
        <f>INDEX(Customers!$D$2:$D$805,MATCH(F6936,Customers!$A$2:$A$805,0))</f>
        <v/>
      </c>
      <c r="X6936">
        <f>YEAR(C6936)</f>
        <v/>
      </c>
      <c r="Y6936">
        <f>X6936-YEAR(V6936)+1</f>
        <v/>
      </c>
    </row>
    <row r="6937">
      <c r="A6937" t="n">
        <v>6936</v>
      </c>
      <c r="B6937" t="inlineStr">
        <is>
          <t>US-2023-104619</t>
        </is>
      </c>
      <c r="C6937" s="51" t="n">
        <v>44950</v>
      </c>
      <c r="D6937" s="51" t="n">
        <v>44955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inlineStr">
        <is>
          <t>95123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  <c r="V6937" s="51">
        <f>INDEX(Customers!$C$2:$C$805,MATCH(F6937,Customers!$A$2:$A$805,0))</f>
        <v/>
      </c>
      <c r="W6937">
        <f>INDEX(Customers!$D$2:$D$805,MATCH(F6937,Customers!$A$2:$A$805,0))</f>
        <v/>
      </c>
      <c r="X6937">
        <f>YEAR(C6937)</f>
        <v/>
      </c>
      <c r="Y6937">
        <f>X6937-YEAR(V6937)+1</f>
        <v/>
      </c>
    </row>
    <row r="6938">
      <c r="A6938" t="n">
        <v>6937</v>
      </c>
      <c r="B6938" t="inlineStr">
        <is>
          <t>US-2023-105935</t>
        </is>
      </c>
      <c r="C6938" s="51" t="n">
        <v>44952</v>
      </c>
      <c r="D6938" s="51" t="n">
        <v>44957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inlineStr">
        <is>
          <t>31907</t>
        </is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  <c r="V6938" s="51">
        <f>INDEX(Customers!$C$2:$C$805,MATCH(F6938,Customers!$A$2:$A$805,0))</f>
        <v/>
      </c>
      <c r="W6938">
        <f>INDEX(Customers!$D$2:$D$805,MATCH(F6938,Customers!$A$2:$A$805,0))</f>
        <v/>
      </c>
      <c r="X6938">
        <f>YEAR(C6938)</f>
        <v/>
      </c>
      <c r="Y6938">
        <f>X6938-YEAR(V6938)+1</f>
        <v/>
      </c>
    </row>
    <row r="6939">
      <c r="A6939" t="n">
        <v>6938</v>
      </c>
      <c r="B6939" t="inlineStr">
        <is>
          <t>US-2023-134649</t>
        </is>
      </c>
      <c r="C6939" s="51" t="n">
        <v>44952</v>
      </c>
      <c r="D6939" s="51" t="n">
        <v>44957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inlineStr">
        <is>
          <t>35244</t>
        </is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  <c r="V6939" s="51">
        <f>INDEX(Customers!$C$2:$C$805,MATCH(F6939,Customers!$A$2:$A$805,0))</f>
        <v/>
      </c>
      <c r="W6939">
        <f>INDEX(Customers!$D$2:$D$805,MATCH(F6939,Customers!$A$2:$A$805,0))</f>
        <v/>
      </c>
      <c r="X6939">
        <f>YEAR(C6939)</f>
        <v/>
      </c>
      <c r="Y6939">
        <f>X6939-YEAR(V6939)+1</f>
        <v/>
      </c>
    </row>
    <row r="6940">
      <c r="A6940" t="n">
        <v>6939</v>
      </c>
      <c r="B6940" t="inlineStr">
        <is>
          <t>US-2023-134649</t>
        </is>
      </c>
      <c r="C6940" s="51" t="n">
        <v>44952</v>
      </c>
      <c r="D6940" s="51" t="n">
        <v>44957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inlineStr">
        <is>
          <t>35244</t>
        </is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  <c r="V6940" s="51">
        <f>INDEX(Customers!$C$2:$C$805,MATCH(F6940,Customers!$A$2:$A$805,0))</f>
        <v/>
      </c>
      <c r="W6940">
        <f>INDEX(Customers!$D$2:$D$805,MATCH(F6940,Customers!$A$2:$A$805,0))</f>
        <v/>
      </c>
      <c r="X6940">
        <f>YEAR(C6940)</f>
        <v/>
      </c>
      <c r="Y6940">
        <f>X6940-YEAR(V6940)+1</f>
        <v/>
      </c>
    </row>
    <row r="6941">
      <c r="A6941" t="n">
        <v>6940</v>
      </c>
      <c r="B6941" t="inlineStr">
        <is>
          <t>US-2023-150469</t>
        </is>
      </c>
      <c r="C6941" s="51" t="n">
        <v>44952</v>
      </c>
      <c r="D6941" s="51" t="n">
        <v>44956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inlineStr">
        <is>
          <t>94109</t>
        </is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  <c r="V6941" s="51">
        <f>INDEX(Customers!$C$2:$C$805,MATCH(F6941,Customers!$A$2:$A$805,0))</f>
        <v/>
      </c>
      <c r="W6941">
        <f>INDEX(Customers!$D$2:$D$805,MATCH(F6941,Customers!$A$2:$A$805,0))</f>
        <v/>
      </c>
      <c r="X6941">
        <f>YEAR(C6941)</f>
        <v/>
      </c>
      <c r="Y6941">
        <f>X6941-YEAR(V6941)+1</f>
        <v/>
      </c>
    </row>
    <row r="6942">
      <c r="A6942" t="n">
        <v>6941</v>
      </c>
      <c r="B6942" t="inlineStr">
        <is>
          <t>US-2023-164098</t>
        </is>
      </c>
      <c r="C6942" s="51" t="n">
        <v>44952</v>
      </c>
      <c r="D6942" s="51" t="n">
        <v>44953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inlineStr">
        <is>
          <t>77070</t>
        </is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  <c r="V6942" s="51">
        <f>INDEX(Customers!$C$2:$C$805,MATCH(F6942,Customers!$A$2:$A$805,0))</f>
        <v/>
      </c>
      <c r="W6942">
        <f>INDEX(Customers!$D$2:$D$805,MATCH(F6942,Customers!$A$2:$A$805,0))</f>
        <v/>
      </c>
      <c r="X6942">
        <f>YEAR(C6942)</f>
        <v/>
      </c>
      <c r="Y6942">
        <f>X6942-YEAR(V6942)+1</f>
        <v/>
      </c>
    </row>
    <row r="6943">
      <c r="A6943" t="n">
        <v>6942</v>
      </c>
      <c r="B6943" t="inlineStr">
        <is>
          <t>US-2023-105935</t>
        </is>
      </c>
      <c r="C6943" s="51" t="n">
        <v>44952</v>
      </c>
      <c r="D6943" s="51" t="n">
        <v>44957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inlineStr">
        <is>
          <t>31907</t>
        </is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  <c r="V6943" s="51">
        <f>INDEX(Customers!$C$2:$C$805,MATCH(F6943,Customers!$A$2:$A$805,0))</f>
        <v/>
      </c>
      <c r="W6943">
        <f>INDEX(Customers!$D$2:$D$805,MATCH(F6943,Customers!$A$2:$A$805,0))</f>
        <v/>
      </c>
      <c r="X6943">
        <f>YEAR(C6943)</f>
        <v/>
      </c>
      <c r="Y6943">
        <f>X6943-YEAR(V6943)+1</f>
        <v/>
      </c>
    </row>
    <row r="6944">
      <c r="A6944" t="n">
        <v>6943</v>
      </c>
      <c r="B6944" t="inlineStr">
        <is>
          <t>US-2023-117870</t>
        </is>
      </c>
      <c r="C6944" s="51" t="n">
        <v>44953</v>
      </c>
      <c r="D6944" s="51" t="n">
        <v>44956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inlineStr">
        <is>
          <t>44240</t>
        </is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  <c r="V6944" s="51">
        <f>INDEX(Customers!$C$2:$C$805,MATCH(F6944,Customers!$A$2:$A$805,0))</f>
        <v/>
      </c>
      <c r="W6944">
        <f>INDEX(Customers!$D$2:$D$805,MATCH(F6944,Customers!$A$2:$A$805,0))</f>
        <v/>
      </c>
      <c r="X6944">
        <f>YEAR(C6944)</f>
        <v/>
      </c>
      <c r="Y6944">
        <f>X6944-YEAR(V6944)+1</f>
        <v/>
      </c>
    </row>
    <row r="6945">
      <c r="A6945" t="n">
        <v>6944</v>
      </c>
      <c r="B6945" t="inlineStr">
        <is>
          <t>US-2023-117870</t>
        </is>
      </c>
      <c r="C6945" s="51" t="n">
        <v>44953</v>
      </c>
      <c r="D6945" s="51" t="n">
        <v>44956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inlineStr">
        <is>
          <t>44240</t>
        </is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  <c r="V6945" s="51">
        <f>INDEX(Customers!$C$2:$C$805,MATCH(F6945,Customers!$A$2:$A$805,0))</f>
        <v/>
      </c>
      <c r="W6945">
        <f>INDEX(Customers!$D$2:$D$805,MATCH(F6945,Customers!$A$2:$A$805,0))</f>
        <v/>
      </c>
      <c r="X6945">
        <f>YEAR(C6945)</f>
        <v/>
      </c>
      <c r="Y6945">
        <f>X6945-YEAR(V6945)+1</f>
        <v/>
      </c>
    </row>
    <row r="6946">
      <c r="A6946" t="n">
        <v>6945</v>
      </c>
      <c r="B6946" t="inlineStr">
        <is>
          <t>US-2023-104437</t>
        </is>
      </c>
      <c r="C6946" s="51" t="n">
        <v>44953</v>
      </c>
      <c r="D6946" s="51" t="n">
        <v>44957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10035</t>
        </is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  <c r="V6946" s="51">
        <f>INDEX(Customers!$C$2:$C$805,MATCH(F6946,Customers!$A$2:$A$805,0))</f>
        <v/>
      </c>
      <c r="W6946">
        <f>INDEX(Customers!$D$2:$D$805,MATCH(F6946,Customers!$A$2:$A$805,0))</f>
        <v/>
      </c>
      <c r="X6946">
        <f>YEAR(C6946)</f>
        <v/>
      </c>
      <c r="Y6946">
        <f>X6946-YEAR(V6946)+1</f>
        <v/>
      </c>
    </row>
    <row r="6947">
      <c r="A6947" t="n">
        <v>6946</v>
      </c>
      <c r="B6947" t="inlineStr">
        <is>
          <t>US-2023-117870</t>
        </is>
      </c>
      <c r="C6947" s="51" t="n">
        <v>44953</v>
      </c>
      <c r="D6947" s="51" t="n">
        <v>44956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inlineStr">
        <is>
          <t>44240</t>
        </is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  <c r="V6947" s="51">
        <f>INDEX(Customers!$C$2:$C$805,MATCH(F6947,Customers!$A$2:$A$805,0))</f>
        <v/>
      </c>
      <c r="W6947">
        <f>INDEX(Customers!$D$2:$D$805,MATCH(F6947,Customers!$A$2:$A$805,0))</f>
        <v/>
      </c>
      <c r="X6947">
        <f>YEAR(C6947)</f>
        <v/>
      </c>
      <c r="Y6947">
        <f>X6947-YEAR(V6947)+1</f>
        <v/>
      </c>
    </row>
    <row r="6948">
      <c r="A6948" t="n">
        <v>6947</v>
      </c>
      <c r="B6948" t="inlineStr">
        <is>
          <t>US-2023-115994</t>
        </is>
      </c>
      <c r="C6948" s="51" t="n">
        <v>44954</v>
      </c>
      <c r="D6948" s="51" t="n">
        <v>44957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inlineStr">
        <is>
          <t>92627</t>
        </is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  <c r="V6948" s="51">
        <f>INDEX(Customers!$C$2:$C$805,MATCH(F6948,Customers!$A$2:$A$805,0))</f>
        <v/>
      </c>
      <c r="W6948">
        <f>INDEX(Customers!$D$2:$D$805,MATCH(F6948,Customers!$A$2:$A$805,0))</f>
        <v/>
      </c>
      <c r="X6948">
        <f>YEAR(C6948)</f>
        <v/>
      </c>
      <c r="Y6948">
        <f>X6948-YEAR(V6948)+1</f>
        <v/>
      </c>
    </row>
    <row r="6949">
      <c r="A6949" t="n">
        <v>6948</v>
      </c>
      <c r="B6949" t="inlineStr">
        <is>
          <t>US-2023-147984</t>
        </is>
      </c>
      <c r="C6949" s="51" t="n">
        <v>44954</v>
      </c>
      <c r="D6949" s="51" t="n">
        <v>44958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inlineStr">
        <is>
          <t>67212</t>
        </is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  <c r="V6949" s="51">
        <f>INDEX(Customers!$C$2:$C$805,MATCH(F6949,Customers!$A$2:$A$805,0))</f>
        <v/>
      </c>
      <c r="W6949">
        <f>INDEX(Customers!$D$2:$D$805,MATCH(F6949,Customers!$A$2:$A$805,0))</f>
        <v/>
      </c>
      <c r="X6949">
        <f>YEAR(C6949)</f>
        <v/>
      </c>
      <c r="Y6949">
        <f>X6949-YEAR(V6949)+1</f>
        <v/>
      </c>
    </row>
    <row r="6950">
      <c r="A6950" t="n">
        <v>6949</v>
      </c>
      <c r="B6950" t="inlineStr">
        <is>
          <t>US-2023-115994</t>
        </is>
      </c>
      <c r="C6950" s="51" t="n">
        <v>44954</v>
      </c>
      <c r="D6950" s="51" t="n">
        <v>44957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inlineStr">
        <is>
          <t>92627</t>
        </is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  <c r="V6950" s="51">
        <f>INDEX(Customers!$C$2:$C$805,MATCH(F6950,Customers!$A$2:$A$805,0))</f>
        <v/>
      </c>
      <c r="W6950">
        <f>INDEX(Customers!$D$2:$D$805,MATCH(F6950,Customers!$A$2:$A$805,0))</f>
        <v/>
      </c>
      <c r="X6950">
        <f>YEAR(C6950)</f>
        <v/>
      </c>
      <c r="Y6950">
        <f>X6950-YEAR(V6950)+1</f>
        <v/>
      </c>
    </row>
    <row r="6951">
      <c r="A6951" t="n">
        <v>6950</v>
      </c>
      <c r="B6951" t="inlineStr">
        <is>
          <t>US-2023-166037</t>
        </is>
      </c>
      <c r="C6951" s="51" t="n">
        <v>44954</v>
      </c>
      <c r="D6951" s="51" t="n">
        <v>44958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10009</t>
        </is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  <c r="V6951" s="51">
        <f>INDEX(Customers!$C$2:$C$805,MATCH(F6951,Customers!$A$2:$A$805,0))</f>
        <v/>
      </c>
      <c r="W6951">
        <f>INDEX(Customers!$D$2:$D$805,MATCH(F6951,Customers!$A$2:$A$805,0))</f>
        <v/>
      </c>
      <c r="X6951">
        <f>YEAR(C6951)</f>
        <v/>
      </c>
      <c r="Y6951">
        <f>X6951-YEAR(V6951)+1</f>
        <v/>
      </c>
    </row>
    <row r="6952">
      <c r="A6952" t="n">
        <v>6951</v>
      </c>
      <c r="B6952" t="inlineStr">
        <is>
          <t>US-2023-160927</t>
        </is>
      </c>
      <c r="C6952" s="51" t="n">
        <v>44955</v>
      </c>
      <c r="D6952" s="51" t="n">
        <v>44957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inlineStr">
        <is>
          <t>52302</t>
        </is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  <c r="V6952" s="51">
        <f>INDEX(Customers!$C$2:$C$805,MATCH(F6952,Customers!$A$2:$A$805,0))</f>
        <v/>
      </c>
      <c r="W6952">
        <f>INDEX(Customers!$D$2:$D$805,MATCH(F6952,Customers!$A$2:$A$805,0))</f>
        <v/>
      </c>
      <c r="X6952">
        <f>YEAR(C6952)</f>
        <v/>
      </c>
      <c r="Y6952">
        <f>X6952-YEAR(V6952)+1</f>
        <v/>
      </c>
    </row>
    <row r="6953">
      <c r="A6953" t="n">
        <v>6952</v>
      </c>
      <c r="B6953" t="inlineStr">
        <is>
          <t>US-2023-139304</t>
        </is>
      </c>
      <c r="C6953" s="51" t="n">
        <v>44955</v>
      </c>
      <c r="D6953" s="51" t="n">
        <v>44959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inlineStr">
        <is>
          <t>94109</t>
        </is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  <c r="V6953" s="51">
        <f>INDEX(Customers!$C$2:$C$805,MATCH(F6953,Customers!$A$2:$A$805,0))</f>
        <v/>
      </c>
      <c r="W6953">
        <f>INDEX(Customers!$D$2:$D$805,MATCH(F6953,Customers!$A$2:$A$805,0))</f>
        <v/>
      </c>
      <c r="X6953">
        <f>YEAR(C6953)</f>
        <v/>
      </c>
      <c r="Y6953">
        <f>X6953-YEAR(V6953)+1</f>
        <v/>
      </c>
    </row>
    <row r="6954">
      <c r="A6954" t="n">
        <v>6953</v>
      </c>
      <c r="B6954" t="inlineStr">
        <is>
          <t>US-2023-145338</t>
        </is>
      </c>
      <c r="C6954" s="51" t="n">
        <v>44955</v>
      </c>
      <c r="D6954" s="51" t="n">
        <v>44958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inlineStr">
        <is>
          <t>19120</t>
        </is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  <c r="V6954" s="51">
        <f>INDEX(Customers!$C$2:$C$805,MATCH(F6954,Customers!$A$2:$A$805,0))</f>
        <v/>
      </c>
      <c r="W6954">
        <f>INDEX(Customers!$D$2:$D$805,MATCH(F6954,Customers!$A$2:$A$805,0))</f>
        <v/>
      </c>
      <c r="X6954">
        <f>YEAR(C6954)</f>
        <v/>
      </c>
      <c r="Y6954">
        <f>X6954-YEAR(V6954)+1</f>
        <v/>
      </c>
    </row>
    <row r="6955">
      <c r="A6955" t="n">
        <v>6954</v>
      </c>
      <c r="B6955" t="inlineStr">
        <is>
          <t>US-2023-127341</t>
        </is>
      </c>
      <c r="C6955" s="51" t="n">
        <v>44955</v>
      </c>
      <c r="D6955" s="51" t="n">
        <v>44959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inlineStr">
        <is>
          <t>60653</t>
        </is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  <c r="V6955" s="51">
        <f>INDEX(Customers!$C$2:$C$805,MATCH(F6955,Customers!$A$2:$A$805,0))</f>
        <v/>
      </c>
      <c r="W6955">
        <f>INDEX(Customers!$D$2:$D$805,MATCH(F6955,Customers!$A$2:$A$805,0))</f>
        <v/>
      </c>
      <c r="X6955">
        <f>YEAR(C6955)</f>
        <v/>
      </c>
      <c r="Y6955">
        <f>X6955-YEAR(V6955)+1</f>
        <v/>
      </c>
    </row>
    <row r="6956">
      <c r="A6956" t="n">
        <v>6955</v>
      </c>
      <c r="B6956" t="inlineStr">
        <is>
          <t>US-2023-139304</t>
        </is>
      </c>
      <c r="C6956" s="51" t="n">
        <v>44955</v>
      </c>
      <c r="D6956" s="51" t="n">
        <v>44959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inlineStr">
        <is>
          <t>94109</t>
        </is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  <c r="V6956" s="51">
        <f>INDEX(Customers!$C$2:$C$805,MATCH(F6956,Customers!$A$2:$A$805,0))</f>
        <v/>
      </c>
      <c r="W6956">
        <f>INDEX(Customers!$D$2:$D$805,MATCH(F6956,Customers!$A$2:$A$805,0))</f>
        <v/>
      </c>
      <c r="X6956">
        <f>YEAR(C6956)</f>
        <v/>
      </c>
      <c r="Y6956">
        <f>X6956-YEAR(V6956)+1</f>
        <v/>
      </c>
    </row>
    <row r="6957">
      <c r="A6957" t="n">
        <v>6956</v>
      </c>
      <c r="B6957" t="inlineStr">
        <is>
          <t>US-2023-131653</t>
        </is>
      </c>
      <c r="C6957" s="51" t="n">
        <v>44955</v>
      </c>
      <c r="D6957" s="51" t="n">
        <v>44962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inlineStr">
        <is>
          <t>10011</t>
        </is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  <c r="V6957" s="51">
        <f>INDEX(Customers!$C$2:$C$805,MATCH(F6957,Customers!$A$2:$A$805,0))</f>
        <v/>
      </c>
      <c r="W6957">
        <f>INDEX(Customers!$D$2:$D$805,MATCH(F6957,Customers!$A$2:$A$805,0))</f>
        <v/>
      </c>
      <c r="X6957">
        <f>YEAR(C6957)</f>
        <v/>
      </c>
      <c r="Y6957">
        <f>X6957-YEAR(V6957)+1</f>
        <v/>
      </c>
    </row>
    <row r="6958">
      <c r="A6958" t="n">
        <v>6957</v>
      </c>
      <c r="B6958" t="inlineStr">
        <is>
          <t>US-2023-160927</t>
        </is>
      </c>
      <c r="C6958" s="51" t="n">
        <v>44955</v>
      </c>
      <c r="D6958" s="51" t="n">
        <v>44957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inlineStr">
        <is>
          <t>52302</t>
        </is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  <c r="V6958" s="51">
        <f>INDEX(Customers!$C$2:$C$805,MATCH(F6958,Customers!$A$2:$A$805,0))</f>
        <v/>
      </c>
      <c r="W6958">
        <f>INDEX(Customers!$D$2:$D$805,MATCH(F6958,Customers!$A$2:$A$805,0))</f>
        <v/>
      </c>
      <c r="X6958">
        <f>YEAR(C6958)</f>
        <v/>
      </c>
      <c r="Y6958">
        <f>X6958-YEAR(V6958)+1</f>
        <v/>
      </c>
    </row>
    <row r="6959">
      <c r="A6959" t="n">
        <v>6958</v>
      </c>
      <c r="B6959" t="inlineStr">
        <is>
          <t>US-2023-160927</t>
        </is>
      </c>
      <c r="C6959" s="51" t="n">
        <v>44955</v>
      </c>
      <c r="D6959" s="51" t="n">
        <v>44957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inlineStr">
        <is>
          <t>52302</t>
        </is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  <c r="V6959" s="51">
        <f>INDEX(Customers!$C$2:$C$805,MATCH(F6959,Customers!$A$2:$A$805,0))</f>
        <v/>
      </c>
      <c r="W6959">
        <f>INDEX(Customers!$D$2:$D$805,MATCH(F6959,Customers!$A$2:$A$805,0))</f>
        <v/>
      </c>
      <c r="X6959">
        <f>YEAR(C6959)</f>
        <v/>
      </c>
      <c r="Y6959">
        <f>X6959-YEAR(V6959)+1</f>
        <v/>
      </c>
    </row>
    <row r="6960">
      <c r="A6960" t="n">
        <v>6959</v>
      </c>
      <c r="B6960" t="inlineStr">
        <is>
          <t>US-2023-160927</t>
        </is>
      </c>
      <c r="C6960" s="51" t="n">
        <v>44955</v>
      </c>
      <c r="D6960" s="51" t="n">
        <v>44957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inlineStr">
        <is>
          <t>52302</t>
        </is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  <c r="V6960" s="51">
        <f>INDEX(Customers!$C$2:$C$805,MATCH(F6960,Customers!$A$2:$A$805,0))</f>
        <v/>
      </c>
      <c r="W6960">
        <f>INDEX(Customers!$D$2:$D$805,MATCH(F6960,Customers!$A$2:$A$805,0))</f>
        <v/>
      </c>
      <c r="X6960">
        <f>YEAR(C6960)</f>
        <v/>
      </c>
      <c r="Y6960">
        <f>X6960-YEAR(V6960)+1</f>
        <v/>
      </c>
    </row>
    <row r="6961">
      <c r="A6961" t="n">
        <v>6960</v>
      </c>
      <c r="B6961" t="inlineStr">
        <is>
          <t>US-2023-139304</t>
        </is>
      </c>
      <c r="C6961" s="51" t="n">
        <v>44955</v>
      </c>
      <c r="D6961" s="51" t="n">
        <v>44959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94109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  <c r="V6961" s="51">
        <f>INDEX(Customers!$C$2:$C$805,MATCH(F6961,Customers!$A$2:$A$805,0))</f>
        <v/>
      </c>
      <c r="W6961">
        <f>INDEX(Customers!$D$2:$D$805,MATCH(F6961,Customers!$A$2:$A$805,0))</f>
        <v/>
      </c>
      <c r="X6961">
        <f>YEAR(C6961)</f>
        <v/>
      </c>
      <c r="Y6961">
        <f>X6961-YEAR(V6961)+1</f>
        <v/>
      </c>
    </row>
    <row r="6962">
      <c r="A6962" t="n">
        <v>6961</v>
      </c>
      <c r="B6962" t="inlineStr">
        <is>
          <t>US-2023-112725</t>
        </is>
      </c>
      <c r="C6962" s="51" t="n">
        <v>44956</v>
      </c>
      <c r="D6962" s="51" t="n">
        <v>44963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  <c r="V6962" s="51">
        <f>INDEX(Customers!$C$2:$C$805,MATCH(F6962,Customers!$A$2:$A$805,0))</f>
        <v/>
      </c>
      <c r="W6962">
        <f>INDEX(Customers!$D$2:$D$805,MATCH(F6962,Customers!$A$2:$A$805,0))</f>
        <v/>
      </c>
      <c r="X6962">
        <f>YEAR(C6962)</f>
        <v/>
      </c>
      <c r="Y6962">
        <f>X6962-YEAR(V6962)+1</f>
        <v/>
      </c>
    </row>
    <row r="6963">
      <c r="A6963" t="n">
        <v>6962</v>
      </c>
      <c r="B6963" t="inlineStr">
        <is>
          <t>US-2023-148999</t>
        </is>
      </c>
      <c r="C6963" s="51" t="n">
        <v>44956</v>
      </c>
      <c r="D6963" s="51" t="n">
        <v>44961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inlineStr">
        <is>
          <t>33142</t>
        </is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  <c r="V6963" s="51">
        <f>INDEX(Customers!$C$2:$C$805,MATCH(F6963,Customers!$A$2:$A$805,0))</f>
        <v/>
      </c>
      <c r="W6963">
        <f>INDEX(Customers!$D$2:$D$805,MATCH(F6963,Customers!$A$2:$A$805,0))</f>
        <v/>
      </c>
      <c r="X6963">
        <f>YEAR(C6963)</f>
        <v/>
      </c>
      <c r="Y6963">
        <f>X6963-YEAR(V6963)+1</f>
        <v/>
      </c>
    </row>
    <row r="6964">
      <c r="A6964" t="n">
        <v>6963</v>
      </c>
      <c r="B6964" t="inlineStr">
        <is>
          <t>US-2023-104220</t>
        </is>
      </c>
      <c r="C6964" s="51" t="n">
        <v>44956</v>
      </c>
      <c r="D6964" s="51" t="n">
        <v>44962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inlineStr">
        <is>
          <t>50315</t>
        </is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  <c r="V6964" s="51">
        <f>INDEX(Customers!$C$2:$C$805,MATCH(F6964,Customers!$A$2:$A$805,0))</f>
        <v/>
      </c>
      <c r="W6964">
        <f>INDEX(Customers!$D$2:$D$805,MATCH(F6964,Customers!$A$2:$A$805,0))</f>
        <v/>
      </c>
      <c r="X6964">
        <f>YEAR(C6964)</f>
        <v/>
      </c>
      <c r="Y6964">
        <f>X6964-YEAR(V6964)+1</f>
        <v/>
      </c>
    </row>
    <row r="6965">
      <c r="A6965" t="n">
        <v>6964</v>
      </c>
      <c r="B6965" t="inlineStr">
        <is>
          <t>US-2023-121790</t>
        </is>
      </c>
      <c r="C6965" s="51" t="n">
        <v>44956</v>
      </c>
      <c r="D6965" s="51" t="n">
        <v>44963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inlineStr">
        <is>
          <t>60505</t>
        </is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  <c r="V6965" s="51">
        <f>INDEX(Customers!$C$2:$C$805,MATCH(F6965,Customers!$A$2:$A$805,0))</f>
        <v/>
      </c>
      <c r="W6965">
        <f>INDEX(Customers!$D$2:$D$805,MATCH(F6965,Customers!$A$2:$A$805,0))</f>
        <v/>
      </c>
      <c r="X6965">
        <f>YEAR(C6965)</f>
        <v/>
      </c>
      <c r="Y6965">
        <f>X6965-YEAR(V6965)+1</f>
        <v/>
      </c>
    </row>
    <row r="6966">
      <c r="A6966" t="n">
        <v>6965</v>
      </c>
      <c r="B6966" t="inlineStr">
        <is>
          <t>US-2023-112725</t>
        </is>
      </c>
      <c r="C6966" s="51" t="n">
        <v>44956</v>
      </c>
      <c r="D6966" s="51" t="n">
        <v>44963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inlineStr">
        <is>
          <t>94110</t>
        </is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  <c r="V6966" s="51">
        <f>INDEX(Customers!$C$2:$C$805,MATCH(F6966,Customers!$A$2:$A$805,0))</f>
        <v/>
      </c>
      <c r="W6966">
        <f>INDEX(Customers!$D$2:$D$805,MATCH(F6966,Customers!$A$2:$A$805,0))</f>
        <v/>
      </c>
      <c r="X6966">
        <f>YEAR(C6966)</f>
        <v/>
      </c>
      <c r="Y6966">
        <f>X6966-YEAR(V6966)+1</f>
        <v/>
      </c>
    </row>
    <row r="6967">
      <c r="A6967" t="n">
        <v>6966</v>
      </c>
      <c r="B6967" t="inlineStr">
        <is>
          <t>US-2023-121790</t>
        </is>
      </c>
      <c r="C6967" s="51" t="n">
        <v>44956</v>
      </c>
      <c r="D6967" s="51" t="n">
        <v>44963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inlineStr">
        <is>
          <t>60505</t>
        </is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  <c r="V6967" s="51">
        <f>INDEX(Customers!$C$2:$C$805,MATCH(F6967,Customers!$A$2:$A$805,0))</f>
        <v/>
      </c>
      <c r="W6967">
        <f>INDEX(Customers!$D$2:$D$805,MATCH(F6967,Customers!$A$2:$A$805,0))</f>
        <v/>
      </c>
      <c r="X6967">
        <f>YEAR(C6967)</f>
        <v/>
      </c>
      <c r="Y6967">
        <f>X6967-YEAR(V6967)+1</f>
        <v/>
      </c>
    </row>
    <row r="6968">
      <c r="A6968" t="n">
        <v>6967</v>
      </c>
      <c r="B6968" t="inlineStr">
        <is>
          <t>US-2023-112725</t>
        </is>
      </c>
      <c r="C6968" s="51" t="n">
        <v>44956</v>
      </c>
      <c r="D6968" s="51" t="n">
        <v>44963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inlineStr">
        <is>
          <t>94110</t>
        </is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  <c r="V6968" s="51">
        <f>INDEX(Customers!$C$2:$C$805,MATCH(F6968,Customers!$A$2:$A$805,0))</f>
        <v/>
      </c>
      <c r="W6968">
        <f>INDEX(Customers!$D$2:$D$805,MATCH(F6968,Customers!$A$2:$A$805,0))</f>
        <v/>
      </c>
      <c r="X6968">
        <f>YEAR(C6968)</f>
        <v/>
      </c>
      <c r="Y6968">
        <f>X6968-YEAR(V6968)+1</f>
        <v/>
      </c>
    </row>
    <row r="6969">
      <c r="A6969" t="n">
        <v>6968</v>
      </c>
      <c r="B6969" t="inlineStr">
        <is>
          <t>US-2023-104220</t>
        </is>
      </c>
      <c r="C6969" s="51" t="n">
        <v>44956</v>
      </c>
      <c r="D6969" s="51" t="n">
        <v>44962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inlineStr">
        <is>
          <t>50315</t>
        </is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  <c r="V6969" s="51">
        <f>INDEX(Customers!$C$2:$C$805,MATCH(F6969,Customers!$A$2:$A$805,0))</f>
        <v/>
      </c>
      <c r="W6969">
        <f>INDEX(Customers!$D$2:$D$805,MATCH(F6969,Customers!$A$2:$A$805,0))</f>
        <v/>
      </c>
      <c r="X6969">
        <f>YEAR(C6969)</f>
        <v/>
      </c>
      <c r="Y6969">
        <f>X6969-YEAR(V6969)+1</f>
        <v/>
      </c>
    </row>
    <row r="6970">
      <c r="A6970" t="n">
        <v>6969</v>
      </c>
      <c r="B6970" t="inlineStr">
        <is>
          <t>US-2023-104220</t>
        </is>
      </c>
      <c r="C6970" s="51" t="n">
        <v>44956</v>
      </c>
      <c r="D6970" s="51" t="n">
        <v>44962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inlineStr">
        <is>
          <t>50315</t>
        </is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  <c r="V6970" s="51">
        <f>INDEX(Customers!$C$2:$C$805,MATCH(F6970,Customers!$A$2:$A$805,0))</f>
        <v/>
      </c>
      <c r="W6970">
        <f>INDEX(Customers!$D$2:$D$805,MATCH(F6970,Customers!$A$2:$A$805,0))</f>
        <v/>
      </c>
      <c r="X6970">
        <f>YEAR(C6970)</f>
        <v/>
      </c>
      <c r="Y6970">
        <f>X6970-YEAR(V6970)+1</f>
        <v/>
      </c>
    </row>
    <row r="6971">
      <c r="A6971" t="n">
        <v>6970</v>
      </c>
      <c r="B6971" t="inlineStr">
        <is>
          <t>US-2023-104220</t>
        </is>
      </c>
      <c r="C6971" s="51" t="n">
        <v>44956</v>
      </c>
      <c r="D6971" s="51" t="n">
        <v>44962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inlineStr">
        <is>
          <t>50315</t>
        </is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  <c r="V6971" s="51">
        <f>INDEX(Customers!$C$2:$C$805,MATCH(F6971,Customers!$A$2:$A$805,0))</f>
        <v/>
      </c>
      <c r="W6971">
        <f>INDEX(Customers!$D$2:$D$805,MATCH(F6971,Customers!$A$2:$A$805,0))</f>
        <v/>
      </c>
      <c r="X6971">
        <f>YEAR(C6971)</f>
        <v/>
      </c>
      <c r="Y6971">
        <f>X6971-YEAR(V6971)+1</f>
        <v/>
      </c>
    </row>
    <row r="6972">
      <c r="A6972" t="n">
        <v>6971</v>
      </c>
      <c r="B6972" t="inlineStr">
        <is>
          <t>US-2023-104220</t>
        </is>
      </c>
      <c r="C6972" s="51" t="n">
        <v>44956</v>
      </c>
      <c r="D6972" s="51" t="n">
        <v>44962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inlineStr">
        <is>
          <t>50315</t>
        </is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  <c r="V6972" s="51">
        <f>INDEX(Customers!$C$2:$C$805,MATCH(F6972,Customers!$A$2:$A$805,0))</f>
        <v/>
      </c>
      <c r="W6972">
        <f>INDEX(Customers!$D$2:$D$805,MATCH(F6972,Customers!$A$2:$A$805,0))</f>
        <v/>
      </c>
      <c r="X6972">
        <f>YEAR(C6972)</f>
        <v/>
      </c>
      <c r="Y6972">
        <f>X6972-YEAR(V6972)+1</f>
        <v/>
      </c>
    </row>
    <row r="6973">
      <c r="A6973" t="n">
        <v>6972</v>
      </c>
      <c r="B6973" t="inlineStr">
        <is>
          <t>US-2023-164329</t>
        </is>
      </c>
      <c r="C6973" s="51" t="n">
        <v>44956</v>
      </c>
      <c r="D6973" s="51" t="n">
        <v>44956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inlineStr">
        <is>
          <t>94109</t>
        </is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  <c r="V6973" s="51">
        <f>INDEX(Customers!$C$2:$C$805,MATCH(F6973,Customers!$A$2:$A$805,0))</f>
        <v/>
      </c>
      <c r="W6973">
        <f>INDEX(Customers!$D$2:$D$805,MATCH(F6973,Customers!$A$2:$A$805,0))</f>
        <v/>
      </c>
      <c r="X6973">
        <f>YEAR(C6973)</f>
        <v/>
      </c>
      <c r="Y6973">
        <f>X6973-YEAR(V6973)+1</f>
        <v/>
      </c>
    </row>
    <row r="6974">
      <c r="A6974" t="n">
        <v>6973</v>
      </c>
      <c r="B6974" t="inlineStr">
        <is>
          <t>US-2023-121790</t>
        </is>
      </c>
      <c r="C6974" s="51" t="n">
        <v>44956</v>
      </c>
      <c r="D6974" s="51" t="n">
        <v>44963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inlineStr">
        <is>
          <t>60505</t>
        </is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  <c r="V6974" s="51">
        <f>INDEX(Customers!$C$2:$C$805,MATCH(F6974,Customers!$A$2:$A$805,0))</f>
        <v/>
      </c>
      <c r="W6974">
        <f>INDEX(Customers!$D$2:$D$805,MATCH(F6974,Customers!$A$2:$A$805,0))</f>
        <v/>
      </c>
      <c r="X6974">
        <f>YEAR(C6974)</f>
        <v/>
      </c>
      <c r="Y6974">
        <f>X6974-YEAR(V6974)+1</f>
        <v/>
      </c>
    </row>
    <row r="6975">
      <c r="A6975" t="n">
        <v>6974</v>
      </c>
      <c r="B6975" t="inlineStr">
        <is>
          <t>US-2023-157273</t>
        </is>
      </c>
      <c r="C6975" s="51" t="n">
        <v>44956</v>
      </c>
      <c r="D6975" s="51" t="n">
        <v>44959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inlineStr">
        <is>
          <t>98105</t>
        </is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  <c r="V6975" s="51">
        <f>INDEX(Customers!$C$2:$C$805,MATCH(F6975,Customers!$A$2:$A$805,0))</f>
        <v/>
      </c>
      <c r="W6975">
        <f>INDEX(Customers!$D$2:$D$805,MATCH(F6975,Customers!$A$2:$A$805,0))</f>
        <v/>
      </c>
      <c r="X6975">
        <f>YEAR(C6975)</f>
        <v/>
      </c>
      <c r="Y6975">
        <f>X6975-YEAR(V6975)+1</f>
        <v/>
      </c>
    </row>
    <row r="6976">
      <c r="A6976" t="n">
        <v>6975</v>
      </c>
      <c r="B6976" t="inlineStr">
        <is>
          <t>US-2023-121790</t>
        </is>
      </c>
      <c r="C6976" s="51" t="n">
        <v>44956</v>
      </c>
      <c r="D6976" s="51" t="n">
        <v>44963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inlineStr">
        <is>
          <t>60505</t>
        </is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  <c r="V6976" s="51">
        <f>INDEX(Customers!$C$2:$C$805,MATCH(F6976,Customers!$A$2:$A$805,0))</f>
        <v/>
      </c>
      <c r="W6976">
        <f>INDEX(Customers!$D$2:$D$805,MATCH(F6976,Customers!$A$2:$A$805,0))</f>
        <v/>
      </c>
      <c r="X6976">
        <f>YEAR(C6976)</f>
        <v/>
      </c>
      <c r="Y6976">
        <f>X6976-YEAR(V6976)+1</f>
        <v/>
      </c>
    </row>
    <row r="6977">
      <c r="A6977" t="n">
        <v>6976</v>
      </c>
      <c r="B6977" t="inlineStr">
        <is>
          <t>US-2023-104220</t>
        </is>
      </c>
      <c r="C6977" s="51" t="n">
        <v>44956</v>
      </c>
      <c r="D6977" s="51" t="n">
        <v>44962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inlineStr">
        <is>
          <t>50315</t>
        </is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  <c r="V6977" s="51">
        <f>INDEX(Customers!$C$2:$C$805,MATCH(F6977,Customers!$A$2:$A$805,0))</f>
        <v/>
      </c>
      <c r="W6977">
        <f>INDEX(Customers!$D$2:$D$805,MATCH(F6977,Customers!$A$2:$A$805,0))</f>
        <v/>
      </c>
      <c r="X6977">
        <f>YEAR(C6977)</f>
        <v/>
      </c>
      <c r="Y6977">
        <f>X6977-YEAR(V6977)+1</f>
        <v/>
      </c>
    </row>
    <row r="6978">
      <c r="A6978" t="n">
        <v>6977</v>
      </c>
      <c r="B6978" t="inlineStr">
        <is>
          <t>US-2023-128076</t>
        </is>
      </c>
      <c r="C6978" s="51" t="n">
        <v>44959</v>
      </c>
      <c r="D6978" s="51" t="n">
        <v>44964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inlineStr">
        <is>
          <t>92105</t>
        </is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  <c r="V6978" s="51">
        <f>INDEX(Customers!$C$2:$C$805,MATCH(F6978,Customers!$A$2:$A$805,0))</f>
        <v/>
      </c>
      <c r="W6978">
        <f>INDEX(Customers!$D$2:$D$805,MATCH(F6978,Customers!$A$2:$A$805,0))</f>
        <v/>
      </c>
      <c r="X6978">
        <f>YEAR(C6978)</f>
        <v/>
      </c>
      <c r="Y6978">
        <f>X6978-YEAR(V6978)+1</f>
        <v/>
      </c>
    </row>
    <row r="6979">
      <c r="A6979" t="n">
        <v>6978</v>
      </c>
      <c r="B6979" t="inlineStr">
        <is>
          <t>US-2023-161333</t>
        </is>
      </c>
      <c r="C6979" s="51" t="n">
        <v>44959</v>
      </c>
      <c r="D6979" s="51" t="n">
        <v>44964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inlineStr">
        <is>
          <t>90045</t>
        </is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  <c r="V6979" s="51">
        <f>INDEX(Customers!$C$2:$C$805,MATCH(F6979,Customers!$A$2:$A$805,0))</f>
        <v/>
      </c>
      <c r="W6979">
        <f>INDEX(Customers!$D$2:$D$805,MATCH(F6979,Customers!$A$2:$A$805,0))</f>
        <v/>
      </c>
      <c r="X6979">
        <f>YEAR(C6979)</f>
        <v/>
      </c>
      <c r="Y6979">
        <f>X6979-YEAR(V6979)+1</f>
        <v/>
      </c>
    </row>
    <row r="6980">
      <c r="A6980" t="n">
        <v>6979</v>
      </c>
      <c r="B6980" t="inlineStr">
        <is>
          <t>US-2023-161333</t>
        </is>
      </c>
      <c r="C6980" s="51" t="n">
        <v>44959</v>
      </c>
      <c r="D6980" s="51" t="n">
        <v>44964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90045</t>
        </is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  <c r="V6980" s="51">
        <f>INDEX(Customers!$C$2:$C$805,MATCH(F6980,Customers!$A$2:$A$805,0))</f>
        <v/>
      </c>
      <c r="W6980">
        <f>INDEX(Customers!$D$2:$D$805,MATCH(F6980,Customers!$A$2:$A$805,0))</f>
        <v/>
      </c>
      <c r="X6980">
        <f>YEAR(C6980)</f>
        <v/>
      </c>
      <c r="Y6980">
        <f>X6980-YEAR(V6980)+1</f>
        <v/>
      </c>
    </row>
    <row r="6981">
      <c r="A6981" t="n">
        <v>6980</v>
      </c>
      <c r="B6981" t="inlineStr">
        <is>
          <t>US-2023-128076</t>
        </is>
      </c>
      <c r="C6981" s="51" t="n">
        <v>44959</v>
      </c>
      <c r="D6981" s="51" t="n">
        <v>44964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inlineStr">
        <is>
          <t>92105</t>
        </is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  <c r="V6981" s="51">
        <f>INDEX(Customers!$C$2:$C$805,MATCH(F6981,Customers!$A$2:$A$805,0))</f>
        <v/>
      </c>
      <c r="W6981">
        <f>INDEX(Customers!$D$2:$D$805,MATCH(F6981,Customers!$A$2:$A$805,0))</f>
        <v/>
      </c>
      <c r="X6981">
        <f>YEAR(C6981)</f>
        <v/>
      </c>
      <c r="Y6981">
        <f>X6981-YEAR(V6981)+1</f>
        <v/>
      </c>
    </row>
    <row r="6982">
      <c r="A6982" t="n">
        <v>6981</v>
      </c>
      <c r="B6982" t="inlineStr">
        <is>
          <t>US-2023-164147</t>
        </is>
      </c>
      <c r="C6982" s="51" t="n">
        <v>44959</v>
      </c>
      <c r="D6982" s="51" t="n">
        <v>44962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inlineStr">
        <is>
          <t>43229</t>
        </is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  <c r="V6982" s="51">
        <f>INDEX(Customers!$C$2:$C$805,MATCH(F6982,Customers!$A$2:$A$805,0))</f>
        <v/>
      </c>
      <c r="W6982">
        <f>INDEX(Customers!$D$2:$D$805,MATCH(F6982,Customers!$A$2:$A$805,0))</f>
        <v/>
      </c>
      <c r="X6982">
        <f>YEAR(C6982)</f>
        <v/>
      </c>
      <c r="Y6982">
        <f>X6982-YEAR(V6982)+1</f>
        <v/>
      </c>
    </row>
    <row r="6983">
      <c r="A6983" t="n">
        <v>6982</v>
      </c>
      <c r="B6983" t="inlineStr">
        <is>
          <t>US-2023-164147</t>
        </is>
      </c>
      <c r="C6983" s="51" t="n">
        <v>44959</v>
      </c>
      <c r="D6983" s="51" t="n">
        <v>44962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inlineStr">
        <is>
          <t>43229</t>
        </is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  <c r="V6983" s="51">
        <f>INDEX(Customers!$C$2:$C$805,MATCH(F6983,Customers!$A$2:$A$805,0))</f>
        <v/>
      </c>
      <c r="W6983">
        <f>INDEX(Customers!$D$2:$D$805,MATCH(F6983,Customers!$A$2:$A$805,0))</f>
        <v/>
      </c>
      <c r="X6983">
        <f>YEAR(C6983)</f>
        <v/>
      </c>
      <c r="Y6983">
        <f>X6983-YEAR(V6983)+1</f>
        <v/>
      </c>
    </row>
    <row r="6984">
      <c r="A6984" t="n">
        <v>6983</v>
      </c>
      <c r="B6984" t="inlineStr">
        <is>
          <t>US-2023-161333</t>
        </is>
      </c>
      <c r="C6984" s="51" t="n">
        <v>44959</v>
      </c>
      <c r="D6984" s="51" t="n">
        <v>44964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inlineStr">
        <is>
          <t>90045</t>
        </is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  <c r="V6984" s="51">
        <f>INDEX(Customers!$C$2:$C$805,MATCH(F6984,Customers!$A$2:$A$805,0))</f>
        <v/>
      </c>
      <c r="W6984">
        <f>INDEX(Customers!$D$2:$D$805,MATCH(F6984,Customers!$A$2:$A$805,0))</f>
        <v/>
      </c>
      <c r="X6984">
        <f>YEAR(C6984)</f>
        <v/>
      </c>
      <c r="Y6984">
        <f>X6984-YEAR(V6984)+1</f>
        <v/>
      </c>
    </row>
    <row r="6985">
      <c r="A6985" t="n">
        <v>6984</v>
      </c>
      <c r="B6985" t="inlineStr">
        <is>
          <t>US-2023-128076</t>
        </is>
      </c>
      <c r="C6985" s="51" t="n">
        <v>44959</v>
      </c>
      <c r="D6985" s="51" t="n">
        <v>44964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inlineStr">
        <is>
          <t>92105</t>
        </is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  <c r="V6985" s="51">
        <f>INDEX(Customers!$C$2:$C$805,MATCH(F6985,Customers!$A$2:$A$805,0))</f>
        <v/>
      </c>
      <c r="W6985">
        <f>INDEX(Customers!$D$2:$D$805,MATCH(F6985,Customers!$A$2:$A$805,0))</f>
        <v/>
      </c>
      <c r="X6985">
        <f>YEAR(C6985)</f>
        <v/>
      </c>
      <c r="Y6985">
        <f>X6985-YEAR(V6985)+1</f>
        <v/>
      </c>
    </row>
    <row r="6986">
      <c r="A6986" t="n">
        <v>6985</v>
      </c>
      <c r="B6986" t="inlineStr">
        <is>
          <t>US-2023-164147</t>
        </is>
      </c>
      <c r="C6986" s="51" t="n">
        <v>44959</v>
      </c>
      <c r="D6986" s="51" t="n">
        <v>44962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inlineStr">
        <is>
          <t>43229</t>
        </is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  <c r="V6986" s="51">
        <f>INDEX(Customers!$C$2:$C$805,MATCH(F6986,Customers!$A$2:$A$805,0))</f>
        <v/>
      </c>
      <c r="W6986">
        <f>INDEX(Customers!$D$2:$D$805,MATCH(F6986,Customers!$A$2:$A$805,0))</f>
        <v/>
      </c>
      <c r="X6986">
        <f>YEAR(C6986)</f>
        <v/>
      </c>
      <c r="Y6986">
        <f>X6986-YEAR(V6986)+1</f>
        <v/>
      </c>
    </row>
    <row r="6987">
      <c r="A6987" t="n">
        <v>6986</v>
      </c>
      <c r="B6987" t="inlineStr">
        <is>
          <t>US-2023-127474</t>
        </is>
      </c>
      <c r="C6987" s="51" t="n">
        <v>44960</v>
      </c>
      <c r="D6987" s="51" t="n">
        <v>44964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inlineStr">
        <is>
          <t>60610</t>
        </is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  <c r="V6987" s="51">
        <f>INDEX(Customers!$C$2:$C$805,MATCH(F6987,Customers!$A$2:$A$805,0))</f>
        <v/>
      </c>
      <c r="W6987">
        <f>INDEX(Customers!$D$2:$D$805,MATCH(F6987,Customers!$A$2:$A$805,0))</f>
        <v/>
      </c>
      <c r="X6987">
        <f>YEAR(C6987)</f>
        <v/>
      </c>
      <c r="Y6987">
        <f>X6987-YEAR(V6987)+1</f>
        <v/>
      </c>
    </row>
    <row r="6988">
      <c r="A6988" t="n">
        <v>6987</v>
      </c>
      <c r="B6988" t="inlineStr">
        <is>
          <t>US-2023-126354</t>
        </is>
      </c>
      <c r="C6988" s="51" t="n">
        <v>44960</v>
      </c>
      <c r="D6988" s="51" t="n">
        <v>44965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inlineStr">
        <is>
          <t>33024</t>
        </is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  <c r="V6988" s="51">
        <f>INDEX(Customers!$C$2:$C$805,MATCH(F6988,Customers!$A$2:$A$805,0))</f>
        <v/>
      </c>
      <c r="W6988">
        <f>INDEX(Customers!$D$2:$D$805,MATCH(F6988,Customers!$A$2:$A$805,0))</f>
        <v/>
      </c>
      <c r="X6988">
        <f>YEAR(C6988)</f>
        <v/>
      </c>
      <c r="Y6988">
        <f>X6988-YEAR(V6988)+1</f>
        <v/>
      </c>
    </row>
    <row r="6989">
      <c r="A6989" t="n">
        <v>6988</v>
      </c>
      <c r="B6989" t="inlineStr">
        <is>
          <t>US-2023-167703</t>
        </is>
      </c>
      <c r="C6989" s="51" t="n">
        <v>44960</v>
      </c>
      <c r="D6989" s="51" t="n">
        <v>44965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inlineStr">
        <is>
          <t>45231</t>
        </is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  <c r="V6989" s="51">
        <f>INDEX(Customers!$C$2:$C$805,MATCH(F6989,Customers!$A$2:$A$805,0))</f>
        <v/>
      </c>
      <c r="W6989">
        <f>INDEX(Customers!$D$2:$D$805,MATCH(F6989,Customers!$A$2:$A$805,0))</f>
        <v/>
      </c>
      <c r="X6989">
        <f>YEAR(C6989)</f>
        <v/>
      </c>
      <c r="Y6989">
        <f>X6989-YEAR(V6989)+1</f>
        <v/>
      </c>
    </row>
    <row r="6990">
      <c r="A6990" t="n">
        <v>6989</v>
      </c>
      <c r="B6990" t="inlineStr">
        <is>
          <t>US-2023-127474</t>
        </is>
      </c>
      <c r="C6990" s="51" t="n">
        <v>44960</v>
      </c>
      <c r="D6990" s="51" t="n">
        <v>44964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inlineStr">
        <is>
          <t>60610</t>
        </is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  <c r="V6990" s="51">
        <f>INDEX(Customers!$C$2:$C$805,MATCH(F6990,Customers!$A$2:$A$805,0))</f>
        <v/>
      </c>
      <c r="W6990">
        <f>INDEX(Customers!$D$2:$D$805,MATCH(F6990,Customers!$A$2:$A$805,0))</f>
        <v/>
      </c>
      <c r="X6990">
        <f>YEAR(C6990)</f>
        <v/>
      </c>
      <c r="Y6990">
        <f>X6990-YEAR(V6990)+1</f>
        <v/>
      </c>
    </row>
    <row r="6991">
      <c r="A6991" t="n">
        <v>6990</v>
      </c>
      <c r="B6991" t="inlineStr">
        <is>
          <t>US-2023-127474</t>
        </is>
      </c>
      <c r="C6991" s="51" t="n">
        <v>44960</v>
      </c>
      <c r="D6991" s="51" t="n">
        <v>44964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inlineStr">
        <is>
          <t>60610</t>
        </is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  <c r="V6991" s="51">
        <f>INDEX(Customers!$C$2:$C$805,MATCH(F6991,Customers!$A$2:$A$805,0))</f>
        <v/>
      </c>
      <c r="W6991">
        <f>INDEX(Customers!$D$2:$D$805,MATCH(F6991,Customers!$A$2:$A$805,0))</f>
        <v/>
      </c>
      <c r="X6991">
        <f>YEAR(C6991)</f>
        <v/>
      </c>
      <c r="Y6991">
        <f>X6991-YEAR(V6991)+1</f>
        <v/>
      </c>
    </row>
    <row r="6992">
      <c r="A6992" t="n">
        <v>6991</v>
      </c>
      <c r="B6992" t="inlineStr">
        <is>
          <t>US-2023-127474</t>
        </is>
      </c>
      <c r="C6992" s="51" t="n">
        <v>44960</v>
      </c>
      <c r="D6992" s="51" t="n">
        <v>44964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inlineStr">
        <is>
          <t>60610</t>
        </is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  <c r="V6992" s="51">
        <f>INDEX(Customers!$C$2:$C$805,MATCH(F6992,Customers!$A$2:$A$805,0))</f>
        <v/>
      </c>
      <c r="W6992">
        <f>INDEX(Customers!$D$2:$D$805,MATCH(F6992,Customers!$A$2:$A$805,0))</f>
        <v/>
      </c>
      <c r="X6992">
        <f>YEAR(C6992)</f>
        <v/>
      </c>
      <c r="Y6992">
        <f>X6992-YEAR(V6992)+1</f>
        <v/>
      </c>
    </row>
    <row r="6993">
      <c r="A6993" t="n">
        <v>6992</v>
      </c>
      <c r="B6993" t="inlineStr">
        <is>
          <t>US-2023-126354</t>
        </is>
      </c>
      <c r="C6993" s="51" t="n">
        <v>44960</v>
      </c>
      <c r="D6993" s="51" t="n">
        <v>44965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inlineStr">
        <is>
          <t>33024</t>
        </is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  <c r="V6993" s="51">
        <f>INDEX(Customers!$C$2:$C$805,MATCH(F6993,Customers!$A$2:$A$805,0))</f>
        <v/>
      </c>
      <c r="W6993">
        <f>INDEX(Customers!$D$2:$D$805,MATCH(F6993,Customers!$A$2:$A$805,0))</f>
        <v/>
      </c>
      <c r="X6993">
        <f>YEAR(C6993)</f>
        <v/>
      </c>
      <c r="Y6993">
        <f>X6993-YEAR(V6993)+1</f>
        <v/>
      </c>
    </row>
    <row r="6994">
      <c r="A6994" t="n">
        <v>6993</v>
      </c>
      <c r="B6994" t="inlineStr">
        <is>
          <t>US-2023-167703</t>
        </is>
      </c>
      <c r="C6994" s="51" t="n">
        <v>44960</v>
      </c>
      <c r="D6994" s="51" t="n">
        <v>44965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inlineStr">
        <is>
          <t>45231</t>
        </is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  <c r="V6994" s="51">
        <f>INDEX(Customers!$C$2:$C$805,MATCH(F6994,Customers!$A$2:$A$805,0))</f>
        <v/>
      </c>
      <c r="W6994">
        <f>INDEX(Customers!$D$2:$D$805,MATCH(F6994,Customers!$A$2:$A$805,0))</f>
        <v/>
      </c>
      <c r="X6994">
        <f>YEAR(C6994)</f>
        <v/>
      </c>
      <c r="Y6994">
        <f>X6994-YEAR(V6994)+1</f>
        <v/>
      </c>
    </row>
    <row r="6995">
      <c r="A6995" t="n">
        <v>6994</v>
      </c>
      <c r="B6995" t="inlineStr">
        <is>
          <t>US-2023-169474</t>
        </is>
      </c>
      <c r="C6995" s="51" t="n">
        <v>44961</v>
      </c>
      <c r="D6995" s="51" t="n">
        <v>44966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inlineStr">
        <is>
          <t>14609</t>
        </is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  <c r="V6995" s="51">
        <f>INDEX(Customers!$C$2:$C$805,MATCH(F6995,Customers!$A$2:$A$805,0))</f>
        <v/>
      </c>
      <c r="W6995">
        <f>INDEX(Customers!$D$2:$D$805,MATCH(F6995,Customers!$A$2:$A$805,0))</f>
        <v/>
      </c>
      <c r="X6995">
        <f>YEAR(C6995)</f>
        <v/>
      </c>
      <c r="Y6995">
        <f>X6995-YEAR(V6995)+1</f>
        <v/>
      </c>
    </row>
    <row r="6996">
      <c r="A6996" t="n">
        <v>6995</v>
      </c>
      <c r="B6996" t="inlineStr">
        <is>
          <t>US-2023-107517</t>
        </is>
      </c>
      <c r="C6996" s="51" t="n">
        <v>44962</v>
      </c>
      <c r="D6996" s="51" t="n">
        <v>44966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inlineStr">
        <is>
          <t>90503</t>
        </is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  <c r="V6996" s="51">
        <f>INDEX(Customers!$C$2:$C$805,MATCH(F6996,Customers!$A$2:$A$805,0))</f>
        <v/>
      </c>
      <c r="W6996">
        <f>INDEX(Customers!$D$2:$D$805,MATCH(F6996,Customers!$A$2:$A$805,0))</f>
        <v/>
      </c>
      <c r="X6996">
        <f>YEAR(C6996)</f>
        <v/>
      </c>
      <c r="Y6996">
        <f>X6996-YEAR(V6996)+1</f>
        <v/>
      </c>
    </row>
    <row r="6997">
      <c r="A6997" t="n">
        <v>6996</v>
      </c>
      <c r="B6997" t="inlineStr">
        <is>
          <t>US-2023-131282</t>
        </is>
      </c>
      <c r="C6997" s="51" t="n">
        <v>44962</v>
      </c>
      <c r="D6997" s="51" t="n">
        <v>44965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inlineStr">
        <is>
          <t>76706</t>
        </is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  <c r="V6997" s="51">
        <f>INDEX(Customers!$C$2:$C$805,MATCH(F6997,Customers!$A$2:$A$805,0))</f>
        <v/>
      </c>
      <c r="W6997">
        <f>INDEX(Customers!$D$2:$D$805,MATCH(F6997,Customers!$A$2:$A$805,0))</f>
        <v/>
      </c>
      <c r="X6997">
        <f>YEAR(C6997)</f>
        <v/>
      </c>
      <c r="Y6997">
        <f>X6997-YEAR(V6997)+1</f>
        <v/>
      </c>
    </row>
    <row r="6998">
      <c r="A6998" t="n">
        <v>6997</v>
      </c>
      <c r="B6998" t="inlineStr">
        <is>
          <t>US-2023-131282</t>
        </is>
      </c>
      <c r="C6998" s="51" t="n">
        <v>44962</v>
      </c>
      <c r="D6998" s="51" t="n">
        <v>44965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inlineStr">
        <is>
          <t>76706</t>
        </is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  <c r="V6998" s="51">
        <f>INDEX(Customers!$C$2:$C$805,MATCH(F6998,Customers!$A$2:$A$805,0))</f>
        <v/>
      </c>
      <c r="W6998">
        <f>INDEX(Customers!$D$2:$D$805,MATCH(F6998,Customers!$A$2:$A$805,0))</f>
        <v/>
      </c>
      <c r="X6998">
        <f>YEAR(C6998)</f>
        <v/>
      </c>
      <c r="Y6998">
        <f>X6998-YEAR(V6998)+1</f>
        <v/>
      </c>
    </row>
    <row r="6999">
      <c r="A6999" t="n">
        <v>6998</v>
      </c>
      <c r="B6999" t="inlineStr">
        <is>
          <t>US-2023-107517</t>
        </is>
      </c>
      <c r="C6999" s="51" t="n">
        <v>44962</v>
      </c>
      <c r="D6999" s="51" t="n">
        <v>44966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inlineStr">
        <is>
          <t>90503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  <c r="V6999" s="51">
        <f>INDEX(Customers!$C$2:$C$805,MATCH(F6999,Customers!$A$2:$A$805,0))</f>
        <v/>
      </c>
      <c r="W6999">
        <f>INDEX(Customers!$D$2:$D$805,MATCH(F6999,Customers!$A$2:$A$805,0))</f>
        <v/>
      </c>
      <c r="X6999">
        <f>YEAR(C6999)</f>
        <v/>
      </c>
      <c r="Y6999">
        <f>X6999-YEAR(V6999)+1</f>
        <v/>
      </c>
    </row>
    <row r="7000">
      <c r="A7000" t="n">
        <v>6999</v>
      </c>
      <c r="B7000" t="inlineStr">
        <is>
          <t>US-2023-115105</t>
        </is>
      </c>
      <c r="C7000" s="51" t="n">
        <v>44963</v>
      </c>
      <c r="D7000" s="51" t="n">
        <v>44968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inlineStr">
        <is>
          <t>10024</t>
        </is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  <c r="V7000" s="51">
        <f>INDEX(Customers!$C$2:$C$805,MATCH(F7000,Customers!$A$2:$A$805,0))</f>
        <v/>
      </c>
      <c r="W7000">
        <f>INDEX(Customers!$D$2:$D$805,MATCH(F7000,Customers!$A$2:$A$805,0))</f>
        <v/>
      </c>
      <c r="X7000">
        <f>YEAR(C7000)</f>
        <v/>
      </c>
      <c r="Y7000">
        <f>X7000-YEAR(V7000)+1</f>
        <v/>
      </c>
    </row>
    <row r="7001">
      <c r="A7001" t="n">
        <v>7000</v>
      </c>
      <c r="B7001" t="inlineStr">
        <is>
          <t>US-2023-122994</t>
        </is>
      </c>
      <c r="C7001" s="51" t="n">
        <v>44963</v>
      </c>
      <c r="D7001" s="51" t="n">
        <v>44966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inlineStr">
        <is>
          <t>22204</t>
        </is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  <c r="V7001" s="51">
        <f>INDEX(Customers!$C$2:$C$805,MATCH(F7001,Customers!$A$2:$A$805,0))</f>
        <v/>
      </c>
      <c r="W7001">
        <f>INDEX(Customers!$D$2:$D$805,MATCH(F7001,Customers!$A$2:$A$805,0))</f>
        <v/>
      </c>
      <c r="X7001">
        <f>YEAR(C7001)</f>
        <v/>
      </c>
      <c r="Y7001">
        <f>X7001-YEAR(V7001)+1</f>
        <v/>
      </c>
    </row>
    <row r="7002">
      <c r="A7002" t="n">
        <v>7001</v>
      </c>
      <c r="B7002" t="inlineStr">
        <is>
          <t>US-2023-101840</t>
        </is>
      </c>
      <c r="C7002" s="51" t="n">
        <v>44963</v>
      </c>
      <c r="D7002" s="51" t="n">
        <v>44969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inlineStr">
        <is>
          <t>10024</t>
        </is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  <c r="V7002" s="51">
        <f>INDEX(Customers!$C$2:$C$805,MATCH(F7002,Customers!$A$2:$A$805,0))</f>
        <v/>
      </c>
      <c r="W7002">
        <f>INDEX(Customers!$D$2:$D$805,MATCH(F7002,Customers!$A$2:$A$805,0))</f>
        <v/>
      </c>
      <c r="X7002">
        <f>YEAR(C7002)</f>
        <v/>
      </c>
      <c r="Y7002">
        <f>X7002-YEAR(V7002)+1</f>
        <v/>
      </c>
    </row>
    <row r="7003">
      <c r="A7003" t="n">
        <v>7002</v>
      </c>
      <c r="B7003" t="inlineStr">
        <is>
          <t>US-2023-154102</t>
        </is>
      </c>
      <c r="C7003" s="51" t="n">
        <v>44963</v>
      </c>
      <c r="D7003" s="51" t="n">
        <v>44970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inlineStr">
        <is>
          <t>94109</t>
        </is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  <c r="V7003" s="51">
        <f>INDEX(Customers!$C$2:$C$805,MATCH(F7003,Customers!$A$2:$A$805,0))</f>
        <v/>
      </c>
      <c r="W7003">
        <f>INDEX(Customers!$D$2:$D$805,MATCH(F7003,Customers!$A$2:$A$805,0))</f>
        <v/>
      </c>
      <c r="X7003">
        <f>YEAR(C7003)</f>
        <v/>
      </c>
      <c r="Y7003">
        <f>X7003-YEAR(V7003)+1</f>
        <v/>
      </c>
    </row>
    <row r="7004">
      <c r="A7004" t="n">
        <v>7003</v>
      </c>
      <c r="B7004" t="inlineStr">
        <is>
          <t>US-2023-101840</t>
        </is>
      </c>
      <c r="C7004" s="51" t="n">
        <v>44963</v>
      </c>
      <c r="D7004" s="51" t="n">
        <v>44969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inlineStr">
        <is>
          <t>10024</t>
        </is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  <c r="V7004" s="51">
        <f>INDEX(Customers!$C$2:$C$805,MATCH(F7004,Customers!$A$2:$A$805,0))</f>
        <v/>
      </c>
      <c r="W7004">
        <f>INDEX(Customers!$D$2:$D$805,MATCH(F7004,Customers!$A$2:$A$805,0))</f>
        <v/>
      </c>
      <c r="X7004">
        <f>YEAR(C7004)</f>
        <v/>
      </c>
      <c r="Y7004">
        <f>X7004-YEAR(V7004)+1</f>
        <v/>
      </c>
    </row>
    <row r="7005">
      <c r="A7005" t="n">
        <v>7004</v>
      </c>
      <c r="B7005" t="inlineStr">
        <is>
          <t>US-2023-118773</t>
        </is>
      </c>
      <c r="C7005" s="51" t="n">
        <v>44966</v>
      </c>
      <c r="D7005" s="51" t="n">
        <v>44971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inlineStr">
        <is>
          <t>77070</t>
        </is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  <c r="V7005" s="51">
        <f>INDEX(Customers!$C$2:$C$805,MATCH(F7005,Customers!$A$2:$A$805,0))</f>
        <v/>
      </c>
      <c r="W7005">
        <f>INDEX(Customers!$D$2:$D$805,MATCH(F7005,Customers!$A$2:$A$805,0))</f>
        <v/>
      </c>
      <c r="X7005">
        <f>YEAR(C7005)</f>
        <v/>
      </c>
      <c r="Y7005">
        <f>X7005-YEAR(V7005)+1</f>
        <v/>
      </c>
    </row>
    <row r="7006">
      <c r="A7006" t="n">
        <v>7005</v>
      </c>
      <c r="B7006" t="inlineStr">
        <is>
          <t>US-2023-150602</t>
        </is>
      </c>
      <c r="C7006" s="51" t="n">
        <v>44966</v>
      </c>
      <c r="D7006" s="51" t="n">
        <v>44971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inlineStr">
        <is>
          <t>90045</t>
        </is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  <c r="V7006" s="51">
        <f>INDEX(Customers!$C$2:$C$805,MATCH(F7006,Customers!$A$2:$A$805,0))</f>
        <v/>
      </c>
      <c r="W7006">
        <f>INDEX(Customers!$D$2:$D$805,MATCH(F7006,Customers!$A$2:$A$805,0))</f>
        <v/>
      </c>
      <c r="X7006">
        <f>YEAR(C7006)</f>
        <v/>
      </c>
      <c r="Y7006">
        <f>X7006-YEAR(V7006)+1</f>
        <v/>
      </c>
    </row>
    <row r="7007">
      <c r="A7007" t="n">
        <v>7006</v>
      </c>
      <c r="B7007" t="inlineStr">
        <is>
          <t>US-2023-118773</t>
        </is>
      </c>
      <c r="C7007" s="51" t="n">
        <v>44966</v>
      </c>
      <c r="D7007" s="51" t="n">
        <v>44971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inlineStr">
        <is>
          <t>77070</t>
        </is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  <c r="V7007" s="51">
        <f>INDEX(Customers!$C$2:$C$805,MATCH(F7007,Customers!$A$2:$A$805,0))</f>
        <v/>
      </c>
      <c r="W7007">
        <f>INDEX(Customers!$D$2:$D$805,MATCH(F7007,Customers!$A$2:$A$805,0))</f>
        <v/>
      </c>
      <c r="X7007">
        <f>YEAR(C7007)</f>
        <v/>
      </c>
      <c r="Y7007">
        <f>X7007-YEAR(V7007)+1</f>
        <v/>
      </c>
    </row>
    <row r="7008">
      <c r="A7008" t="n">
        <v>7007</v>
      </c>
      <c r="B7008" t="inlineStr">
        <is>
          <t>US-2023-118773</t>
        </is>
      </c>
      <c r="C7008" s="51" t="n">
        <v>44966</v>
      </c>
      <c r="D7008" s="51" t="n">
        <v>44971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inlineStr">
        <is>
          <t>77070</t>
        </is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  <c r="V7008" s="51">
        <f>INDEX(Customers!$C$2:$C$805,MATCH(F7008,Customers!$A$2:$A$805,0))</f>
        <v/>
      </c>
      <c r="W7008">
        <f>INDEX(Customers!$D$2:$D$805,MATCH(F7008,Customers!$A$2:$A$805,0))</f>
        <v/>
      </c>
      <c r="X7008">
        <f>YEAR(C7008)</f>
        <v/>
      </c>
      <c r="Y7008">
        <f>X7008-YEAR(V7008)+1</f>
        <v/>
      </c>
    </row>
    <row r="7009">
      <c r="A7009" t="n">
        <v>7008</v>
      </c>
      <c r="B7009" t="inlineStr">
        <is>
          <t>US-2023-145807</t>
        </is>
      </c>
      <c r="C7009" s="51" t="n">
        <v>44966</v>
      </c>
      <c r="D7009" s="51" t="n">
        <v>44970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inlineStr">
        <is>
          <t>90032</t>
        </is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  <c r="V7009" s="51">
        <f>INDEX(Customers!$C$2:$C$805,MATCH(F7009,Customers!$A$2:$A$805,0))</f>
        <v/>
      </c>
      <c r="W7009">
        <f>INDEX(Customers!$D$2:$D$805,MATCH(F7009,Customers!$A$2:$A$805,0))</f>
        <v/>
      </c>
      <c r="X7009">
        <f>YEAR(C7009)</f>
        <v/>
      </c>
      <c r="Y7009">
        <f>X7009-YEAR(V7009)+1</f>
        <v/>
      </c>
    </row>
    <row r="7010">
      <c r="A7010" t="n">
        <v>7009</v>
      </c>
      <c r="B7010" t="inlineStr">
        <is>
          <t>US-2023-118773</t>
        </is>
      </c>
      <c r="C7010" s="51" t="n">
        <v>44966</v>
      </c>
      <c r="D7010" s="51" t="n">
        <v>44971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inlineStr">
        <is>
          <t>77070</t>
        </is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  <c r="V7010" s="51">
        <f>INDEX(Customers!$C$2:$C$805,MATCH(F7010,Customers!$A$2:$A$805,0))</f>
        <v/>
      </c>
      <c r="W7010">
        <f>INDEX(Customers!$D$2:$D$805,MATCH(F7010,Customers!$A$2:$A$805,0))</f>
        <v/>
      </c>
      <c r="X7010">
        <f>YEAR(C7010)</f>
        <v/>
      </c>
      <c r="Y7010">
        <f>X7010-YEAR(V7010)+1</f>
        <v/>
      </c>
    </row>
    <row r="7011">
      <c r="A7011" t="n">
        <v>7010</v>
      </c>
      <c r="B7011" t="inlineStr">
        <is>
          <t>US-2023-124086</t>
        </is>
      </c>
      <c r="C7011" s="51" t="n">
        <v>44967</v>
      </c>
      <c r="D7011" s="51" t="n">
        <v>44971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inlineStr">
        <is>
          <t>92677</t>
        </is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  <c r="V7011" s="51">
        <f>INDEX(Customers!$C$2:$C$805,MATCH(F7011,Customers!$A$2:$A$805,0))</f>
        <v/>
      </c>
      <c r="W7011">
        <f>INDEX(Customers!$D$2:$D$805,MATCH(F7011,Customers!$A$2:$A$805,0))</f>
        <v/>
      </c>
      <c r="X7011">
        <f>YEAR(C7011)</f>
        <v/>
      </c>
      <c r="Y7011">
        <f>X7011-YEAR(V7011)+1</f>
        <v/>
      </c>
    </row>
    <row r="7012">
      <c r="A7012" t="n">
        <v>7011</v>
      </c>
      <c r="B7012" t="inlineStr">
        <is>
          <t>US-2023-123659</t>
        </is>
      </c>
      <c r="C7012" s="51" t="n">
        <v>44967</v>
      </c>
      <c r="D7012" s="51" t="n">
        <v>44970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inlineStr">
        <is>
          <t>20735</t>
        </is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  <c r="V7012" s="51">
        <f>INDEX(Customers!$C$2:$C$805,MATCH(F7012,Customers!$A$2:$A$805,0))</f>
        <v/>
      </c>
      <c r="W7012">
        <f>INDEX(Customers!$D$2:$D$805,MATCH(F7012,Customers!$A$2:$A$805,0))</f>
        <v/>
      </c>
      <c r="X7012">
        <f>YEAR(C7012)</f>
        <v/>
      </c>
      <c r="Y7012">
        <f>X7012-YEAR(V7012)+1</f>
        <v/>
      </c>
    </row>
    <row r="7013">
      <c r="A7013" t="n">
        <v>7012</v>
      </c>
      <c r="B7013" t="inlineStr">
        <is>
          <t>US-2023-131828</t>
        </is>
      </c>
      <c r="C7013" s="51" t="n">
        <v>44968</v>
      </c>
      <c r="D7013" s="51" t="n">
        <v>44970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inlineStr">
        <is>
          <t>98105</t>
        </is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  <c r="V7013" s="51">
        <f>INDEX(Customers!$C$2:$C$805,MATCH(F7013,Customers!$A$2:$A$805,0))</f>
        <v/>
      </c>
      <c r="W7013">
        <f>INDEX(Customers!$D$2:$D$805,MATCH(F7013,Customers!$A$2:$A$805,0))</f>
        <v/>
      </c>
      <c r="X7013">
        <f>YEAR(C7013)</f>
        <v/>
      </c>
      <c r="Y7013">
        <f>X7013-YEAR(V7013)+1</f>
        <v/>
      </c>
    </row>
    <row r="7014">
      <c r="A7014" t="n">
        <v>7013</v>
      </c>
      <c r="B7014" t="inlineStr">
        <is>
          <t>US-2023-138156</t>
        </is>
      </c>
      <c r="C7014" s="51" t="n">
        <v>44968</v>
      </c>
      <c r="D7014" s="51" t="n">
        <v>44971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inlineStr">
        <is>
          <t>43229</t>
        </is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  <c r="V7014" s="51">
        <f>INDEX(Customers!$C$2:$C$805,MATCH(F7014,Customers!$A$2:$A$805,0))</f>
        <v/>
      </c>
      <c r="W7014">
        <f>INDEX(Customers!$D$2:$D$805,MATCH(F7014,Customers!$A$2:$A$805,0))</f>
        <v/>
      </c>
      <c r="X7014">
        <f>YEAR(C7014)</f>
        <v/>
      </c>
      <c r="Y7014">
        <f>X7014-YEAR(V7014)+1</f>
        <v/>
      </c>
    </row>
    <row r="7015">
      <c r="A7015" t="n">
        <v>7014</v>
      </c>
      <c r="B7015" t="inlineStr">
        <is>
          <t>US-2023-116204</t>
        </is>
      </c>
      <c r="C7015" s="51" t="n">
        <v>44968</v>
      </c>
      <c r="D7015" s="51" t="n">
        <v>44971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94110</t>
        </is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  <c r="V7015" s="51">
        <f>INDEX(Customers!$C$2:$C$805,MATCH(F7015,Customers!$A$2:$A$805,0))</f>
        <v/>
      </c>
      <c r="W7015">
        <f>INDEX(Customers!$D$2:$D$805,MATCH(F7015,Customers!$A$2:$A$805,0))</f>
        <v/>
      </c>
      <c r="X7015">
        <f>YEAR(C7015)</f>
        <v/>
      </c>
      <c r="Y7015">
        <f>X7015-YEAR(V7015)+1</f>
        <v/>
      </c>
    </row>
    <row r="7016">
      <c r="A7016" t="n">
        <v>7015</v>
      </c>
      <c r="B7016" t="inlineStr">
        <is>
          <t>US-2023-118535</t>
        </is>
      </c>
      <c r="C7016" s="51" t="n">
        <v>44968</v>
      </c>
      <c r="D7016" s="51" t="n">
        <v>44972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inlineStr">
        <is>
          <t>10024</t>
        </is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  <c r="V7016" s="51">
        <f>INDEX(Customers!$C$2:$C$805,MATCH(F7016,Customers!$A$2:$A$805,0))</f>
        <v/>
      </c>
      <c r="W7016">
        <f>INDEX(Customers!$D$2:$D$805,MATCH(F7016,Customers!$A$2:$A$805,0))</f>
        <v/>
      </c>
      <c r="X7016">
        <f>YEAR(C7016)</f>
        <v/>
      </c>
      <c r="Y7016">
        <f>X7016-YEAR(V7016)+1</f>
        <v/>
      </c>
    </row>
    <row r="7017">
      <c r="A7017" t="n">
        <v>7016</v>
      </c>
      <c r="B7017" t="inlineStr">
        <is>
          <t>US-2023-131828</t>
        </is>
      </c>
      <c r="C7017" s="51" t="n">
        <v>44968</v>
      </c>
      <c r="D7017" s="51" t="n">
        <v>44970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inlineStr">
        <is>
          <t>98105</t>
        </is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  <c r="V7017" s="51">
        <f>INDEX(Customers!$C$2:$C$805,MATCH(F7017,Customers!$A$2:$A$805,0))</f>
        <v/>
      </c>
      <c r="W7017">
        <f>INDEX(Customers!$D$2:$D$805,MATCH(F7017,Customers!$A$2:$A$805,0))</f>
        <v/>
      </c>
      <c r="X7017">
        <f>YEAR(C7017)</f>
        <v/>
      </c>
      <c r="Y7017">
        <f>X7017-YEAR(V7017)+1</f>
        <v/>
      </c>
    </row>
    <row r="7018">
      <c r="A7018" t="n">
        <v>7017</v>
      </c>
      <c r="B7018" t="inlineStr">
        <is>
          <t>US-2023-104801</t>
        </is>
      </c>
      <c r="C7018" s="51" t="n">
        <v>44970</v>
      </c>
      <c r="D7018" s="51" t="n">
        <v>44976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inlineStr">
        <is>
          <t>98105</t>
        </is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  <c r="V7018" s="51">
        <f>INDEX(Customers!$C$2:$C$805,MATCH(F7018,Customers!$A$2:$A$805,0))</f>
        <v/>
      </c>
      <c r="W7018">
        <f>INDEX(Customers!$D$2:$D$805,MATCH(F7018,Customers!$A$2:$A$805,0))</f>
        <v/>
      </c>
      <c r="X7018">
        <f>YEAR(C7018)</f>
        <v/>
      </c>
      <c r="Y7018">
        <f>X7018-YEAR(V7018)+1</f>
        <v/>
      </c>
    </row>
    <row r="7019">
      <c r="A7019" t="n">
        <v>7018</v>
      </c>
      <c r="B7019" t="inlineStr">
        <is>
          <t>US-2023-154809</t>
        </is>
      </c>
      <c r="C7019" s="51" t="n">
        <v>44970</v>
      </c>
      <c r="D7019" s="51" t="n">
        <v>44974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inlineStr">
        <is>
          <t>55407</t>
        </is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  <c r="V7019" s="51">
        <f>INDEX(Customers!$C$2:$C$805,MATCH(F7019,Customers!$A$2:$A$805,0))</f>
        <v/>
      </c>
      <c r="W7019">
        <f>INDEX(Customers!$D$2:$D$805,MATCH(F7019,Customers!$A$2:$A$805,0))</f>
        <v/>
      </c>
      <c r="X7019">
        <f>YEAR(C7019)</f>
        <v/>
      </c>
      <c r="Y7019">
        <f>X7019-YEAR(V7019)+1</f>
        <v/>
      </c>
    </row>
    <row r="7020">
      <c r="A7020" t="n">
        <v>7019</v>
      </c>
      <c r="B7020" t="inlineStr">
        <is>
          <t>US-2023-151176</t>
        </is>
      </c>
      <c r="C7020" s="51" t="n">
        <v>44970</v>
      </c>
      <c r="D7020" s="51" t="n">
        <v>44977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inlineStr">
        <is>
          <t>21215</t>
        </is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  <c r="V7020" s="51">
        <f>INDEX(Customers!$C$2:$C$805,MATCH(F7020,Customers!$A$2:$A$805,0))</f>
        <v/>
      </c>
      <c r="W7020">
        <f>INDEX(Customers!$D$2:$D$805,MATCH(F7020,Customers!$A$2:$A$805,0))</f>
        <v/>
      </c>
      <c r="X7020">
        <f>YEAR(C7020)</f>
        <v/>
      </c>
      <c r="Y7020">
        <f>X7020-YEAR(V7020)+1</f>
        <v/>
      </c>
    </row>
    <row r="7021">
      <c r="A7021" t="n">
        <v>7020</v>
      </c>
      <c r="B7021" t="inlineStr">
        <is>
          <t>US-2023-104801</t>
        </is>
      </c>
      <c r="C7021" s="51" t="n">
        <v>44970</v>
      </c>
      <c r="D7021" s="51" t="n">
        <v>44976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inlineStr">
        <is>
          <t>98105</t>
        </is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  <c r="V7021" s="51">
        <f>INDEX(Customers!$C$2:$C$805,MATCH(F7021,Customers!$A$2:$A$805,0))</f>
        <v/>
      </c>
      <c r="W7021">
        <f>INDEX(Customers!$D$2:$D$805,MATCH(F7021,Customers!$A$2:$A$805,0))</f>
        <v/>
      </c>
      <c r="X7021">
        <f>YEAR(C7021)</f>
        <v/>
      </c>
      <c r="Y7021">
        <f>X7021-YEAR(V7021)+1</f>
        <v/>
      </c>
    </row>
    <row r="7022">
      <c r="A7022" t="n">
        <v>7021</v>
      </c>
      <c r="B7022" t="inlineStr">
        <is>
          <t>US-2023-104906</t>
        </is>
      </c>
      <c r="C7022" s="51" t="n">
        <v>44970</v>
      </c>
      <c r="D7022" s="51" t="n">
        <v>44974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inlineStr">
        <is>
          <t>10009</t>
        </is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  <c r="V7022" s="51">
        <f>INDEX(Customers!$C$2:$C$805,MATCH(F7022,Customers!$A$2:$A$805,0))</f>
        <v/>
      </c>
      <c r="W7022">
        <f>INDEX(Customers!$D$2:$D$805,MATCH(F7022,Customers!$A$2:$A$805,0))</f>
        <v/>
      </c>
      <c r="X7022">
        <f>YEAR(C7022)</f>
        <v/>
      </c>
      <c r="Y7022">
        <f>X7022-YEAR(V7022)+1</f>
        <v/>
      </c>
    </row>
    <row r="7023">
      <c r="A7023" t="n">
        <v>7022</v>
      </c>
      <c r="B7023" t="inlineStr">
        <is>
          <t>US-2023-151176</t>
        </is>
      </c>
      <c r="C7023" s="51" t="n">
        <v>44970</v>
      </c>
      <c r="D7023" s="51" t="n">
        <v>44977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inlineStr">
        <is>
          <t>21215</t>
        </is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  <c r="V7023" s="51">
        <f>INDEX(Customers!$C$2:$C$805,MATCH(F7023,Customers!$A$2:$A$805,0))</f>
        <v/>
      </c>
      <c r="W7023">
        <f>INDEX(Customers!$D$2:$D$805,MATCH(F7023,Customers!$A$2:$A$805,0))</f>
        <v/>
      </c>
      <c r="X7023">
        <f>YEAR(C7023)</f>
        <v/>
      </c>
      <c r="Y7023">
        <f>X7023-YEAR(V7023)+1</f>
        <v/>
      </c>
    </row>
    <row r="7024">
      <c r="A7024" t="n">
        <v>7023</v>
      </c>
      <c r="B7024" t="inlineStr">
        <is>
          <t>US-2023-104801</t>
        </is>
      </c>
      <c r="C7024" s="51" t="n">
        <v>44970</v>
      </c>
      <c r="D7024" s="51" t="n">
        <v>44976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inlineStr">
        <is>
          <t>98105</t>
        </is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  <c r="V7024" s="51">
        <f>INDEX(Customers!$C$2:$C$805,MATCH(F7024,Customers!$A$2:$A$805,0))</f>
        <v/>
      </c>
      <c r="W7024">
        <f>INDEX(Customers!$D$2:$D$805,MATCH(F7024,Customers!$A$2:$A$805,0))</f>
        <v/>
      </c>
      <c r="X7024">
        <f>YEAR(C7024)</f>
        <v/>
      </c>
      <c r="Y7024">
        <f>X7024-YEAR(V7024)+1</f>
        <v/>
      </c>
    </row>
    <row r="7025">
      <c r="A7025" t="n">
        <v>7024</v>
      </c>
      <c r="B7025" t="inlineStr">
        <is>
          <t>US-2023-163265</t>
        </is>
      </c>
      <c r="C7025" s="51" t="n">
        <v>44973</v>
      </c>
      <c r="D7025" s="51" t="n">
        <v>44978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inlineStr">
        <is>
          <t>62521</t>
        </is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  <c r="V7025" s="51">
        <f>INDEX(Customers!$C$2:$C$805,MATCH(F7025,Customers!$A$2:$A$805,0))</f>
        <v/>
      </c>
      <c r="W7025">
        <f>INDEX(Customers!$D$2:$D$805,MATCH(F7025,Customers!$A$2:$A$805,0))</f>
        <v/>
      </c>
      <c r="X7025">
        <f>YEAR(C7025)</f>
        <v/>
      </c>
      <c r="Y7025">
        <f>X7025-YEAR(V7025)+1</f>
        <v/>
      </c>
    </row>
    <row r="7026">
      <c r="A7026" t="n">
        <v>7025</v>
      </c>
      <c r="B7026" t="inlineStr">
        <is>
          <t>US-2023-163265</t>
        </is>
      </c>
      <c r="C7026" s="51" t="n">
        <v>44973</v>
      </c>
      <c r="D7026" s="51" t="n">
        <v>44978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inlineStr">
        <is>
          <t>62521</t>
        </is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  <c r="V7026" s="51">
        <f>INDEX(Customers!$C$2:$C$805,MATCH(F7026,Customers!$A$2:$A$805,0))</f>
        <v/>
      </c>
      <c r="W7026">
        <f>INDEX(Customers!$D$2:$D$805,MATCH(F7026,Customers!$A$2:$A$805,0))</f>
        <v/>
      </c>
      <c r="X7026">
        <f>YEAR(C7026)</f>
        <v/>
      </c>
      <c r="Y7026">
        <f>X7026-YEAR(V7026)+1</f>
        <v/>
      </c>
    </row>
    <row r="7027">
      <c r="A7027" t="n">
        <v>7026</v>
      </c>
      <c r="B7027" t="inlineStr">
        <is>
          <t>US-2023-163265</t>
        </is>
      </c>
      <c r="C7027" s="51" t="n">
        <v>44973</v>
      </c>
      <c r="D7027" s="51" t="n">
        <v>44978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inlineStr">
        <is>
          <t>62521</t>
        </is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  <c r="V7027" s="51">
        <f>INDEX(Customers!$C$2:$C$805,MATCH(F7027,Customers!$A$2:$A$805,0))</f>
        <v/>
      </c>
      <c r="W7027">
        <f>INDEX(Customers!$D$2:$D$805,MATCH(F7027,Customers!$A$2:$A$805,0))</f>
        <v/>
      </c>
      <c r="X7027">
        <f>YEAR(C7027)</f>
        <v/>
      </c>
      <c r="Y7027">
        <f>X7027-YEAR(V7027)+1</f>
        <v/>
      </c>
    </row>
    <row r="7028">
      <c r="A7028" t="n">
        <v>7027</v>
      </c>
      <c r="B7028" t="inlineStr">
        <is>
          <t>US-2023-163265</t>
        </is>
      </c>
      <c r="C7028" s="51" t="n">
        <v>44973</v>
      </c>
      <c r="D7028" s="51" t="n">
        <v>44978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inlineStr">
        <is>
          <t>62521</t>
        </is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  <c r="V7028" s="51">
        <f>INDEX(Customers!$C$2:$C$805,MATCH(F7028,Customers!$A$2:$A$805,0))</f>
        <v/>
      </c>
      <c r="W7028">
        <f>INDEX(Customers!$D$2:$D$805,MATCH(F7028,Customers!$A$2:$A$805,0))</f>
        <v/>
      </c>
      <c r="X7028">
        <f>YEAR(C7028)</f>
        <v/>
      </c>
      <c r="Y7028">
        <f>X7028-YEAR(V7028)+1</f>
        <v/>
      </c>
    </row>
    <row r="7029">
      <c r="A7029" t="n">
        <v>7028</v>
      </c>
      <c r="B7029" t="inlineStr">
        <is>
          <t>US-2023-118521</t>
        </is>
      </c>
      <c r="C7029" s="51" t="n">
        <v>44973</v>
      </c>
      <c r="D7029" s="51" t="n">
        <v>44977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10035</t>
        </is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  <c r="V7029" s="51">
        <f>INDEX(Customers!$C$2:$C$805,MATCH(F7029,Customers!$A$2:$A$805,0))</f>
        <v/>
      </c>
      <c r="W7029">
        <f>INDEX(Customers!$D$2:$D$805,MATCH(F7029,Customers!$A$2:$A$805,0))</f>
        <v/>
      </c>
      <c r="X7029">
        <f>YEAR(C7029)</f>
        <v/>
      </c>
      <c r="Y7029">
        <f>X7029-YEAR(V7029)+1</f>
        <v/>
      </c>
    </row>
    <row r="7030">
      <c r="A7030" t="n">
        <v>7029</v>
      </c>
      <c r="B7030" t="inlineStr">
        <is>
          <t>US-2023-163265</t>
        </is>
      </c>
      <c r="C7030" s="51" t="n">
        <v>44973</v>
      </c>
      <c r="D7030" s="51" t="n">
        <v>44978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inlineStr">
        <is>
          <t>62521</t>
        </is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  <c r="V7030" s="51">
        <f>INDEX(Customers!$C$2:$C$805,MATCH(F7030,Customers!$A$2:$A$805,0))</f>
        <v/>
      </c>
      <c r="W7030">
        <f>INDEX(Customers!$D$2:$D$805,MATCH(F7030,Customers!$A$2:$A$805,0))</f>
        <v/>
      </c>
      <c r="X7030">
        <f>YEAR(C7030)</f>
        <v/>
      </c>
      <c r="Y7030">
        <f>X7030-YEAR(V7030)+1</f>
        <v/>
      </c>
    </row>
    <row r="7031">
      <c r="A7031" t="n">
        <v>7030</v>
      </c>
      <c r="B7031" t="inlineStr">
        <is>
          <t>US-2023-120019</t>
        </is>
      </c>
      <c r="C7031" s="51" t="n">
        <v>44973</v>
      </c>
      <c r="D7031" s="51" t="n">
        <v>44978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inlineStr">
        <is>
          <t>06824</t>
        </is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  <c r="V7031" s="51">
        <f>INDEX(Customers!$C$2:$C$805,MATCH(F7031,Customers!$A$2:$A$805,0))</f>
        <v/>
      </c>
      <c r="W7031">
        <f>INDEX(Customers!$D$2:$D$805,MATCH(F7031,Customers!$A$2:$A$805,0))</f>
        <v/>
      </c>
      <c r="X7031">
        <f>YEAR(C7031)</f>
        <v/>
      </c>
      <c r="Y7031">
        <f>X7031-YEAR(V7031)+1</f>
        <v/>
      </c>
    </row>
    <row r="7032">
      <c r="A7032" t="n">
        <v>7031</v>
      </c>
      <c r="B7032" t="inlineStr">
        <is>
          <t>US-2023-120019</t>
        </is>
      </c>
      <c r="C7032" s="51" t="n">
        <v>44973</v>
      </c>
      <c r="D7032" s="51" t="n">
        <v>44978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inlineStr">
        <is>
          <t>06824</t>
        </is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  <c r="V7032" s="51">
        <f>INDEX(Customers!$C$2:$C$805,MATCH(F7032,Customers!$A$2:$A$805,0))</f>
        <v/>
      </c>
      <c r="W7032">
        <f>INDEX(Customers!$D$2:$D$805,MATCH(F7032,Customers!$A$2:$A$805,0))</f>
        <v/>
      </c>
      <c r="X7032">
        <f>YEAR(C7032)</f>
        <v/>
      </c>
      <c r="Y7032">
        <f>X7032-YEAR(V7032)+1</f>
        <v/>
      </c>
    </row>
    <row r="7033">
      <c r="A7033" t="n">
        <v>7032</v>
      </c>
      <c r="B7033" t="inlineStr">
        <is>
          <t>US-2023-159149</t>
        </is>
      </c>
      <c r="C7033" s="51" t="n">
        <v>44974</v>
      </c>
      <c r="D7033" s="51" t="n">
        <v>44976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inlineStr">
        <is>
          <t>77041</t>
        </is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  <c r="V7033" s="51">
        <f>INDEX(Customers!$C$2:$C$805,MATCH(F7033,Customers!$A$2:$A$805,0))</f>
        <v/>
      </c>
      <c r="W7033">
        <f>INDEX(Customers!$D$2:$D$805,MATCH(F7033,Customers!$A$2:$A$805,0))</f>
        <v/>
      </c>
      <c r="X7033">
        <f>YEAR(C7033)</f>
        <v/>
      </c>
      <c r="Y7033">
        <f>X7033-YEAR(V7033)+1</f>
        <v/>
      </c>
    </row>
    <row r="7034">
      <c r="A7034" t="n">
        <v>7033</v>
      </c>
      <c r="B7034" t="inlineStr">
        <is>
          <t>US-2023-109085</t>
        </is>
      </c>
      <c r="C7034" s="51" t="n">
        <v>44974</v>
      </c>
      <c r="D7034" s="51" t="n">
        <v>44977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inlineStr">
        <is>
          <t>45373</t>
        </is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  <c r="V7034" s="51">
        <f>INDEX(Customers!$C$2:$C$805,MATCH(F7034,Customers!$A$2:$A$805,0))</f>
        <v/>
      </c>
      <c r="W7034">
        <f>INDEX(Customers!$D$2:$D$805,MATCH(F7034,Customers!$A$2:$A$805,0))</f>
        <v/>
      </c>
      <c r="X7034">
        <f>YEAR(C7034)</f>
        <v/>
      </c>
      <c r="Y7034">
        <f>X7034-YEAR(V7034)+1</f>
        <v/>
      </c>
    </row>
    <row r="7035">
      <c r="A7035" t="n">
        <v>7034</v>
      </c>
      <c r="B7035" t="inlineStr">
        <is>
          <t>US-2023-109085</t>
        </is>
      </c>
      <c r="C7035" s="51" t="n">
        <v>44974</v>
      </c>
      <c r="D7035" s="51" t="n">
        <v>44977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inlineStr">
        <is>
          <t>45373</t>
        </is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  <c r="V7035" s="51">
        <f>INDEX(Customers!$C$2:$C$805,MATCH(F7035,Customers!$A$2:$A$805,0))</f>
        <v/>
      </c>
      <c r="W7035">
        <f>INDEX(Customers!$D$2:$D$805,MATCH(F7035,Customers!$A$2:$A$805,0))</f>
        <v/>
      </c>
      <c r="X7035">
        <f>YEAR(C7035)</f>
        <v/>
      </c>
      <c r="Y7035">
        <f>X7035-YEAR(V7035)+1</f>
        <v/>
      </c>
    </row>
    <row r="7036">
      <c r="A7036" t="n">
        <v>7035</v>
      </c>
      <c r="B7036" t="inlineStr">
        <is>
          <t>US-2023-109085</t>
        </is>
      </c>
      <c r="C7036" s="51" t="n">
        <v>44974</v>
      </c>
      <c r="D7036" s="51" t="n">
        <v>44977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inlineStr">
        <is>
          <t>45373</t>
        </is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  <c r="V7036" s="51">
        <f>INDEX(Customers!$C$2:$C$805,MATCH(F7036,Customers!$A$2:$A$805,0))</f>
        <v/>
      </c>
      <c r="W7036">
        <f>INDEX(Customers!$D$2:$D$805,MATCH(F7036,Customers!$A$2:$A$805,0))</f>
        <v/>
      </c>
      <c r="X7036">
        <f>YEAR(C7036)</f>
        <v/>
      </c>
      <c r="Y7036">
        <f>X7036-YEAR(V7036)+1</f>
        <v/>
      </c>
    </row>
    <row r="7037">
      <c r="A7037" t="n">
        <v>7036</v>
      </c>
      <c r="B7037" t="inlineStr">
        <is>
          <t>US-2023-154039</t>
        </is>
      </c>
      <c r="C7037" s="51" t="n">
        <v>44974</v>
      </c>
      <c r="D7037" s="51" t="n">
        <v>44979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inlineStr">
        <is>
          <t>60653</t>
        </is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  <c r="V7037" s="51">
        <f>INDEX(Customers!$C$2:$C$805,MATCH(F7037,Customers!$A$2:$A$805,0))</f>
        <v/>
      </c>
      <c r="W7037">
        <f>INDEX(Customers!$D$2:$D$805,MATCH(F7037,Customers!$A$2:$A$805,0))</f>
        <v/>
      </c>
      <c r="X7037">
        <f>YEAR(C7037)</f>
        <v/>
      </c>
      <c r="Y7037">
        <f>X7037-YEAR(V7037)+1</f>
        <v/>
      </c>
    </row>
    <row r="7038">
      <c r="A7038" t="n">
        <v>7037</v>
      </c>
      <c r="B7038" t="inlineStr">
        <is>
          <t>US-2023-159149</t>
        </is>
      </c>
      <c r="C7038" s="51" t="n">
        <v>44974</v>
      </c>
      <c r="D7038" s="51" t="n">
        <v>44976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inlineStr">
        <is>
          <t>77041</t>
        </is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  <c r="V7038" s="51">
        <f>INDEX(Customers!$C$2:$C$805,MATCH(F7038,Customers!$A$2:$A$805,0))</f>
        <v/>
      </c>
      <c r="W7038">
        <f>INDEX(Customers!$D$2:$D$805,MATCH(F7038,Customers!$A$2:$A$805,0))</f>
        <v/>
      </c>
      <c r="X7038">
        <f>YEAR(C7038)</f>
        <v/>
      </c>
      <c r="Y7038">
        <f>X7038-YEAR(V7038)+1</f>
        <v/>
      </c>
    </row>
    <row r="7039">
      <c r="A7039" t="n">
        <v>7038</v>
      </c>
      <c r="B7039" t="inlineStr">
        <is>
          <t>US-2023-109085</t>
        </is>
      </c>
      <c r="C7039" s="51" t="n">
        <v>44974</v>
      </c>
      <c r="D7039" s="51" t="n">
        <v>44977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inlineStr">
        <is>
          <t>45373</t>
        </is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  <c r="V7039" s="51">
        <f>INDEX(Customers!$C$2:$C$805,MATCH(F7039,Customers!$A$2:$A$805,0))</f>
        <v/>
      </c>
      <c r="W7039">
        <f>INDEX(Customers!$D$2:$D$805,MATCH(F7039,Customers!$A$2:$A$805,0))</f>
        <v/>
      </c>
      <c r="X7039">
        <f>YEAR(C7039)</f>
        <v/>
      </c>
      <c r="Y7039">
        <f>X7039-YEAR(V7039)+1</f>
        <v/>
      </c>
    </row>
    <row r="7040">
      <c r="A7040" t="n">
        <v>7039</v>
      </c>
      <c r="B7040" t="inlineStr">
        <is>
          <t>US-2023-132647</t>
        </is>
      </c>
      <c r="C7040" s="51" t="n">
        <v>44974</v>
      </c>
      <c r="D7040" s="51" t="n">
        <v>44980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inlineStr">
        <is>
          <t>08861</t>
        </is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  <c r="V7040" s="51">
        <f>INDEX(Customers!$C$2:$C$805,MATCH(F7040,Customers!$A$2:$A$805,0))</f>
        <v/>
      </c>
      <c r="W7040">
        <f>INDEX(Customers!$D$2:$D$805,MATCH(F7040,Customers!$A$2:$A$805,0))</f>
        <v/>
      </c>
      <c r="X7040">
        <f>YEAR(C7040)</f>
        <v/>
      </c>
      <c r="Y7040">
        <f>X7040-YEAR(V7040)+1</f>
        <v/>
      </c>
    </row>
    <row r="7041">
      <c r="A7041" t="n">
        <v>7040</v>
      </c>
      <c r="B7041" t="inlineStr">
        <is>
          <t>US-2023-132647</t>
        </is>
      </c>
      <c r="C7041" s="51" t="n">
        <v>44974</v>
      </c>
      <c r="D7041" s="51" t="n">
        <v>44980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inlineStr">
        <is>
          <t>08861</t>
        </is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  <c r="V7041" s="51">
        <f>INDEX(Customers!$C$2:$C$805,MATCH(F7041,Customers!$A$2:$A$805,0))</f>
        <v/>
      </c>
      <c r="W7041">
        <f>INDEX(Customers!$D$2:$D$805,MATCH(F7041,Customers!$A$2:$A$805,0))</f>
        <v/>
      </c>
      <c r="X7041">
        <f>YEAR(C7041)</f>
        <v/>
      </c>
      <c r="Y7041">
        <f>X7041-YEAR(V7041)+1</f>
        <v/>
      </c>
    </row>
    <row r="7042">
      <c r="A7042" t="n">
        <v>7041</v>
      </c>
      <c r="B7042" t="inlineStr">
        <is>
          <t>US-2023-159149</t>
        </is>
      </c>
      <c r="C7042" s="51" t="n">
        <v>44974</v>
      </c>
      <c r="D7042" s="51" t="n">
        <v>44976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inlineStr">
        <is>
          <t>77041</t>
        </is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  <c r="V7042" s="51">
        <f>INDEX(Customers!$C$2:$C$805,MATCH(F7042,Customers!$A$2:$A$805,0))</f>
        <v/>
      </c>
      <c r="W7042">
        <f>INDEX(Customers!$D$2:$D$805,MATCH(F7042,Customers!$A$2:$A$805,0))</f>
        <v/>
      </c>
      <c r="X7042">
        <f>YEAR(C7042)</f>
        <v/>
      </c>
      <c r="Y7042">
        <f>X7042-YEAR(V7042)+1</f>
        <v/>
      </c>
    </row>
    <row r="7043">
      <c r="A7043" t="n">
        <v>7042</v>
      </c>
      <c r="B7043" t="inlineStr">
        <is>
          <t>US-2023-109085</t>
        </is>
      </c>
      <c r="C7043" s="51" t="n">
        <v>44974</v>
      </c>
      <c r="D7043" s="51" t="n">
        <v>44977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inlineStr">
        <is>
          <t>45373</t>
        </is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  <c r="V7043" s="51">
        <f>INDEX(Customers!$C$2:$C$805,MATCH(F7043,Customers!$A$2:$A$805,0))</f>
        <v/>
      </c>
      <c r="W7043">
        <f>INDEX(Customers!$D$2:$D$805,MATCH(F7043,Customers!$A$2:$A$805,0))</f>
        <v/>
      </c>
      <c r="X7043">
        <f>YEAR(C7043)</f>
        <v/>
      </c>
      <c r="Y7043">
        <f>X7043-YEAR(V7043)+1</f>
        <v/>
      </c>
    </row>
    <row r="7044">
      <c r="A7044" t="n">
        <v>7043</v>
      </c>
      <c r="B7044" t="inlineStr">
        <is>
          <t>US-2023-154039</t>
        </is>
      </c>
      <c r="C7044" s="51" t="n">
        <v>44974</v>
      </c>
      <c r="D7044" s="51" t="n">
        <v>44979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inlineStr">
        <is>
          <t>60653</t>
        </is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  <c r="V7044" s="51">
        <f>INDEX(Customers!$C$2:$C$805,MATCH(F7044,Customers!$A$2:$A$805,0))</f>
        <v/>
      </c>
      <c r="W7044">
        <f>INDEX(Customers!$D$2:$D$805,MATCH(F7044,Customers!$A$2:$A$805,0))</f>
        <v/>
      </c>
      <c r="X7044">
        <f>YEAR(C7044)</f>
        <v/>
      </c>
      <c r="Y7044">
        <f>X7044-YEAR(V7044)+1</f>
        <v/>
      </c>
    </row>
    <row r="7045">
      <c r="A7045" t="n">
        <v>7044</v>
      </c>
      <c r="B7045" t="inlineStr">
        <is>
          <t>US-2023-163195</t>
        </is>
      </c>
      <c r="C7045" s="51" t="n">
        <v>44974</v>
      </c>
      <c r="D7045" s="51" t="n">
        <v>44978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inlineStr">
        <is>
          <t>70506</t>
        </is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  <c r="V7045" s="51">
        <f>INDEX(Customers!$C$2:$C$805,MATCH(F7045,Customers!$A$2:$A$805,0))</f>
        <v/>
      </c>
      <c r="W7045">
        <f>INDEX(Customers!$D$2:$D$805,MATCH(F7045,Customers!$A$2:$A$805,0))</f>
        <v/>
      </c>
      <c r="X7045">
        <f>YEAR(C7045)</f>
        <v/>
      </c>
      <c r="Y7045">
        <f>X7045-YEAR(V7045)+1</f>
        <v/>
      </c>
    </row>
    <row r="7046">
      <c r="A7046" t="n">
        <v>7045</v>
      </c>
      <c r="B7046" t="inlineStr">
        <is>
          <t>US-2023-164707</t>
        </is>
      </c>
      <c r="C7046" s="51" t="n">
        <v>44975</v>
      </c>
      <c r="D7046" s="51" t="n">
        <v>44978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inlineStr">
        <is>
          <t>90045</t>
        </is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  <c r="V7046" s="51">
        <f>INDEX(Customers!$C$2:$C$805,MATCH(F7046,Customers!$A$2:$A$805,0))</f>
        <v/>
      </c>
      <c r="W7046">
        <f>INDEX(Customers!$D$2:$D$805,MATCH(F7046,Customers!$A$2:$A$805,0))</f>
        <v/>
      </c>
      <c r="X7046">
        <f>YEAR(C7046)</f>
        <v/>
      </c>
      <c r="Y7046">
        <f>X7046-YEAR(V7046)+1</f>
        <v/>
      </c>
    </row>
    <row r="7047">
      <c r="A7047" t="n">
        <v>7046</v>
      </c>
      <c r="B7047" t="inlineStr">
        <is>
          <t>US-2023-164707</t>
        </is>
      </c>
      <c r="C7047" s="51" t="n">
        <v>44975</v>
      </c>
      <c r="D7047" s="51" t="n">
        <v>44978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inlineStr">
        <is>
          <t>90045</t>
        </is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  <c r="V7047" s="51">
        <f>INDEX(Customers!$C$2:$C$805,MATCH(F7047,Customers!$A$2:$A$805,0))</f>
        <v/>
      </c>
      <c r="W7047">
        <f>INDEX(Customers!$D$2:$D$805,MATCH(F7047,Customers!$A$2:$A$805,0))</f>
        <v/>
      </c>
      <c r="X7047">
        <f>YEAR(C7047)</f>
        <v/>
      </c>
      <c r="Y7047">
        <f>X7047-YEAR(V7047)+1</f>
        <v/>
      </c>
    </row>
    <row r="7048">
      <c r="A7048" t="n">
        <v>7047</v>
      </c>
      <c r="B7048" t="inlineStr">
        <is>
          <t>US-2023-164707</t>
        </is>
      </c>
      <c r="C7048" s="51" t="n">
        <v>44975</v>
      </c>
      <c r="D7048" s="51" t="n">
        <v>44978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90045</t>
        </is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  <c r="V7048" s="51">
        <f>INDEX(Customers!$C$2:$C$805,MATCH(F7048,Customers!$A$2:$A$805,0))</f>
        <v/>
      </c>
      <c r="W7048">
        <f>INDEX(Customers!$D$2:$D$805,MATCH(F7048,Customers!$A$2:$A$805,0))</f>
        <v/>
      </c>
      <c r="X7048">
        <f>YEAR(C7048)</f>
        <v/>
      </c>
      <c r="Y7048">
        <f>X7048-YEAR(V7048)+1</f>
        <v/>
      </c>
    </row>
    <row r="7049">
      <c r="A7049" t="n">
        <v>7048</v>
      </c>
      <c r="B7049" t="inlineStr">
        <is>
          <t>US-2023-134838</t>
        </is>
      </c>
      <c r="C7049" s="51" t="n">
        <v>44976</v>
      </c>
      <c r="D7049" s="51" t="n">
        <v>44977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90045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  <c r="V7049" s="51">
        <f>INDEX(Customers!$C$2:$C$805,MATCH(F7049,Customers!$A$2:$A$805,0))</f>
        <v/>
      </c>
      <c r="W7049">
        <f>INDEX(Customers!$D$2:$D$805,MATCH(F7049,Customers!$A$2:$A$805,0))</f>
        <v/>
      </c>
      <c r="X7049">
        <f>YEAR(C7049)</f>
        <v/>
      </c>
      <c r="Y7049">
        <f>X7049-YEAR(V7049)+1</f>
        <v/>
      </c>
    </row>
    <row r="7050">
      <c r="A7050" t="n">
        <v>7049</v>
      </c>
      <c r="B7050" t="inlineStr">
        <is>
          <t>US-2023-122693</t>
        </is>
      </c>
      <c r="C7050" s="51" t="n">
        <v>44976</v>
      </c>
      <c r="D7050" s="51" t="n">
        <v>44978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inlineStr">
        <is>
          <t>30076</t>
        </is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  <c r="V7050" s="51">
        <f>INDEX(Customers!$C$2:$C$805,MATCH(F7050,Customers!$A$2:$A$805,0))</f>
        <v/>
      </c>
      <c r="W7050">
        <f>INDEX(Customers!$D$2:$D$805,MATCH(F7050,Customers!$A$2:$A$805,0))</f>
        <v/>
      </c>
      <c r="X7050">
        <f>YEAR(C7050)</f>
        <v/>
      </c>
      <c r="Y7050">
        <f>X7050-YEAR(V7050)+1</f>
        <v/>
      </c>
    </row>
    <row r="7051">
      <c r="A7051" t="n">
        <v>7050</v>
      </c>
      <c r="B7051" t="inlineStr">
        <is>
          <t>US-2023-134838</t>
        </is>
      </c>
      <c r="C7051" s="51" t="n">
        <v>44976</v>
      </c>
      <c r="D7051" s="51" t="n">
        <v>44977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90045</t>
        </is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  <c r="V7051" s="51">
        <f>INDEX(Customers!$C$2:$C$805,MATCH(F7051,Customers!$A$2:$A$805,0))</f>
        <v/>
      </c>
      <c r="W7051">
        <f>INDEX(Customers!$D$2:$D$805,MATCH(F7051,Customers!$A$2:$A$805,0))</f>
        <v/>
      </c>
      <c r="X7051">
        <f>YEAR(C7051)</f>
        <v/>
      </c>
      <c r="Y7051">
        <f>X7051-YEAR(V7051)+1</f>
        <v/>
      </c>
    </row>
    <row r="7052">
      <c r="A7052" t="n">
        <v>7051</v>
      </c>
      <c r="B7052" t="inlineStr">
        <is>
          <t>US-2023-166415</t>
        </is>
      </c>
      <c r="C7052" s="51" t="n">
        <v>44976</v>
      </c>
      <c r="D7052" s="51" t="n">
        <v>44980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inlineStr">
        <is>
          <t>98103</t>
        </is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  <c r="V7052" s="51">
        <f>INDEX(Customers!$C$2:$C$805,MATCH(F7052,Customers!$A$2:$A$805,0))</f>
        <v/>
      </c>
      <c r="W7052">
        <f>INDEX(Customers!$D$2:$D$805,MATCH(F7052,Customers!$A$2:$A$805,0))</f>
        <v/>
      </c>
      <c r="X7052">
        <f>YEAR(C7052)</f>
        <v/>
      </c>
      <c r="Y7052">
        <f>X7052-YEAR(V7052)+1</f>
        <v/>
      </c>
    </row>
    <row r="7053">
      <c r="A7053" t="n">
        <v>7052</v>
      </c>
      <c r="B7053" t="inlineStr">
        <is>
          <t>US-2023-135937</t>
        </is>
      </c>
      <c r="C7053" s="51" t="n">
        <v>44977</v>
      </c>
      <c r="D7053" s="51" t="n">
        <v>44984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inlineStr">
        <is>
          <t>85234</t>
        </is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  <c r="V7053" s="51">
        <f>INDEX(Customers!$C$2:$C$805,MATCH(F7053,Customers!$A$2:$A$805,0))</f>
        <v/>
      </c>
      <c r="W7053">
        <f>INDEX(Customers!$D$2:$D$805,MATCH(F7053,Customers!$A$2:$A$805,0))</f>
        <v/>
      </c>
      <c r="X7053">
        <f>YEAR(C7053)</f>
        <v/>
      </c>
      <c r="Y7053">
        <f>X7053-YEAR(V7053)+1</f>
        <v/>
      </c>
    </row>
    <row r="7054">
      <c r="A7054" t="n">
        <v>7053</v>
      </c>
      <c r="B7054" t="inlineStr">
        <is>
          <t>US-2023-105809</t>
        </is>
      </c>
      <c r="C7054" s="51" t="n">
        <v>44977</v>
      </c>
      <c r="D7054" s="51" t="n">
        <v>44980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inlineStr">
        <is>
          <t>92105</t>
        </is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  <c r="V7054" s="51">
        <f>INDEX(Customers!$C$2:$C$805,MATCH(F7054,Customers!$A$2:$A$805,0))</f>
        <v/>
      </c>
      <c r="W7054">
        <f>INDEX(Customers!$D$2:$D$805,MATCH(F7054,Customers!$A$2:$A$805,0))</f>
        <v/>
      </c>
      <c r="X7054">
        <f>YEAR(C7054)</f>
        <v/>
      </c>
      <c r="Y7054">
        <f>X7054-YEAR(V7054)+1</f>
        <v/>
      </c>
    </row>
    <row r="7055">
      <c r="A7055" t="n">
        <v>7054</v>
      </c>
      <c r="B7055" t="inlineStr">
        <is>
          <t>US-2023-135937</t>
        </is>
      </c>
      <c r="C7055" s="51" t="n">
        <v>44977</v>
      </c>
      <c r="D7055" s="51" t="n">
        <v>44984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inlineStr">
        <is>
          <t>85234</t>
        </is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  <c r="V7055" s="51">
        <f>INDEX(Customers!$C$2:$C$805,MATCH(F7055,Customers!$A$2:$A$805,0))</f>
        <v/>
      </c>
      <c r="W7055">
        <f>INDEX(Customers!$D$2:$D$805,MATCH(F7055,Customers!$A$2:$A$805,0))</f>
        <v/>
      </c>
      <c r="X7055">
        <f>YEAR(C7055)</f>
        <v/>
      </c>
      <c r="Y7055">
        <f>X7055-YEAR(V7055)+1</f>
        <v/>
      </c>
    </row>
    <row r="7056">
      <c r="A7056" t="n">
        <v>7055</v>
      </c>
      <c r="B7056" t="inlineStr">
        <is>
          <t>US-2023-150525</t>
        </is>
      </c>
      <c r="C7056" s="51" t="n">
        <v>44977</v>
      </c>
      <c r="D7056" s="51" t="n">
        <v>44982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inlineStr">
        <is>
          <t>74403</t>
        </is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  <c r="V7056" s="51">
        <f>INDEX(Customers!$C$2:$C$805,MATCH(F7056,Customers!$A$2:$A$805,0))</f>
        <v/>
      </c>
      <c r="W7056">
        <f>INDEX(Customers!$D$2:$D$805,MATCH(F7056,Customers!$A$2:$A$805,0))</f>
        <v/>
      </c>
      <c r="X7056">
        <f>YEAR(C7056)</f>
        <v/>
      </c>
      <c r="Y7056">
        <f>X7056-YEAR(V7056)+1</f>
        <v/>
      </c>
    </row>
    <row r="7057">
      <c r="A7057" t="n">
        <v>7056</v>
      </c>
      <c r="B7057" t="inlineStr">
        <is>
          <t>US-2023-150525</t>
        </is>
      </c>
      <c r="C7057" s="51" t="n">
        <v>44977</v>
      </c>
      <c r="D7057" s="51" t="n">
        <v>44982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inlineStr">
        <is>
          <t>74403</t>
        </is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  <c r="V7057" s="51">
        <f>INDEX(Customers!$C$2:$C$805,MATCH(F7057,Customers!$A$2:$A$805,0))</f>
        <v/>
      </c>
      <c r="W7057">
        <f>INDEX(Customers!$D$2:$D$805,MATCH(F7057,Customers!$A$2:$A$805,0))</f>
        <v/>
      </c>
      <c r="X7057">
        <f>YEAR(C7057)</f>
        <v/>
      </c>
      <c r="Y7057">
        <f>X7057-YEAR(V7057)+1</f>
        <v/>
      </c>
    </row>
    <row r="7058">
      <c r="A7058" t="n">
        <v>7057</v>
      </c>
      <c r="B7058" t="inlineStr">
        <is>
          <t>US-2023-135937</t>
        </is>
      </c>
      <c r="C7058" s="51" t="n">
        <v>44977</v>
      </c>
      <c r="D7058" s="51" t="n">
        <v>44984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inlineStr">
        <is>
          <t>85234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  <c r="V7058" s="51">
        <f>INDEX(Customers!$C$2:$C$805,MATCH(F7058,Customers!$A$2:$A$805,0))</f>
        <v/>
      </c>
      <c r="W7058">
        <f>INDEX(Customers!$D$2:$D$805,MATCH(F7058,Customers!$A$2:$A$805,0))</f>
        <v/>
      </c>
      <c r="X7058">
        <f>YEAR(C7058)</f>
        <v/>
      </c>
      <c r="Y7058">
        <f>X7058-YEAR(V7058)+1</f>
        <v/>
      </c>
    </row>
    <row r="7059">
      <c r="A7059" t="n">
        <v>7058</v>
      </c>
      <c r="B7059" t="inlineStr">
        <is>
          <t>US-2023-105445</t>
        </is>
      </c>
      <c r="C7059" s="51" t="n">
        <v>44977</v>
      </c>
      <c r="D7059" s="51" t="n">
        <v>44982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inlineStr">
        <is>
          <t>80027</t>
        </is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  <c r="V7059" s="51">
        <f>INDEX(Customers!$C$2:$C$805,MATCH(F7059,Customers!$A$2:$A$805,0))</f>
        <v/>
      </c>
      <c r="W7059">
        <f>INDEX(Customers!$D$2:$D$805,MATCH(F7059,Customers!$A$2:$A$805,0))</f>
        <v/>
      </c>
      <c r="X7059">
        <f>YEAR(C7059)</f>
        <v/>
      </c>
      <c r="Y7059">
        <f>X7059-YEAR(V7059)+1</f>
        <v/>
      </c>
    </row>
    <row r="7060">
      <c r="A7060" t="n">
        <v>7059</v>
      </c>
      <c r="B7060" t="inlineStr">
        <is>
          <t>US-2023-135937</t>
        </is>
      </c>
      <c r="C7060" s="51" t="n">
        <v>44977</v>
      </c>
      <c r="D7060" s="51" t="n">
        <v>44984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inlineStr">
        <is>
          <t>85234</t>
        </is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  <c r="V7060" s="51">
        <f>INDEX(Customers!$C$2:$C$805,MATCH(F7060,Customers!$A$2:$A$805,0))</f>
        <v/>
      </c>
      <c r="W7060">
        <f>INDEX(Customers!$D$2:$D$805,MATCH(F7060,Customers!$A$2:$A$805,0))</f>
        <v/>
      </c>
      <c r="X7060">
        <f>YEAR(C7060)</f>
        <v/>
      </c>
      <c r="Y7060">
        <f>X7060-YEAR(V7060)+1</f>
        <v/>
      </c>
    </row>
    <row r="7061">
      <c r="A7061" t="n">
        <v>7060</v>
      </c>
      <c r="B7061" t="inlineStr">
        <is>
          <t>US-2023-135937</t>
        </is>
      </c>
      <c r="C7061" s="51" t="n">
        <v>44977</v>
      </c>
      <c r="D7061" s="51" t="n">
        <v>44984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inlineStr">
        <is>
          <t>85234</t>
        </is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  <c r="V7061" s="51">
        <f>INDEX(Customers!$C$2:$C$805,MATCH(F7061,Customers!$A$2:$A$805,0))</f>
        <v/>
      </c>
      <c r="W7061">
        <f>INDEX(Customers!$D$2:$D$805,MATCH(F7061,Customers!$A$2:$A$805,0))</f>
        <v/>
      </c>
      <c r="X7061">
        <f>YEAR(C7061)</f>
        <v/>
      </c>
      <c r="Y7061">
        <f>X7061-YEAR(V7061)+1</f>
        <v/>
      </c>
    </row>
    <row r="7062">
      <c r="A7062" t="n">
        <v>7061</v>
      </c>
      <c r="B7062" t="inlineStr">
        <is>
          <t>US-2023-105809</t>
        </is>
      </c>
      <c r="C7062" s="51" t="n">
        <v>44977</v>
      </c>
      <c r="D7062" s="51" t="n">
        <v>44980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inlineStr">
        <is>
          <t>92105</t>
        </is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  <c r="V7062" s="51">
        <f>INDEX(Customers!$C$2:$C$805,MATCH(F7062,Customers!$A$2:$A$805,0))</f>
        <v/>
      </c>
      <c r="W7062">
        <f>INDEX(Customers!$D$2:$D$805,MATCH(F7062,Customers!$A$2:$A$805,0))</f>
        <v/>
      </c>
      <c r="X7062">
        <f>YEAR(C7062)</f>
        <v/>
      </c>
      <c r="Y7062">
        <f>X7062-YEAR(V7062)+1</f>
        <v/>
      </c>
    </row>
    <row r="7063">
      <c r="A7063" t="n">
        <v>7062</v>
      </c>
      <c r="B7063" t="inlineStr">
        <is>
          <t>US-2023-135937</t>
        </is>
      </c>
      <c r="C7063" s="51" t="n">
        <v>44977</v>
      </c>
      <c r="D7063" s="51" t="n">
        <v>44984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inlineStr">
        <is>
          <t>85234</t>
        </is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  <c r="V7063" s="51">
        <f>INDEX(Customers!$C$2:$C$805,MATCH(F7063,Customers!$A$2:$A$805,0))</f>
        <v/>
      </c>
      <c r="W7063">
        <f>INDEX(Customers!$D$2:$D$805,MATCH(F7063,Customers!$A$2:$A$805,0))</f>
        <v/>
      </c>
      <c r="X7063">
        <f>YEAR(C7063)</f>
        <v/>
      </c>
      <c r="Y7063">
        <f>X7063-YEAR(V7063)+1</f>
        <v/>
      </c>
    </row>
    <row r="7064">
      <c r="A7064" t="n">
        <v>7063</v>
      </c>
      <c r="B7064" t="inlineStr">
        <is>
          <t>US-2023-124940</t>
        </is>
      </c>
      <c r="C7064" s="51" t="n">
        <v>44978</v>
      </c>
      <c r="D7064" s="51" t="n">
        <v>44983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inlineStr">
        <is>
          <t>75007</t>
        </is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  <c r="V7064" s="51">
        <f>INDEX(Customers!$C$2:$C$805,MATCH(F7064,Customers!$A$2:$A$805,0))</f>
        <v/>
      </c>
      <c r="W7064">
        <f>INDEX(Customers!$D$2:$D$805,MATCH(F7064,Customers!$A$2:$A$805,0))</f>
        <v/>
      </c>
      <c r="X7064">
        <f>YEAR(C7064)</f>
        <v/>
      </c>
      <c r="Y7064">
        <f>X7064-YEAR(V7064)+1</f>
        <v/>
      </c>
    </row>
    <row r="7065">
      <c r="A7065" t="n">
        <v>7064</v>
      </c>
      <c r="B7065" t="inlineStr">
        <is>
          <t>US-2023-136007</t>
        </is>
      </c>
      <c r="C7065" s="51" t="n">
        <v>44980</v>
      </c>
      <c r="D7065" s="51" t="n">
        <v>44987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inlineStr">
        <is>
          <t>98115</t>
        </is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  <c r="V7065" s="51">
        <f>INDEX(Customers!$C$2:$C$805,MATCH(F7065,Customers!$A$2:$A$805,0))</f>
        <v/>
      </c>
      <c r="W7065">
        <f>INDEX(Customers!$D$2:$D$805,MATCH(F7065,Customers!$A$2:$A$805,0))</f>
        <v/>
      </c>
      <c r="X7065">
        <f>YEAR(C7065)</f>
        <v/>
      </c>
      <c r="Y7065">
        <f>X7065-YEAR(V7065)+1</f>
        <v/>
      </c>
    </row>
    <row r="7066">
      <c r="A7066" t="n">
        <v>7065</v>
      </c>
      <c r="B7066" t="inlineStr">
        <is>
          <t>US-2023-104647</t>
        </is>
      </c>
      <c r="C7066" s="51" t="n">
        <v>44980</v>
      </c>
      <c r="D7066" s="51" t="n">
        <v>44986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  <c r="V7066" s="51">
        <f>INDEX(Customers!$C$2:$C$805,MATCH(F7066,Customers!$A$2:$A$805,0))</f>
        <v/>
      </c>
      <c r="W7066">
        <f>INDEX(Customers!$D$2:$D$805,MATCH(F7066,Customers!$A$2:$A$805,0))</f>
        <v/>
      </c>
      <c r="X7066">
        <f>YEAR(C7066)</f>
        <v/>
      </c>
      <c r="Y7066">
        <f>X7066-YEAR(V7066)+1</f>
        <v/>
      </c>
    </row>
    <row r="7067">
      <c r="A7067" t="n">
        <v>7066</v>
      </c>
      <c r="B7067" t="inlineStr">
        <is>
          <t>US-2023-136007</t>
        </is>
      </c>
      <c r="C7067" s="51" t="n">
        <v>44980</v>
      </c>
      <c r="D7067" s="51" t="n">
        <v>44987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inlineStr">
        <is>
          <t>98115</t>
        </is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  <c r="V7067" s="51">
        <f>INDEX(Customers!$C$2:$C$805,MATCH(F7067,Customers!$A$2:$A$805,0))</f>
        <v/>
      </c>
      <c r="W7067">
        <f>INDEX(Customers!$D$2:$D$805,MATCH(F7067,Customers!$A$2:$A$805,0))</f>
        <v/>
      </c>
      <c r="X7067">
        <f>YEAR(C7067)</f>
        <v/>
      </c>
      <c r="Y7067">
        <f>X7067-YEAR(V7067)+1</f>
        <v/>
      </c>
    </row>
    <row r="7068">
      <c r="A7068" t="n">
        <v>7067</v>
      </c>
      <c r="B7068" t="inlineStr">
        <is>
          <t>US-2023-111374</t>
        </is>
      </c>
      <c r="C7068" s="51" t="n">
        <v>44981</v>
      </c>
      <c r="D7068" s="51" t="n">
        <v>44985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inlineStr">
        <is>
          <t>19134</t>
        </is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  <c r="V7068" s="51">
        <f>INDEX(Customers!$C$2:$C$805,MATCH(F7068,Customers!$A$2:$A$805,0))</f>
        <v/>
      </c>
      <c r="W7068">
        <f>INDEX(Customers!$D$2:$D$805,MATCH(F7068,Customers!$A$2:$A$805,0))</f>
        <v/>
      </c>
      <c r="X7068">
        <f>YEAR(C7068)</f>
        <v/>
      </c>
      <c r="Y7068">
        <f>X7068-YEAR(V7068)+1</f>
        <v/>
      </c>
    </row>
    <row r="7069">
      <c r="A7069" t="n">
        <v>7068</v>
      </c>
      <c r="B7069" t="inlineStr">
        <is>
          <t>US-2023-127397</t>
        </is>
      </c>
      <c r="C7069" s="51" t="n">
        <v>44981</v>
      </c>
      <c r="D7069" s="51" t="n">
        <v>44985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inlineStr">
        <is>
          <t>19134</t>
        </is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  <c r="V7069" s="51">
        <f>INDEX(Customers!$C$2:$C$805,MATCH(F7069,Customers!$A$2:$A$805,0))</f>
        <v/>
      </c>
      <c r="W7069">
        <f>INDEX(Customers!$D$2:$D$805,MATCH(F7069,Customers!$A$2:$A$805,0))</f>
        <v/>
      </c>
      <c r="X7069">
        <f>YEAR(C7069)</f>
        <v/>
      </c>
      <c r="Y7069">
        <f>X7069-YEAR(V7069)+1</f>
        <v/>
      </c>
    </row>
    <row r="7070">
      <c r="A7070" t="n">
        <v>7069</v>
      </c>
      <c r="B7070" t="inlineStr">
        <is>
          <t>US-2023-127397</t>
        </is>
      </c>
      <c r="C7070" s="51" t="n">
        <v>44981</v>
      </c>
      <c r="D7070" s="51" t="n">
        <v>44985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inlineStr">
        <is>
          <t>19134</t>
        </is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  <c r="V7070" s="51">
        <f>INDEX(Customers!$C$2:$C$805,MATCH(F7070,Customers!$A$2:$A$805,0))</f>
        <v/>
      </c>
      <c r="W7070">
        <f>INDEX(Customers!$D$2:$D$805,MATCH(F7070,Customers!$A$2:$A$805,0))</f>
        <v/>
      </c>
      <c r="X7070">
        <f>YEAR(C7070)</f>
        <v/>
      </c>
      <c r="Y7070">
        <f>X7070-YEAR(V7070)+1</f>
        <v/>
      </c>
    </row>
    <row r="7071">
      <c r="A7071" t="n">
        <v>7070</v>
      </c>
      <c r="B7071" t="inlineStr">
        <is>
          <t>US-2023-134642</t>
        </is>
      </c>
      <c r="C7071" s="51" t="n">
        <v>44982</v>
      </c>
      <c r="D7071" s="51" t="n">
        <v>44986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inlineStr">
        <is>
          <t>27834</t>
        </is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  <c r="V7071" s="51">
        <f>INDEX(Customers!$C$2:$C$805,MATCH(F7071,Customers!$A$2:$A$805,0))</f>
        <v/>
      </c>
      <c r="W7071">
        <f>INDEX(Customers!$D$2:$D$805,MATCH(F7071,Customers!$A$2:$A$805,0))</f>
        <v/>
      </c>
      <c r="X7071">
        <f>YEAR(C7071)</f>
        <v/>
      </c>
      <c r="Y7071">
        <f>X7071-YEAR(V7071)+1</f>
        <v/>
      </c>
    </row>
    <row r="7072">
      <c r="A7072" t="n">
        <v>7071</v>
      </c>
      <c r="B7072" t="inlineStr">
        <is>
          <t>US-2023-134642</t>
        </is>
      </c>
      <c r="C7072" s="51" t="n">
        <v>44982</v>
      </c>
      <c r="D7072" s="51" t="n">
        <v>44986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inlineStr">
        <is>
          <t>27834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  <c r="V7072" s="51">
        <f>INDEX(Customers!$C$2:$C$805,MATCH(F7072,Customers!$A$2:$A$805,0))</f>
        <v/>
      </c>
      <c r="W7072">
        <f>INDEX(Customers!$D$2:$D$805,MATCH(F7072,Customers!$A$2:$A$805,0))</f>
        <v/>
      </c>
      <c r="X7072">
        <f>YEAR(C7072)</f>
        <v/>
      </c>
      <c r="Y7072">
        <f>X7072-YEAR(V7072)+1</f>
        <v/>
      </c>
    </row>
    <row r="7073">
      <c r="A7073" t="n">
        <v>7072</v>
      </c>
      <c r="B7073" t="inlineStr">
        <is>
          <t>US-2023-125878</t>
        </is>
      </c>
      <c r="C7073" s="51" t="n">
        <v>44982</v>
      </c>
      <c r="D7073" s="51" t="n">
        <v>44987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inlineStr">
        <is>
          <t>60623</t>
        </is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  <c r="V7073" s="51">
        <f>INDEX(Customers!$C$2:$C$805,MATCH(F7073,Customers!$A$2:$A$805,0))</f>
        <v/>
      </c>
      <c r="W7073">
        <f>INDEX(Customers!$D$2:$D$805,MATCH(F7073,Customers!$A$2:$A$805,0))</f>
        <v/>
      </c>
      <c r="X7073">
        <f>YEAR(C7073)</f>
        <v/>
      </c>
      <c r="Y7073">
        <f>X7073-YEAR(V7073)+1</f>
        <v/>
      </c>
    </row>
    <row r="7074">
      <c r="A7074" t="n">
        <v>7073</v>
      </c>
      <c r="B7074" t="inlineStr">
        <is>
          <t>US-2023-117212</t>
        </is>
      </c>
      <c r="C7074" s="51" t="n">
        <v>44983</v>
      </c>
      <c r="D7074" s="51" t="n">
        <v>44985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90036</t>
        </is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  <c r="V7074" s="51">
        <f>INDEX(Customers!$C$2:$C$805,MATCH(F7074,Customers!$A$2:$A$805,0))</f>
        <v/>
      </c>
      <c r="W7074">
        <f>INDEX(Customers!$D$2:$D$805,MATCH(F7074,Customers!$A$2:$A$805,0))</f>
        <v/>
      </c>
      <c r="X7074">
        <f>YEAR(C7074)</f>
        <v/>
      </c>
      <c r="Y7074">
        <f>X7074-YEAR(V7074)+1</f>
        <v/>
      </c>
    </row>
    <row r="7075">
      <c r="A7075" t="n">
        <v>7074</v>
      </c>
      <c r="B7075" t="inlineStr">
        <is>
          <t>US-2023-121258</t>
        </is>
      </c>
      <c r="C7075" s="51" t="n">
        <v>44983</v>
      </c>
      <c r="D7075" s="51" t="n">
        <v>44988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inlineStr">
        <is>
          <t>92627</t>
        </is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  <c r="V7075" s="51">
        <f>INDEX(Customers!$C$2:$C$805,MATCH(F7075,Customers!$A$2:$A$805,0))</f>
        <v/>
      </c>
      <c r="W7075">
        <f>INDEX(Customers!$D$2:$D$805,MATCH(F7075,Customers!$A$2:$A$805,0))</f>
        <v/>
      </c>
      <c r="X7075">
        <f>YEAR(C7075)</f>
        <v/>
      </c>
      <c r="Y7075">
        <f>X7075-YEAR(V7075)+1</f>
        <v/>
      </c>
    </row>
    <row r="7076">
      <c r="A7076" t="n">
        <v>7075</v>
      </c>
      <c r="B7076" t="inlineStr">
        <is>
          <t>US-2023-121706</t>
        </is>
      </c>
      <c r="C7076" s="51" t="n">
        <v>44983</v>
      </c>
      <c r="D7076" s="51" t="n">
        <v>44987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inlineStr">
        <is>
          <t>93101</t>
        </is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  <c r="V7076" s="51">
        <f>INDEX(Customers!$C$2:$C$805,MATCH(F7076,Customers!$A$2:$A$805,0))</f>
        <v/>
      </c>
      <c r="W7076">
        <f>INDEX(Customers!$D$2:$D$805,MATCH(F7076,Customers!$A$2:$A$805,0))</f>
        <v/>
      </c>
      <c r="X7076">
        <f>YEAR(C7076)</f>
        <v/>
      </c>
      <c r="Y7076">
        <f>X7076-YEAR(V7076)+1</f>
        <v/>
      </c>
    </row>
    <row r="7077">
      <c r="A7077" t="n">
        <v>7076</v>
      </c>
      <c r="B7077" t="inlineStr">
        <is>
          <t>US-2023-117212</t>
        </is>
      </c>
      <c r="C7077" s="51" t="n">
        <v>44983</v>
      </c>
      <c r="D7077" s="51" t="n">
        <v>44985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inlineStr">
        <is>
          <t>90036</t>
        </is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  <c r="V7077" s="51">
        <f>INDEX(Customers!$C$2:$C$805,MATCH(F7077,Customers!$A$2:$A$805,0))</f>
        <v/>
      </c>
      <c r="W7077">
        <f>INDEX(Customers!$D$2:$D$805,MATCH(F7077,Customers!$A$2:$A$805,0))</f>
        <v/>
      </c>
      <c r="X7077">
        <f>YEAR(C7077)</f>
        <v/>
      </c>
      <c r="Y7077">
        <f>X7077-YEAR(V7077)+1</f>
        <v/>
      </c>
    </row>
    <row r="7078">
      <c r="A7078" t="n">
        <v>7077</v>
      </c>
      <c r="B7078" t="inlineStr">
        <is>
          <t>US-2023-117212</t>
        </is>
      </c>
      <c r="C7078" s="51" t="n">
        <v>44983</v>
      </c>
      <c r="D7078" s="51" t="n">
        <v>44985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inlineStr">
        <is>
          <t>90036</t>
        </is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  <c r="V7078" s="51">
        <f>INDEX(Customers!$C$2:$C$805,MATCH(F7078,Customers!$A$2:$A$805,0))</f>
        <v/>
      </c>
      <c r="W7078">
        <f>INDEX(Customers!$D$2:$D$805,MATCH(F7078,Customers!$A$2:$A$805,0))</f>
        <v/>
      </c>
      <c r="X7078">
        <f>YEAR(C7078)</f>
        <v/>
      </c>
      <c r="Y7078">
        <f>X7078-YEAR(V7078)+1</f>
        <v/>
      </c>
    </row>
    <row r="7079">
      <c r="A7079" t="n">
        <v>7078</v>
      </c>
      <c r="B7079" t="inlineStr">
        <is>
          <t>US-2023-117212</t>
        </is>
      </c>
      <c r="C7079" s="51" t="n">
        <v>44983</v>
      </c>
      <c r="D7079" s="51" t="n">
        <v>44985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inlineStr">
        <is>
          <t>90036</t>
        </is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  <c r="V7079" s="51">
        <f>INDEX(Customers!$C$2:$C$805,MATCH(F7079,Customers!$A$2:$A$805,0))</f>
        <v/>
      </c>
      <c r="W7079">
        <f>INDEX(Customers!$D$2:$D$805,MATCH(F7079,Customers!$A$2:$A$805,0))</f>
        <v/>
      </c>
      <c r="X7079">
        <f>YEAR(C7079)</f>
        <v/>
      </c>
      <c r="Y7079">
        <f>X7079-YEAR(V7079)+1</f>
        <v/>
      </c>
    </row>
    <row r="7080">
      <c r="A7080" t="n">
        <v>7079</v>
      </c>
      <c r="B7080" t="inlineStr">
        <is>
          <t>US-2023-121258</t>
        </is>
      </c>
      <c r="C7080" s="51" t="n">
        <v>44983</v>
      </c>
      <c r="D7080" s="51" t="n">
        <v>44988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inlineStr">
        <is>
          <t>92627</t>
        </is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  <c r="V7080" s="51">
        <f>INDEX(Customers!$C$2:$C$805,MATCH(F7080,Customers!$A$2:$A$805,0))</f>
        <v/>
      </c>
      <c r="W7080">
        <f>INDEX(Customers!$D$2:$D$805,MATCH(F7080,Customers!$A$2:$A$805,0))</f>
        <v/>
      </c>
      <c r="X7080">
        <f>YEAR(C7080)</f>
        <v/>
      </c>
      <c r="Y7080">
        <f>X7080-YEAR(V7080)+1</f>
        <v/>
      </c>
    </row>
    <row r="7081">
      <c r="A7081" t="n">
        <v>7080</v>
      </c>
      <c r="B7081" t="inlineStr">
        <is>
          <t>US-2023-121258</t>
        </is>
      </c>
      <c r="C7081" s="51" t="n">
        <v>44983</v>
      </c>
      <c r="D7081" s="51" t="n">
        <v>44988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inlineStr">
        <is>
          <t>92627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  <c r="V7081" s="51">
        <f>INDEX(Customers!$C$2:$C$805,MATCH(F7081,Customers!$A$2:$A$805,0))</f>
        <v/>
      </c>
      <c r="W7081">
        <f>INDEX(Customers!$D$2:$D$805,MATCH(F7081,Customers!$A$2:$A$805,0))</f>
        <v/>
      </c>
      <c r="X7081">
        <f>YEAR(C7081)</f>
        <v/>
      </c>
      <c r="Y7081">
        <f>X7081-YEAR(V7081)+1</f>
        <v/>
      </c>
    </row>
    <row r="7082">
      <c r="A7082" t="n">
        <v>7081</v>
      </c>
      <c r="B7082" t="inlineStr">
        <is>
          <t>US-2023-117212</t>
        </is>
      </c>
      <c r="C7082" s="51" t="n">
        <v>44983</v>
      </c>
      <c r="D7082" s="51" t="n">
        <v>44985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inlineStr">
        <is>
          <t>90036</t>
        </is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  <c r="V7082" s="51">
        <f>INDEX(Customers!$C$2:$C$805,MATCH(F7082,Customers!$A$2:$A$805,0))</f>
        <v/>
      </c>
      <c r="W7082">
        <f>INDEX(Customers!$D$2:$D$805,MATCH(F7082,Customers!$A$2:$A$805,0))</f>
        <v/>
      </c>
      <c r="X7082">
        <f>YEAR(C7082)</f>
        <v/>
      </c>
      <c r="Y7082">
        <f>X7082-YEAR(V7082)+1</f>
        <v/>
      </c>
    </row>
    <row r="7083">
      <c r="A7083" t="n">
        <v>7082</v>
      </c>
      <c r="B7083" t="inlineStr">
        <is>
          <t>US-2023-101959</t>
        </is>
      </c>
      <c r="C7083" s="51" t="n">
        <v>44985</v>
      </c>
      <c r="D7083" s="51" t="n">
        <v>44991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inlineStr">
        <is>
          <t>06457</t>
        </is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  <c r="V7083" s="51">
        <f>INDEX(Customers!$C$2:$C$805,MATCH(F7083,Customers!$A$2:$A$805,0))</f>
        <v/>
      </c>
      <c r="W7083">
        <f>INDEX(Customers!$D$2:$D$805,MATCH(F7083,Customers!$A$2:$A$805,0))</f>
        <v/>
      </c>
      <c r="X7083">
        <f>YEAR(C7083)</f>
        <v/>
      </c>
      <c r="Y7083">
        <f>X7083-YEAR(V7083)+1</f>
        <v/>
      </c>
    </row>
    <row r="7084">
      <c r="A7084" t="n">
        <v>7083</v>
      </c>
      <c r="B7084" t="inlineStr">
        <is>
          <t>US-2023-101959</t>
        </is>
      </c>
      <c r="C7084" s="51" t="n">
        <v>44985</v>
      </c>
      <c r="D7084" s="51" t="n">
        <v>44991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inlineStr">
        <is>
          <t>06457</t>
        </is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  <c r="V7084" s="51">
        <f>INDEX(Customers!$C$2:$C$805,MATCH(F7084,Customers!$A$2:$A$805,0))</f>
        <v/>
      </c>
      <c r="W7084">
        <f>INDEX(Customers!$D$2:$D$805,MATCH(F7084,Customers!$A$2:$A$805,0))</f>
        <v/>
      </c>
      <c r="X7084">
        <f>YEAR(C7084)</f>
        <v/>
      </c>
      <c r="Y7084">
        <f>X7084-YEAR(V7084)+1</f>
        <v/>
      </c>
    </row>
    <row r="7085">
      <c r="A7085" t="n">
        <v>7084</v>
      </c>
      <c r="B7085" t="inlineStr">
        <is>
          <t>US-2023-104885</t>
        </is>
      </c>
      <c r="C7085" s="51" t="n">
        <v>44987</v>
      </c>
      <c r="D7085" s="51" t="n">
        <v>44993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inlineStr">
        <is>
          <t>19711</t>
        </is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  <c r="V7085" s="51">
        <f>INDEX(Customers!$C$2:$C$805,MATCH(F7085,Customers!$A$2:$A$805,0))</f>
        <v/>
      </c>
      <c r="W7085">
        <f>INDEX(Customers!$D$2:$D$805,MATCH(F7085,Customers!$A$2:$A$805,0))</f>
        <v/>
      </c>
      <c r="X7085">
        <f>YEAR(C7085)</f>
        <v/>
      </c>
      <c r="Y7085">
        <f>X7085-YEAR(V7085)+1</f>
        <v/>
      </c>
    </row>
    <row r="7086">
      <c r="A7086" t="n">
        <v>7085</v>
      </c>
      <c r="B7086" t="inlineStr">
        <is>
          <t>US-2023-104885</t>
        </is>
      </c>
      <c r="C7086" s="51" t="n">
        <v>44987</v>
      </c>
      <c r="D7086" s="51" t="n">
        <v>44993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inlineStr">
        <is>
          <t>19711</t>
        </is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  <c r="V7086" s="51">
        <f>INDEX(Customers!$C$2:$C$805,MATCH(F7086,Customers!$A$2:$A$805,0))</f>
        <v/>
      </c>
      <c r="W7086">
        <f>INDEX(Customers!$D$2:$D$805,MATCH(F7086,Customers!$A$2:$A$805,0))</f>
        <v/>
      </c>
      <c r="X7086">
        <f>YEAR(C7086)</f>
        <v/>
      </c>
      <c r="Y7086">
        <f>X7086-YEAR(V7086)+1</f>
        <v/>
      </c>
    </row>
    <row r="7087">
      <c r="A7087" t="n">
        <v>7086</v>
      </c>
      <c r="B7087" t="inlineStr">
        <is>
          <t>US-2023-152261</t>
        </is>
      </c>
      <c r="C7087" s="51" t="n">
        <v>44987</v>
      </c>
      <c r="D7087" s="51" t="n">
        <v>44991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inlineStr">
        <is>
          <t>44221</t>
        </is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  <c r="V7087" s="51">
        <f>INDEX(Customers!$C$2:$C$805,MATCH(F7087,Customers!$A$2:$A$805,0))</f>
        <v/>
      </c>
      <c r="W7087">
        <f>INDEX(Customers!$D$2:$D$805,MATCH(F7087,Customers!$A$2:$A$805,0))</f>
        <v/>
      </c>
      <c r="X7087">
        <f>YEAR(C7087)</f>
        <v/>
      </c>
      <c r="Y7087">
        <f>X7087-YEAR(V7087)+1</f>
        <v/>
      </c>
    </row>
    <row r="7088">
      <c r="A7088" t="n">
        <v>7087</v>
      </c>
      <c r="B7088" t="inlineStr">
        <is>
          <t>US-2023-146024</t>
        </is>
      </c>
      <c r="C7088" s="51" t="n">
        <v>44987</v>
      </c>
      <c r="D7088" s="51" t="n">
        <v>44993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inlineStr">
        <is>
          <t>75081</t>
        </is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  <c r="V7088" s="51">
        <f>INDEX(Customers!$C$2:$C$805,MATCH(F7088,Customers!$A$2:$A$805,0))</f>
        <v/>
      </c>
      <c r="W7088">
        <f>INDEX(Customers!$D$2:$D$805,MATCH(F7088,Customers!$A$2:$A$805,0))</f>
        <v/>
      </c>
      <c r="X7088">
        <f>YEAR(C7088)</f>
        <v/>
      </c>
      <c r="Y7088">
        <f>X7088-YEAR(V7088)+1</f>
        <v/>
      </c>
    </row>
    <row r="7089">
      <c r="A7089" t="n">
        <v>7088</v>
      </c>
      <c r="B7089" t="inlineStr">
        <is>
          <t>US-2023-124114</t>
        </is>
      </c>
      <c r="C7089" s="51" t="n">
        <v>44987</v>
      </c>
      <c r="D7089" s="51" t="n">
        <v>44987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inlineStr">
        <is>
          <t>76706</t>
        </is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  <c r="V7089" s="51">
        <f>INDEX(Customers!$C$2:$C$805,MATCH(F7089,Customers!$A$2:$A$805,0))</f>
        <v/>
      </c>
      <c r="W7089">
        <f>INDEX(Customers!$D$2:$D$805,MATCH(F7089,Customers!$A$2:$A$805,0))</f>
        <v/>
      </c>
      <c r="X7089">
        <f>YEAR(C7089)</f>
        <v/>
      </c>
      <c r="Y7089">
        <f>X7089-YEAR(V7089)+1</f>
        <v/>
      </c>
    </row>
    <row r="7090">
      <c r="A7090" t="n">
        <v>7089</v>
      </c>
      <c r="B7090" t="inlineStr">
        <is>
          <t>US-2023-155712</t>
        </is>
      </c>
      <c r="C7090" s="51" t="n">
        <v>44987</v>
      </c>
      <c r="D7090" s="51" t="n">
        <v>44993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90008</t>
        </is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  <c r="V7090" s="51">
        <f>INDEX(Customers!$C$2:$C$805,MATCH(F7090,Customers!$A$2:$A$805,0))</f>
        <v/>
      </c>
      <c r="W7090">
        <f>INDEX(Customers!$D$2:$D$805,MATCH(F7090,Customers!$A$2:$A$805,0))</f>
        <v/>
      </c>
      <c r="X7090">
        <f>YEAR(C7090)</f>
        <v/>
      </c>
      <c r="Y7090">
        <f>X7090-YEAR(V7090)+1</f>
        <v/>
      </c>
    </row>
    <row r="7091">
      <c r="A7091" t="n">
        <v>7090</v>
      </c>
      <c r="B7091" t="inlineStr">
        <is>
          <t>US-2023-104885</t>
        </is>
      </c>
      <c r="C7091" s="51" t="n">
        <v>44987</v>
      </c>
      <c r="D7091" s="51" t="n">
        <v>44993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inlineStr">
        <is>
          <t>19711</t>
        </is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  <c r="V7091" s="51">
        <f>INDEX(Customers!$C$2:$C$805,MATCH(F7091,Customers!$A$2:$A$805,0))</f>
        <v/>
      </c>
      <c r="W7091">
        <f>INDEX(Customers!$D$2:$D$805,MATCH(F7091,Customers!$A$2:$A$805,0))</f>
        <v/>
      </c>
      <c r="X7091">
        <f>YEAR(C7091)</f>
        <v/>
      </c>
      <c r="Y7091">
        <f>X7091-YEAR(V7091)+1</f>
        <v/>
      </c>
    </row>
    <row r="7092">
      <c r="A7092" t="n">
        <v>7091</v>
      </c>
      <c r="B7092" t="inlineStr">
        <is>
          <t>US-2023-104885</t>
        </is>
      </c>
      <c r="C7092" s="51" t="n">
        <v>44987</v>
      </c>
      <c r="D7092" s="51" t="n">
        <v>44993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inlineStr">
        <is>
          <t>19711</t>
        </is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  <c r="V7092" s="51">
        <f>INDEX(Customers!$C$2:$C$805,MATCH(F7092,Customers!$A$2:$A$805,0))</f>
        <v/>
      </c>
      <c r="W7092">
        <f>INDEX(Customers!$D$2:$D$805,MATCH(F7092,Customers!$A$2:$A$805,0))</f>
        <v/>
      </c>
      <c r="X7092">
        <f>YEAR(C7092)</f>
        <v/>
      </c>
      <c r="Y7092">
        <f>X7092-YEAR(V7092)+1</f>
        <v/>
      </c>
    </row>
    <row r="7093">
      <c r="A7093" t="n">
        <v>7092</v>
      </c>
      <c r="B7093" t="inlineStr">
        <is>
          <t>US-2023-146024</t>
        </is>
      </c>
      <c r="C7093" s="51" t="n">
        <v>44987</v>
      </c>
      <c r="D7093" s="51" t="n">
        <v>44993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inlineStr">
        <is>
          <t>75081</t>
        </is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  <c r="V7093" s="51">
        <f>INDEX(Customers!$C$2:$C$805,MATCH(F7093,Customers!$A$2:$A$805,0))</f>
        <v/>
      </c>
      <c r="W7093">
        <f>INDEX(Customers!$D$2:$D$805,MATCH(F7093,Customers!$A$2:$A$805,0))</f>
        <v/>
      </c>
      <c r="X7093">
        <f>YEAR(C7093)</f>
        <v/>
      </c>
      <c r="Y7093">
        <f>X7093-YEAR(V7093)+1</f>
        <v/>
      </c>
    </row>
    <row r="7094">
      <c r="A7094" t="n">
        <v>7093</v>
      </c>
      <c r="B7094" t="inlineStr">
        <is>
          <t>US-2023-163902</t>
        </is>
      </c>
      <c r="C7094" s="51" t="n">
        <v>44987</v>
      </c>
      <c r="D7094" s="51" t="n">
        <v>44993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inlineStr">
        <is>
          <t>90045</t>
        </is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  <c r="V7094" s="51">
        <f>INDEX(Customers!$C$2:$C$805,MATCH(F7094,Customers!$A$2:$A$805,0))</f>
        <v/>
      </c>
      <c r="W7094">
        <f>INDEX(Customers!$D$2:$D$805,MATCH(F7094,Customers!$A$2:$A$805,0))</f>
        <v/>
      </c>
      <c r="X7094">
        <f>YEAR(C7094)</f>
        <v/>
      </c>
      <c r="Y7094">
        <f>X7094-YEAR(V7094)+1</f>
        <v/>
      </c>
    </row>
    <row r="7095">
      <c r="A7095" t="n">
        <v>7094</v>
      </c>
      <c r="B7095" t="inlineStr">
        <is>
          <t>US-2023-163902</t>
        </is>
      </c>
      <c r="C7095" s="51" t="n">
        <v>44987</v>
      </c>
      <c r="D7095" s="51" t="n">
        <v>44993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inlineStr">
        <is>
          <t>90045</t>
        </is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  <c r="V7095" s="51">
        <f>INDEX(Customers!$C$2:$C$805,MATCH(F7095,Customers!$A$2:$A$805,0))</f>
        <v/>
      </c>
      <c r="W7095">
        <f>INDEX(Customers!$D$2:$D$805,MATCH(F7095,Customers!$A$2:$A$805,0))</f>
        <v/>
      </c>
      <c r="X7095">
        <f>YEAR(C7095)</f>
        <v/>
      </c>
      <c r="Y7095">
        <f>X7095-YEAR(V7095)+1</f>
        <v/>
      </c>
    </row>
    <row r="7096">
      <c r="A7096" t="n">
        <v>7095</v>
      </c>
      <c r="B7096" t="inlineStr">
        <is>
          <t>US-2023-111815</t>
        </is>
      </c>
      <c r="C7096" s="51" t="n">
        <v>44988</v>
      </c>
      <c r="D7096" s="51" t="n">
        <v>44995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inlineStr">
        <is>
          <t>48127</t>
        </is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  <c r="V7096" s="51">
        <f>INDEX(Customers!$C$2:$C$805,MATCH(F7096,Customers!$A$2:$A$805,0))</f>
        <v/>
      </c>
      <c r="W7096">
        <f>INDEX(Customers!$D$2:$D$805,MATCH(F7096,Customers!$A$2:$A$805,0))</f>
        <v/>
      </c>
      <c r="X7096">
        <f>YEAR(C7096)</f>
        <v/>
      </c>
      <c r="Y7096">
        <f>X7096-YEAR(V7096)+1</f>
        <v/>
      </c>
    </row>
    <row r="7097">
      <c r="A7097" t="n">
        <v>7096</v>
      </c>
      <c r="B7097" t="inlineStr">
        <is>
          <t>US-2023-123085</t>
        </is>
      </c>
      <c r="C7097" s="51" t="n">
        <v>44988</v>
      </c>
      <c r="D7097" s="51" t="n">
        <v>44993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inlineStr">
        <is>
          <t>90008</t>
        </is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  <c r="V7097" s="51">
        <f>INDEX(Customers!$C$2:$C$805,MATCH(F7097,Customers!$A$2:$A$805,0))</f>
        <v/>
      </c>
      <c r="W7097">
        <f>INDEX(Customers!$D$2:$D$805,MATCH(F7097,Customers!$A$2:$A$805,0))</f>
        <v/>
      </c>
      <c r="X7097">
        <f>YEAR(C7097)</f>
        <v/>
      </c>
      <c r="Y7097">
        <f>X7097-YEAR(V7097)+1</f>
        <v/>
      </c>
    </row>
    <row r="7098">
      <c r="A7098" t="n">
        <v>7097</v>
      </c>
      <c r="B7098" t="inlineStr">
        <is>
          <t>US-2023-117513</t>
        </is>
      </c>
      <c r="C7098" s="51" t="n">
        <v>44988</v>
      </c>
      <c r="D7098" s="51" t="n">
        <v>44993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inlineStr">
        <is>
          <t>90004</t>
        </is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  <c r="V7098" s="51">
        <f>INDEX(Customers!$C$2:$C$805,MATCH(F7098,Customers!$A$2:$A$805,0))</f>
        <v/>
      </c>
      <c r="W7098">
        <f>INDEX(Customers!$D$2:$D$805,MATCH(F7098,Customers!$A$2:$A$805,0))</f>
        <v/>
      </c>
      <c r="X7098">
        <f>YEAR(C7098)</f>
        <v/>
      </c>
      <c r="Y7098">
        <f>X7098-YEAR(V7098)+1</f>
        <v/>
      </c>
    </row>
    <row r="7099">
      <c r="A7099" t="n">
        <v>7098</v>
      </c>
      <c r="B7099" t="inlineStr">
        <is>
          <t>US-2023-121804</t>
        </is>
      </c>
      <c r="C7099" s="51" t="n">
        <v>44988</v>
      </c>
      <c r="D7099" s="51" t="n">
        <v>44993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inlineStr">
        <is>
          <t>42071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  <c r="V7099" s="51">
        <f>INDEX(Customers!$C$2:$C$805,MATCH(F7099,Customers!$A$2:$A$805,0))</f>
        <v/>
      </c>
      <c r="W7099">
        <f>INDEX(Customers!$D$2:$D$805,MATCH(F7099,Customers!$A$2:$A$805,0))</f>
        <v/>
      </c>
      <c r="X7099">
        <f>YEAR(C7099)</f>
        <v/>
      </c>
      <c r="Y7099">
        <f>X7099-YEAR(V7099)+1</f>
        <v/>
      </c>
    </row>
    <row r="7100">
      <c r="A7100" t="n">
        <v>7099</v>
      </c>
      <c r="B7100" t="inlineStr">
        <is>
          <t>US-2023-127621</t>
        </is>
      </c>
      <c r="C7100" s="51" t="n">
        <v>44988</v>
      </c>
      <c r="D7100" s="51" t="n">
        <v>44992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inlineStr">
        <is>
          <t>75081</t>
        </is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  <c r="V7100" s="51">
        <f>INDEX(Customers!$C$2:$C$805,MATCH(F7100,Customers!$A$2:$A$805,0))</f>
        <v/>
      </c>
      <c r="W7100">
        <f>INDEX(Customers!$D$2:$D$805,MATCH(F7100,Customers!$A$2:$A$805,0))</f>
        <v/>
      </c>
      <c r="X7100">
        <f>YEAR(C7100)</f>
        <v/>
      </c>
      <c r="Y7100">
        <f>X7100-YEAR(V7100)+1</f>
        <v/>
      </c>
    </row>
    <row r="7101">
      <c r="A7101" t="n">
        <v>7100</v>
      </c>
      <c r="B7101" t="inlineStr">
        <is>
          <t>US-2023-123085</t>
        </is>
      </c>
      <c r="C7101" s="51" t="n">
        <v>44988</v>
      </c>
      <c r="D7101" s="51" t="n">
        <v>44993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90008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  <c r="V7101" s="51">
        <f>INDEX(Customers!$C$2:$C$805,MATCH(F7101,Customers!$A$2:$A$805,0))</f>
        <v/>
      </c>
      <c r="W7101">
        <f>INDEX(Customers!$D$2:$D$805,MATCH(F7101,Customers!$A$2:$A$805,0))</f>
        <v/>
      </c>
      <c r="X7101">
        <f>YEAR(C7101)</f>
        <v/>
      </c>
      <c r="Y7101">
        <f>X7101-YEAR(V7101)+1</f>
        <v/>
      </c>
    </row>
    <row r="7102">
      <c r="A7102" t="n">
        <v>7101</v>
      </c>
      <c r="B7102" t="inlineStr">
        <is>
          <t>US-2023-111815</t>
        </is>
      </c>
      <c r="C7102" s="51" t="n">
        <v>44988</v>
      </c>
      <c r="D7102" s="51" t="n">
        <v>44995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inlineStr">
        <is>
          <t>48127</t>
        </is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  <c r="V7102" s="51">
        <f>INDEX(Customers!$C$2:$C$805,MATCH(F7102,Customers!$A$2:$A$805,0))</f>
        <v/>
      </c>
      <c r="W7102">
        <f>INDEX(Customers!$D$2:$D$805,MATCH(F7102,Customers!$A$2:$A$805,0))</f>
        <v/>
      </c>
      <c r="X7102">
        <f>YEAR(C7102)</f>
        <v/>
      </c>
      <c r="Y7102">
        <f>X7102-YEAR(V7102)+1</f>
        <v/>
      </c>
    </row>
    <row r="7103">
      <c r="A7103" t="n">
        <v>7102</v>
      </c>
      <c r="B7103" t="inlineStr">
        <is>
          <t>US-2023-119816</t>
        </is>
      </c>
      <c r="C7103" s="51" t="n">
        <v>44989</v>
      </c>
      <c r="D7103" s="51" t="n">
        <v>44991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inlineStr">
        <is>
          <t>77095</t>
        </is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  <c r="V7103" s="51">
        <f>INDEX(Customers!$C$2:$C$805,MATCH(F7103,Customers!$A$2:$A$805,0))</f>
        <v/>
      </c>
      <c r="W7103">
        <f>INDEX(Customers!$D$2:$D$805,MATCH(F7103,Customers!$A$2:$A$805,0))</f>
        <v/>
      </c>
      <c r="X7103">
        <f>YEAR(C7103)</f>
        <v/>
      </c>
      <c r="Y7103">
        <f>X7103-YEAR(V7103)+1</f>
        <v/>
      </c>
    </row>
    <row r="7104">
      <c r="A7104" t="n">
        <v>7103</v>
      </c>
      <c r="B7104" t="inlineStr">
        <is>
          <t>US-2023-110478</t>
        </is>
      </c>
      <c r="C7104" s="51" t="n">
        <v>44989</v>
      </c>
      <c r="D7104" s="51" t="n">
        <v>44994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inlineStr">
        <is>
          <t>90045</t>
        </is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  <c r="V7104" s="51">
        <f>INDEX(Customers!$C$2:$C$805,MATCH(F7104,Customers!$A$2:$A$805,0))</f>
        <v/>
      </c>
      <c r="W7104">
        <f>INDEX(Customers!$D$2:$D$805,MATCH(F7104,Customers!$A$2:$A$805,0))</f>
        <v/>
      </c>
      <c r="X7104">
        <f>YEAR(C7104)</f>
        <v/>
      </c>
      <c r="Y7104">
        <f>X7104-YEAR(V7104)+1</f>
        <v/>
      </c>
    </row>
    <row r="7105">
      <c r="A7105" t="n">
        <v>7104</v>
      </c>
      <c r="B7105" t="inlineStr">
        <is>
          <t>US-2023-110478</t>
        </is>
      </c>
      <c r="C7105" s="51" t="n">
        <v>44989</v>
      </c>
      <c r="D7105" s="51" t="n">
        <v>44994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inlineStr">
        <is>
          <t>90045</t>
        </is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  <c r="V7105" s="51">
        <f>INDEX(Customers!$C$2:$C$805,MATCH(F7105,Customers!$A$2:$A$805,0))</f>
        <v/>
      </c>
      <c r="W7105">
        <f>INDEX(Customers!$D$2:$D$805,MATCH(F7105,Customers!$A$2:$A$805,0))</f>
        <v/>
      </c>
      <c r="X7105">
        <f>YEAR(C7105)</f>
        <v/>
      </c>
      <c r="Y7105">
        <f>X7105-YEAR(V7105)+1</f>
        <v/>
      </c>
    </row>
    <row r="7106">
      <c r="A7106" t="n">
        <v>7105</v>
      </c>
      <c r="B7106" t="inlineStr">
        <is>
          <t>US-2023-119816</t>
        </is>
      </c>
      <c r="C7106" s="51" t="n">
        <v>44989</v>
      </c>
      <c r="D7106" s="51" t="n">
        <v>44991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inlineStr">
        <is>
          <t>77095</t>
        </is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  <c r="V7106" s="51">
        <f>INDEX(Customers!$C$2:$C$805,MATCH(F7106,Customers!$A$2:$A$805,0))</f>
        <v/>
      </c>
      <c r="W7106">
        <f>INDEX(Customers!$D$2:$D$805,MATCH(F7106,Customers!$A$2:$A$805,0))</f>
        <v/>
      </c>
      <c r="X7106">
        <f>YEAR(C7106)</f>
        <v/>
      </c>
      <c r="Y7106">
        <f>X7106-YEAR(V7106)+1</f>
        <v/>
      </c>
    </row>
    <row r="7107">
      <c r="A7107" t="n">
        <v>7106</v>
      </c>
      <c r="B7107" t="inlineStr">
        <is>
          <t>US-2023-142174</t>
        </is>
      </c>
      <c r="C7107" s="51" t="n">
        <v>44989</v>
      </c>
      <c r="D7107" s="51" t="n">
        <v>44994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inlineStr">
        <is>
          <t>77041</t>
        </is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  <c r="V7107" s="51">
        <f>INDEX(Customers!$C$2:$C$805,MATCH(F7107,Customers!$A$2:$A$805,0))</f>
        <v/>
      </c>
      <c r="W7107">
        <f>INDEX(Customers!$D$2:$D$805,MATCH(F7107,Customers!$A$2:$A$805,0))</f>
        <v/>
      </c>
      <c r="X7107">
        <f>YEAR(C7107)</f>
        <v/>
      </c>
      <c r="Y7107">
        <f>X7107-YEAR(V7107)+1</f>
        <v/>
      </c>
    </row>
    <row r="7108">
      <c r="A7108" t="n">
        <v>7107</v>
      </c>
      <c r="B7108" t="inlineStr">
        <is>
          <t>US-2023-119816</t>
        </is>
      </c>
      <c r="C7108" s="51" t="n">
        <v>44989</v>
      </c>
      <c r="D7108" s="51" t="n">
        <v>44991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inlineStr">
        <is>
          <t>77095</t>
        </is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  <c r="V7108" s="51">
        <f>INDEX(Customers!$C$2:$C$805,MATCH(F7108,Customers!$A$2:$A$805,0))</f>
        <v/>
      </c>
      <c r="W7108">
        <f>INDEX(Customers!$D$2:$D$805,MATCH(F7108,Customers!$A$2:$A$805,0))</f>
        <v/>
      </c>
      <c r="X7108">
        <f>YEAR(C7108)</f>
        <v/>
      </c>
      <c r="Y7108">
        <f>X7108-YEAR(V7108)+1</f>
        <v/>
      </c>
    </row>
    <row r="7109">
      <c r="A7109" t="n">
        <v>7108</v>
      </c>
      <c r="B7109" t="inlineStr">
        <is>
          <t>US-2023-161046</t>
        </is>
      </c>
      <c r="C7109" s="51" t="n">
        <v>44990</v>
      </c>
      <c r="D7109" s="51" t="n">
        <v>44990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inlineStr">
        <is>
          <t>38671</t>
        </is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  <c r="V7109" s="51">
        <f>INDEX(Customers!$C$2:$C$805,MATCH(F7109,Customers!$A$2:$A$805,0))</f>
        <v/>
      </c>
      <c r="W7109">
        <f>INDEX(Customers!$D$2:$D$805,MATCH(F7109,Customers!$A$2:$A$805,0))</f>
        <v/>
      </c>
      <c r="X7109">
        <f>YEAR(C7109)</f>
        <v/>
      </c>
      <c r="Y7109">
        <f>X7109-YEAR(V7109)+1</f>
        <v/>
      </c>
    </row>
    <row r="7110">
      <c r="A7110" t="n">
        <v>7109</v>
      </c>
      <c r="B7110" t="inlineStr">
        <is>
          <t>US-2023-168123</t>
        </is>
      </c>
      <c r="C7110" s="51" t="n">
        <v>44990</v>
      </c>
      <c r="D7110" s="51" t="n">
        <v>44990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inlineStr">
        <is>
          <t>55901</t>
        </is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  <c r="V7110" s="51">
        <f>INDEX(Customers!$C$2:$C$805,MATCH(F7110,Customers!$A$2:$A$805,0))</f>
        <v/>
      </c>
      <c r="W7110">
        <f>INDEX(Customers!$D$2:$D$805,MATCH(F7110,Customers!$A$2:$A$805,0))</f>
        <v/>
      </c>
      <c r="X7110">
        <f>YEAR(C7110)</f>
        <v/>
      </c>
      <c r="Y7110">
        <f>X7110-YEAR(V7110)+1</f>
        <v/>
      </c>
    </row>
    <row r="7111">
      <c r="A7111" t="n">
        <v>7110</v>
      </c>
      <c r="B7111" t="inlineStr">
        <is>
          <t>US-2023-168123</t>
        </is>
      </c>
      <c r="C7111" s="51" t="n">
        <v>44990</v>
      </c>
      <c r="D7111" s="51" t="n">
        <v>44990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inlineStr">
        <is>
          <t>55901</t>
        </is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  <c r="V7111" s="51">
        <f>INDEX(Customers!$C$2:$C$805,MATCH(F7111,Customers!$A$2:$A$805,0))</f>
        <v/>
      </c>
      <c r="W7111">
        <f>INDEX(Customers!$D$2:$D$805,MATCH(F7111,Customers!$A$2:$A$805,0))</f>
        <v/>
      </c>
      <c r="X7111">
        <f>YEAR(C7111)</f>
        <v/>
      </c>
      <c r="Y7111">
        <f>X7111-YEAR(V7111)+1</f>
        <v/>
      </c>
    </row>
    <row r="7112">
      <c r="A7112" t="n">
        <v>7111</v>
      </c>
      <c r="B7112" t="inlineStr">
        <is>
          <t>US-2023-161046</t>
        </is>
      </c>
      <c r="C7112" s="51" t="n">
        <v>44990</v>
      </c>
      <c r="D7112" s="51" t="n">
        <v>44990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inlineStr">
        <is>
          <t>38671</t>
        </is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  <c r="V7112" s="51">
        <f>INDEX(Customers!$C$2:$C$805,MATCH(F7112,Customers!$A$2:$A$805,0))</f>
        <v/>
      </c>
      <c r="W7112">
        <f>INDEX(Customers!$D$2:$D$805,MATCH(F7112,Customers!$A$2:$A$805,0))</f>
        <v/>
      </c>
      <c r="X7112">
        <f>YEAR(C7112)</f>
        <v/>
      </c>
      <c r="Y7112">
        <f>X7112-YEAR(V7112)+1</f>
        <v/>
      </c>
    </row>
    <row r="7113">
      <c r="A7113" t="n">
        <v>7112</v>
      </c>
      <c r="B7113" t="inlineStr">
        <is>
          <t>US-2023-161046</t>
        </is>
      </c>
      <c r="C7113" s="51" t="n">
        <v>44990</v>
      </c>
      <c r="D7113" s="51" t="n">
        <v>44990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inlineStr">
        <is>
          <t>38671</t>
        </is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  <c r="V7113" s="51">
        <f>INDEX(Customers!$C$2:$C$805,MATCH(F7113,Customers!$A$2:$A$805,0))</f>
        <v/>
      </c>
      <c r="W7113">
        <f>INDEX(Customers!$D$2:$D$805,MATCH(F7113,Customers!$A$2:$A$805,0))</f>
        <v/>
      </c>
      <c r="X7113">
        <f>YEAR(C7113)</f>
        <v/>
      </c>
      <c r="Y7113">
        <f>X7113-YEAR(V7113)+1</f>
        <v/>
      </c>
    </row>
    <row r="7114">
      <c r="A7114" t="n">
        <v>7113</v>
      </c>
      <c r="B7114" t="inlineStr">
        <is>
          <t>US-2023-168123</t>
        </is>
      </c>
      <c r="C7114" s="51" t="n">
        <v>44990</v>
      </c>
      <c r="D7114" s="51" t="n">
        <v>44990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inlineStr">
        <is>
          <t>55901</t>
        </is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  <c r="V7114" s="51">
        <f>INDEX(Customers!$C$2:$C$805,MATCH(F7114,Customers!$A$2:$A$805,0))</f>
        <v/>
      </c>
      <c r="W7114">
        <f>INDEX(Customers!$D$2:$D$805,MATCH(F7114,Customers!$A$2:$A$805,0))</f>
        <v/>
      </c>
      <c r="X7114">
        <f>YEAR(C7114)</f>
        <v/>
      </c>
      <c r="Y7114">
        <f>X7114-YEAR(V7114)+1</f>
        <v/>
      </c>
    </row>
    <row r="7115">
      <c r="A7115" t="n">
        <v>7114</v>
      </c>
      <c r="B7115" t="inlineStr">
        <is>
          <t>US-2023-147753</t>
        </is>
      </c>
      <c r="C7115" s="51" t="n">
        <v>44990</v>
      </c>
      <c r="D7115" s="51" t="n">
        <v>44990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inlineStr">
        <is>
          <t>53209</t>
        </is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  <c r="V7115" s="51">
        <f>INDEX(Customers!$C$2:$C$805,MATCH(F7115,Customers!$A$2:$A$805,0))</f>
        <v/>
      </c>
      <c r="W7115">
        <f>INDEX(Customers!$D$2:$D$805,MATCH(F7115,Customers!$A$2:$A$805,0))</f>
        <v/>
      </c>
      <c r="X7115">
        <f>YEAR(C7115)</f>
        <v/>
      </c>
      <c r="Y7115">
        <f>X7115-YEAR(V7115)+1</f>
        <v/>
      </c>
    </row>
    <row r="7116">
      <c r="A7116" t="n">
        <v>7115</v>
      </c>
      <c r="B7116" t="inlineStr">
        <is>
          <t>US-2023-168123</t>
        </is>
      </c>
      <c r="C7116" s="51" t="n">
        <v>44990</v>
      </c>
      <c r="D7116" s="51" t="n">
        <v>44990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inlineStr">
        <is>
          <t>55901</t>
        </is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  <c r="V7116" s="51">
        <f>INDEX(Customers!$C$2:$C$805,MATCH(F7116,Customers!$A$2:$A$805,0))</f>
        <v/>
      </c>
      <c r="W7116">
        <f>INDEX(Customers!$D$2:$D$805,MATCH(F7116,Customers!$A$2:$A$805,0))</f>
        <v/>
      </c>
      <c r="X7116">
        <f>YEAR(C7116)</f>
        <v/>
      </c>
      <c r="Y7116">
        <f>X7116-YEAR(V7116)+1</f>
        <v/>
      </c>
    </row>
    <row r="7117">
      <c r="A7117" t="n">
        <v>7116</v>
      </c>
      <c r="B7117" t="inlineStr">
        <is>
          <t>US-2023-161046</t>
        </is>
      </c>
      <c r="C7117" s="51" t="n">
        <v>44990</v>
      </c>
      <c r="D7117" s="51" t="n">
        <v>44990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inlineStr">
        <is>
          <t>38671</t>
        </is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  <c r="V7117" s="51">
        <f>INDEX(Customers!$C$2:$C$805,MATCH(F7117,Customers!$A$2:$A$805,0))</f>
        <v/>
      </c>
      <c r="W7117">
        <f>INDEX(Customers!$D$2:$D$805,MATCH(F7117,Customers!$A$2:$A$805,0))</f>
        <v/>
      </c>
      <c r="X7117">
        <f>YEAR(C7117)</f>
        <v/>
      </c>
      <c r="Y7117">
        <f>X7117-YEAR(V7117)+1</f>
        <v/>
      </c>
    </row>
    <row r="7118">
      <c r="A7118" t="n">
        <v>7117</v>
      </c>
      <c r="B7118" t="inlineStr">
        <is>
          <t>US-2023-168193</t>
        </is>
      </c>
      <c r="C7118" s="51" t="n">
        <v>44991</v>
      </c>
      <c r="D7118" s="51" t="n">
        <v>44996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10011</t>
        </is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  <c r="V7118" s="51">
        <f>INDEX(Customers!$C$2:$C$805,MATCH(F7118,Customers!$A$2:$A$805,0))</f>
        <v/>
      </c>
      <c r="W7118">
        <f>INDEX(Customers!$D$2:$D$805,MATCH(F7118,Customers!$A$2:$A$805,0))</f>
        <v/>
      </c>
      <c r="X7118">
        <f>YEAR(C7118)</f>
        <v/>
      </c>
      <c r="Y7118">
        <f>X7118-YEAR(V7118)+1</f>
        <v/>
      </c>
    </row>
    <row r="7119">
      <c r="A7119" t="n">
        <v>7118</v>
      </c>
      <c r="B7119" t="inlineStr">
        <is>
          <t>US-2023-148642</t>
        </is>
      </c>
      <c r="C7119" s="51" t="n">
        <v>44991</v>
      </c>
      <c r="D7119" s="51" t="n">
        <v>44997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inlineStr">
        <is>
          <t>75220</t>
        </is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  <c r="V7119" s="51">
        <f>INDEX(Customers!$C$2:$C$805,MATCH(F7119,Customers!$A$2:$A$805,0))</f>
        <v/>
      </c>
      <c r="W7119">
        <f>INDEX(Customers!$D$2:$D$805,MATCH(F7119,Customers!$A$2:$A$805,0))</f>
        <v/>
      </c>
      <c r="X7119">
        <f>YEAR(C7119)</f>
        <v/>
      </c>
      <c r="Y7119">
        <f>X7119-YEAR(V7119)+1</f>
        <v/>
      </c>
    </row>
    <row r="7120">
      <c r="A7120" t="n">
        <v>7119</v>
      </c>
      <c r="B7120" t="inlineStr">
        <is>
          <t>US-2023-167640</t>
        </is>
      </c>
      <c r="C7120" s="51" t="n">
        <v>44991</v>
      </c>
      <c r="D7120" s="51" t="n">
        <v>44995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inlineStr">
        <is>
          <t>94109</t>
        </is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  <c r="V7120" s="51">
        <f>INDEX(Customers!$C$2:$C$805,MATCH(F7120,Customers!$A$2:$A$805,0))</f>
        <v/>
      </c>
      <c r="W7120">
        <f>INDEX(Customers!$D$2:$D$805,MATCH(F7120,Customers!$A$2:$A$805,0))</f>
        <v/>
      </c>
      <c r="X7120">
        <f>YEAR(C7120)</f>
        <v/>
      </c>
      <c r="Y7120">
        <f>X7120-YEAR(V7120)+1</f>
        <v/>
      </c>
    </row>
    <row r="7121">
      <c r="A7121" t="n">
        <v>7120</v>
      </c>
      <c r="B7121" t="inlineStr">
        <is>
          <t>US-2023-119039</t>
        </is>
      </c>
      <c r="C7121" s="51" t="n">
        <v>44991</v>
      </c>
      <c r="D7121" s="51" t="n">
        <v>44995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inlineStr">
        <is>
          <t>94109</t>
        </is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  <c r="V7121" s="51">
        <f>INDEX(Customers!$C$2:$C$805,MATCH(F7121,Customers!$A$2:$A$805,0))</f>
        <v/>
      </c>
      <c r="W7121">
        <f>INDEX(Customers!$D$2:$D$805,MATCH(F7121,Customers!$A$2:$A$805,0))</f>
        <v/>
      </c>
      <c r="X7121">
        <f>YEAR(C7121)</f>
        <v/>
      </c>
      <c r="Y7121">
        <f>X7121-YEAR(V7121)+1</f>
        <v/>
      </c>
    </row>
    <row r="7122">
      <c r="A7122" t="n">
        <v>7121</v>
      </c>
      <c r="B7122" t="inlineStr">
        <is>
          <t>US-2023-148642</t>
        </is>
      </c>
      <c r="C7122" s="51" t="n">
        <v>44991</v>
      </c>
      <c r="D7122" s="51" t="n">
        <v>44997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inlineStr">
        <is>
          <t>75220</t>
        </is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  <c r="V7122" s="51">
        <f>INDEX(Customers!$C$2:$C$805,MATCH(F7122,Customers!$A$2:$A$805,0))</f>
        <v/>
      </c>
      <c r="W7122">
        <f>INDEX(Customers!$D$2:$D$805,MATCH(F7122,Customers!$A$2:$A$805,0))</f>
        <v/>
      </c>
      <c r="X7122">
        <f>YEAR(C7122)</f>
        <v/>
      </c>
      <c r="Y7122">
        <f>X7122-YEAR(V7122)+1</f>
        <v/>
      </c>
    </row>
    <row r="7123">
      <c r="A7123" t="n">
        <v>7122</v>
      </c>
      <c r="B7123" t="inlineStr">
        <is>
          <t>US-2023-167640</t>
        </is>
      </c>
      <c r="C7123" s="51" t="n">
        <v>44991</v>
      </c>
      <c r="D7123" s="51" t="n">
        <v>44995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inlineStr">
        <is>
          <t>94109</t>
        </is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  <c r="V7123" s="51">
        <f>INDEX(Customers!$C$2:$C$805,MATCH(F7123,Customers!$A$2:$A$805,0))</f>
        <v/>
      </c>
      <c r="W7123">
        <f>INDEX(Customers!$D$2:$D$805,MATCH(F7123,Customers!$A$2:$A$805,0))</f>
        <v/>
      </c>
      <c r="X7123">
        <f>YEAR(C7123)</f>
        <v/>
      </c>
      <c r="Y7123">
        <f>X7123-YEAR(V7123)+1</f>
        <v/>
      </c>
    </row>
    <row r="7124">
      <c r="A7124" t="n">
        <v>7123</v>
      </c>
      <c r="B7124" t="inlineStr">
        <is>
          <t>US-2023-167640</t>
        </is>
      </c>
      <c r="C7124" s="51" t="n">
        <v>44991</v>
      </c>
      <c r="D7124" s="51" t="n">
        <v>44995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inlineStr">
        <is>
          <t>94109</t>
        </is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  <c r="V7124" s="51">
        <f>INDEX(Customers!$C$2:$C$805,MATCH(F7124,Customers!$A$2:$A$805,0))</f>
        <v/>
      </c>
      <c r="W7124">
        <f>INDEX(Customers!$D$2:$D$805,MATCH(F7124,Customers!$A$2:$A$805,0))</f>
        <v/>
      </c>
      <c r="X7124">
        <f>YEAR(C7124)</f>
        <v/>
      </c>
      <c r="Y7124">
        <f>X7124-YEAR(V7124)+1</f>
        <v/>
      </c>
    </row>
    <row r="7125">
      <c r="A7125" t="n">
        <v>7124</v>
      </c>
      <c r="B7125" t="inlineStr">
        <is>
          <t>US-2023-168193</t>
        </is>
      </c>
      <c r="C7125" s="51" t="n">
        <v>44991</v>
      </c>
      <c r="D7125" s="51" t="n">
        <v>44996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10011</t>
        </is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  <c r="V7125" s="51">
        <f>INDEX(Customers!$C$2:$C$805,MATCH(F7125,Customers!$A$2:$A$805,0))</f>
        <v/>
      </c>
      <c r="W7125">
        <f>INDEX(Customers!$D$2:$D$805,MATCH(F7125,Customers!$A$2:$A$805,0))</f>
        <v/>
      </c>
      <c r="X7125">
        <f>YEAR(C7125)</f>
        <v/>
      </c>
      <c r="Y7125">
        <f>X7125-YEAR(V7125)+1</f>
        <v/>
      </c>
    </row>
    <row r="7126">
      <c r="A7126" t="n">
        <v>7125</v>
      </c>
      <c r="B7126" t="inlineStr">
        <is>
          <t>US-2023-125101</t>
        </is>
      </c>
      <c r="C7126" s="51" t="n">
        <v>44991</v>
      </c>
      <c r="D7126" s="51" t="n">
        <v>44995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inlineStr">
        <is>
          <t>94109</t>
        </is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  <c r="V7126" s="51">
        <f>INDEX(Customers!$C$2:$C$805,MATCH(F7126,Customers!$A$2:$A$805,0))</f>
        <v/>
      </c>
      <c r="W7126">
        <f>INDEX(Customers!$D$2:$D$805,MATCH(F7126,Customers!$A$2:$A$805,0))</f>
        <v/>
      </c>
      <c r="X7126">
        <f>YEAR(C7126)</f>
        <v/>
      </c>
      <c r="Y7126">
        <f>X7126-YEAR(V7126)+1</f>
        <v/>
      </c>
    </row>
    <row r="7127">
      <c r="A7127" t="n">
        <v>7126</v>
      </c>
      <c r="B7127" t="inlineStr">
        <is>
          <t>US-2023-167640</t>
        </is>
      </c>
      <c r="C7127" s="51" t="n">
        <v>44991</v>
      </c>
      <c r="D7127" s="51" t="n">
        <v>44995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inlineStr">
        <is>
          <t>94109</t>
        </is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  <c r="V7127" s="51">
        <f>INDEX(Customers!$C$2:$C$805,MATCH(F7127,Customers!$A$2:$A$805,0))</f>
        <v/>
      </c>
      <c r="W7127">
        <f>INDEX(Customers!$D$2:$D$805,MATCH(F7127,Customers!$A$2:$A$805,0))</f>
        <v/>
      </c>
      <c r="X7127">
        <f>YEAR(C7127)</f>
        <v/>
      </c>
      <c r="Y7127">
        <f>X7127-YEAR(V7127)+1</f>
        <v/>
      </c>
    </row>
    <row r="7128">
      <c r="A7128" t="n">
        <v>7127</v>
      </c>
      <c r="B7128" t="inlineStr">
        <is>
          <t>US-2023-110884</t>
        </is>
      </c>
      <c r="C7128" s="51" t="n">
        <v>44992</v>
      </c>
      <c r="D7128" s="51" t="n">
        <v>44997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inlineStr">
        <is>
          <t>10035</t>
        </is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  <c r="V7128" s="51">
        <f>INDEX(Customers!$C$2:$C$805,MATCH(F7128,Customers!$A$2:$A$805,0))</f>
        <v/>
      </c>
      <c r="W7128">
        <f>INDEX(Customers!$D$2:$D$805,MATCH(F7128,Customers!$A$2:$A$805,0))</f>
        <v/>
      </c>
      <c r="X7128">
        <f>YEAR(C7128)</f>
        <v/>
      </c>
      <c r="Y7128">
        <f>X7128-YEAR(V7128)+1</f>
        <v/>
      </c>
    </row>
    <row r="7129">
      <c r="A7129" t="n">
        <v>7128</v>
      </c>
      <c r="B7129" t="inlineStr">
        <is>
          <t>US-2023-110884</t>
        </is>
      </c>
      <c r="C7129" s="51" t="n">
        <v>44992</v>
      </c>
      <c r="D7129" s="51" t="n">
        <v>44997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inlineStr">
        <is>
          <t>10035</t>
        </is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  <c r="V7129" s="51">
        <f>INDEX(Customers!$C$2:$C$805,MATCH(F7129,Customers!$A$2:$A$805,0))</f>
        <v/>
      </c>
      <c r="W7129">
        <f>INDEX(Customers!$D$2:$D$805,MATCH(F7129,Customers!$A$2:$A$805,0))</f>
        <v/>
      </c>
      <c r="X7129">
        <f>YEAR(C7129)</f>
        <v/>
      </c>
      <c r="Y7129">
        <f>X7129-YEAR(V7129)+1</f>
        <v/>
      </c>
    </row>
    <row r="7130">
      <c r="A7130" t="n">
        <v>7129</v>
      </c>
      <c r="B7130" t="inlineStr">
        <is>
          <t>US-2023-136672</t>
        </is>
      </c>
      <c r="C7130" s="51" t="n">
        <v>44992</v>
      </c>
      <c r="D7130" s="51" t="n">
        <v>44997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inlineStr">
        <is>
          <t>20735</t>
        </is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  <c r="V7130" s="51">
        <f>INDEX(Customers!$C$2:$C$805,MATCH(F7130,Customers!$A$2:$A$805,0))</f>
        <v/>
      </c>
      <c r="W7130">
        <f>INDEX(Customers!$D$2:$D$805,MATCH(F7130,Customers!$A$2:$A$805,0))</f>
        <v/>
      </c>
      <c r="X7130">
        <f>YEAR(C7130)</f>
        <v/>
      </c>
      <c r="Y7130">
        <f>X7130-YEAR(V7130)+1</f>
        <v/>
      </c>
    </row>
    <row r="7131">
      <c r="A7131" t="n">
        <v>7130</v>
      </c>
      <c r="B7131" t="inlineStr">
        <is>
          <t>US-2023-155698</t>
        </is>
      </c>
      <c r="C7131" s="51" t="n">
        <v>44993</v>
      </c>
      <c r="D7131" s="51" t="n">
        <v>44996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inlineStr">
        <is>
          <t>31907</t>
        </is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  <c r="V7131" s="51">
        <f>INDEX(Customers!$C$2:$C$805,MATCH(F7131,Customers!$A$2:$A$805,0))</f>
        <v/>
      </c>
      <c r="W7131">
        <f>INDEX(Customers!$D$2:$D$805,MATCH(F7131,Customers!$A$2:$A$805,0))</f>
        <v/>
      </c>
      <c r="X7131">
        <f>YEAR(C7131)</f>
        <v/>
      </c>
      <c r="Y7131">
        <f>X7131-YEAR(V7131)+1</f>
        <v/>
      </c>
    </row>
    <row r="7132">
      <c r="A7132" t="n">
        <v>7131</v>
      </c>
      <c r="B7132" t="inlineStr">
        <is>
          <t>US-2023-104080</t>
        </is>
      </c>
      <c r="C7132" s="51" t="n">
        <v>44993</v>
      </c>
      <c r="D7132" s="51" t="n">
        <v>45000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inlineStr">
        <is>
          <t>92804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  <c r="V7132" s="51">
        <f>INDEX(Customers!$C$2:$C$805,MATCH(F7132,Customers!$A$2:$A$805,0))</f>
        <v/>
      </c>
      <c r="W7132">
        <f>INDEX(Customers!$D$2:$D$805,MATCH(F7132,Customers!$A$2:$A$805,0))</f>
        <v/>
      </c>
      <c r="X7132">
        <f>YEAR(C7132)</f>
        <v/>
      </c>
      <c r="Y7132">
        <f>X7132-YEAR(V7132)+1</f>
        <v/>
      </c>
    </row>
    <row r="7133">
      <c r="A7133" t="n">
        <v>7132</v>
      </c>
      <c r="B7133" t="inlineStr">
        <is>
          <t>US-2023-104080</t>
        </is>
      </c>
      <c r="C7133" s="51" t="n">
        <v>44993</v>
      </c>
      <c r="D7133" s="51" t="n">
        <v>45000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inlineStr">
        <is>
          <t>92804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  <c r="V7133" s="51">
        <f>INDEX(Customers!$C$2:$C$805,MATCH(F7133,Customers!$A$2:$A$805,0))</f>
        <v/>
      </c>
      <c r="W7133">
        <f>INDEX(Customers!$D$2:$D$805,MATCH(F7133,Customers!$A$2:$A$805,0))</f>
        <v/>
      </c>
      <c r="X7133">
        <f>YEAR(C7133)</f>
        <v/>
      </c>
      <c r="Y7133">
        <f>X7133-YEAR(V7133)+1</f>
        <v/>
      </c>
    </row>
    <row r="7134">
      <c r="A7134" t="n">
        <v>7133</v>
      </c>
      <c r="B7134" t="inlineStr">
        <is>
          <t>US-2023-155698</t>
        </is>
      </c>
      <c r="C7134" s="51" t="n">
        <v>44993</v>
      </c>
      <c r="D7134" s="51" t="n">
        <v>44996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inlineStr">
        <is>
          <t>31907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  <c r="V7134" s="51">
        <f>INDEX(Customers!$C$2:$C$805,MATCH(F7134,Customers!$A$2:$A$805,0))</f>
        <v/>
      </c>
      <c r="W7134">
        <f>INDEX(Customers!$D$2:$D$805,MATCH(F7134,Customers!$A$2:$A$805,0))</f>
        <v/>
      </c>
      <c r="X7134">
        <f>YEAR(C7134)</f>
        <v/>
      </c>
      <c r="Y7134">
        <f>X7134-YEAR(V7134)+1</f>
        <v/>
      </c>
    </row>
    <row r="7135">
      <c r="A7135" t="n">
        <v>7134</v>
      </c>
      <c r="B7135" t="inlineStr">
        <is>
          <t>US-2023-147354</t>
        </is>
      </c>
      <c r="C7135" s="51" t="n">
        <v>44994</v>
      </c>
      <c r="D7135" s="51" t="n">
        <v>44998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inlineStr">
        <is>
          <t>90008</t>
        </is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  <c r="V7135" s="51">
        <f>INDEX(Customers!$C$2:$C$805,MATCH(F7135,Customers!$A$2:$A$805,0))</f>
        <v/>
      </c>
      <c r="W7135">
        <f>INDEX(Customers!$D$2:$D$805,MATCH(F7135,Customers!$A$2:$A$805,0))</f>
        <v/>
      </c>
      <c r="X7135">
        <f>YEAR(C7135)</f>
        <v/>
      </c>
      <c r="Y7135">
        <f>X7135-YEAR(V7135)+1</f>
        <v/>
      </c>
    </row>
    <row r="7136">
      <c r="A7136" t="n">
        <v>7135</v>
      </c>
      <c r="B7136" t="inlineStr">
        <is>
          <t>US-2023-102834</t>
        </is>
      </c>
      <c r="C7136" s="51" t="n">
        <v>44994</v>
      </c>
      <c r="D7136" s="51" t="n">
        <v>44998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inlineStr">
        <is>
          <t>94110</t>
        </is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  <c r="V7136" s="51">
        <f>INDEX(Customers!$C$2:$C$805,MATCH(F7136,Customers!$A$2:$A$805,0))</f>
        <v/>
      </c>
      <c r="W7136">
        <f>INDEX(Customers!$D$2:$D$805,MATCH(F7136,Customers!$A$2:$A$805,0))</f>
        <v/>
      </c>
      <c r="X7136">
        <f>YEAR(C7136)</f>
        <v/>
      </c>
      <c r="Y7136">
        <f>X7136-YEAR(V7136)+1</f>
        <v/>
      </c>
    </row>
    <row r="7137">
      <c r="A7137" t="n">
        <v>7136</v>
      </c>
      <c r="B7137" t="inlineStr">
        <is>
          <t>US-2023-147354</t>
        </is>
      </c>
      <c r="C7137" s="51" t="n">
        <v>44994</v>
      </c>
      <c r="D7137" s="51" t="n">
        <v>44998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inlineStr">
        <is>
          <t>90008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  <c r="V7137" s="51">
        <f>INDEX(Customers!$C$2:$C$805,MATCH(F7137,Customers!$A$2:$A$805,0))</f>
        <v/>
      </c>
      <c r="W7137">
        <f>INDEX(Customers!$D$2:$D$805,MATCH(F7137,Customers!$A$2:$A$805,0))</f>
        <v/>
      </c>
      <c r="X7137">
        <f>YEAR(C7137)</f>
        <v/>
      </c>
      <c r="Y7137">
        <f>X7137-YEAR(V7137)+1</f>
        <v/>
      </c>
    </row>
    <row r="7138">
      <c r="A7138" t="n">
        <v>7137</v>
      </c>
      <c r="B7138" t="inlineStr">
        <is>
          <t>US-2023-144638</t>
        </is>
      </c>
      <c r="C7138" s="51" t="n">
        <v>44995</v>
      </c>
      <c r="D7138" s="51" t="n">
        <v>44999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inlineStr">
        <is>
          <t>19013</t>
        </is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  <c r="V7138" s="51">
        <f>INDEX(Customers!$C$2:$C$805,MATCH(F7138,Customers!$A$2:$A$805,0))</f>
        <v/>
      </c>
      <c r="W7138">
        <f>INDEX(Customers!$D$2:$D$805,MATCH(F7138,Customers!$A$2:$A$805,0))</f>
        <v/>
      </c>
      <c r="X7138">
        <f>YEAR(C7138)</f>
        <v/>
      </c>
      <c r="Y7138">
        <f>X7138-YEAR(V7138)+1</f>
        <v/>
      </c>
    </row>
    <row r="7139">
      <c r="A7139" t="n">
        <v>7138</v>
      </c>
      <c r="B7139" t="inlineStr">
        <is>
          <t>US-2023-144638</t>
        </is>
      </c>
      <c r="C7139" s="51" t="n">
        <v>44995</v>
      </c>
      <c r="D7139" s="51" t="n">
        <v>44999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inlineStr">
        <is>
          <t>19013</t>
        </is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  <c r="V7139" s="51">
        <f>INDEX(Customers!$C$2:$C$805,MATCH(F7139,Customers!$A$2:$A$805,0))</f>
        <v/>
      </c>
      <c r="W7139">
        <f>INDEX(Customers!$D$2:$D$805,MATCH(F7139,Customers!$A$2:$A$805,0))</f>
        <v/>
      </c>
      <c r="X7139">
        <f>YEAR(C7139)</f>
        <v/>
      </c>
      <c r="Y7139">
        <f>X7139-YEAR(V7139)+1</f>
        <v/>
      </c>
    </row>
    <row r="7140">
      <c r="A7140" t="n">
        <v>7139</v>
      </c>
      <c r="B7140" t="inlineStr">
        <is>
          <t>US-2023-132290</t>
        </is>
      </c>
      <c r="C7140" s="51" t="n">
        <v>44995</v>
      </c>
      <c r="D7140" s="51" t="n">
        <v>44999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inlineStr">
        <is>
          <t>75217</t>
        </is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  <c r="V7140" s="51">
        <f>INDEX(Customers!$C$2:$C$805,MATCH(F7140,Customers!$A$2:$A$805,0))</f>
        <v/>
      </c>
      <c r="W7140">
        <f>INDEX(Customers!$D$2:$D$805,MATCH(F7140,Customers!$A$2:$A$805,0))</f>
        <v/>
      </c>
      <c r="X7140">
        <f>YEAR(C7140)</f>
        <v/>
      </c>
      <c r="Y7140">
        <f>X7140-YEAR(V7140)+1</f>
        <v/>
      </c>
    </row>
    <row r="7141">
      <c r="A7141" t="n">
        <v>7140</v>
      </c>
      <c r="B7141" t="inlineStr">
        <is>
          <t>US-2023-155824</t>
        </is>
      </c>
      <c r="C7141" s="51" t="n">
        <v>44995</v>
      </c>
      <c r="D7141" s="51" t="n">
        <v>45000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inlineStr">
        <is>
          <t>27604</t>
        </is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  <c r="V7141" s="51">
        <f>INDEX(Customers!$C$2:$C$805,MATCH(F7141,Customers!$A$2:$A$805,0))</f>
        <v/>
      </c>
      <c r="W7141">
        <f>INDEX(Customers!$D$2:$D$805,MATCH(F7141,Customers!$A$2:$A$805,0))</f>
        <v/>
      </c>
      <c r="X7141">
        <f>YEAR(C7141)</f>
        <v/>
      </c>
      <c r="Y7141">
        <f>X7141-YEAR(V7141)+1</f>
        <v/>
      </c>
    </row>
    <row r="7142">
      <c r="A7142" t="n">
        <v>7141</v>
      </c>
      <c r="B7142" t="inlineStr">
        <is>
          <t>US-2023-144638</t>
        </is>
      </c>
      <c r="C7142" s="51" t="n">
        <v>44995</v>
      </c>
      <c r="D7142" s="51" t="n">
        <v>44999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inlineStr">
        <is>
          <t>19013</t>
        </is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  <c r="V7142" s="51">
        <f>INDEX(Customers!$C$2:$C$805,MATCH(F7142,Customers!$A$2:$A$805,0))</f>
        <v/>
      </c>
      <c r="W7142">
        <f>INDEX(Customers!$D$2:$D$805,MATCH(F7142,Customers!$A$2:$A$805,0))</f>
        <v/>
      </c>
      <c r="X7142">
        <f>YEAR(C7142)</f>
        <v/>
      </c>
      <c r="Y7142">
        <f>X7142-YEAR(V7142)+1</f>
        <v/>
      </c>
    </row>
    <row r="7143">
      <c r="A7143" t="n">
        <v>7142</v>
      </c>
      <c r="B7143" t="inlineStr">
        <is>
          <t>US-2023-155824</t>
        </is>
      </c>
      <c r="C7143" s="51" t="n">
        <v>44995</v>
      </c>
      <c r="D7143" s="51" t="n">
        <v>45000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inlineStr">
        <is>
          <t>27604</t>
        </is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  <c r="V7143" s="51">
        <f>INDEX(Customers!$C$2:$C$805,MATCH(F7143,Customers!$A$2:$A$805,0))</f>
        <v/>
      </c>
      <c r="W7143">
        <f>INDEX(Customers!$D$2:$D$805,MATCH(F7143,Customers!$A$2:$A$805,0))</f>
        <v/>
      </c>
      <c r="X7143">
        <f>YEAR(C7143)</f>
        <v/>
      </c>
      <c r="Y7143">
        <f>X7143-YEAR(V7143)+1</f>
        <v/>
      </c>
    </row>
    <row r="7144">
      <c r="A7144" t="n">
        <v>7143</v>
      </c>
      <c r="B7144" t="inlineStr">
        <is>
          <t>US-2023-140494</t>
        </is>
      </c>
      <c r="C7144" s="51" t="n">
        <v>44995</v>
      </c>
      <c r="D7144" s="51" t="n">
        <v>45000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inlineStr">
        <is>
          <t>94109</t>
        </is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  <c r="V7144" s="51">
        <f>INDEX(Customers!$C$2:$C$805,MATCH(F7144,Customers!$A$2:$A$805,0))</f>
        <v/>
      </c>
      <c r="W7144">
        <f>INDEX(Customers!$D$2:$D$805,MATCH(F7144,Customers!$A$2:$A$805,0))</f>
        <v/>
      </c>
      <c r="X7144">
        <f>YEAR(C7144)</f>
        <v/>
      </c>
      <c r="Y7144">
        <f>X7144-YEAR(V7144)+1</f>
        <v/>
      </c>
    </row>
    <row r="7145">
      <c r="A7145" t="n">
        <v>7144</v>
      </c>
      <c r="B7145" t="inlineStr">
        <is>
          <t>US-2023-144638</t>
        </is>
      </c>
      <c r="C7145" s="51" t="n">
        <v>44995</v>
      </c>
      <c r="D7145" s="51" t="n">
        <v>44999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inlineStr">
        <is>
          <t>19013</t>
        </is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  <c r="V7145" s="51">
        <f>INDEX(Customers!$C$2:$C$805,MATCH(F7145,Customers!$A$2:$A$805,0))</f>
        <v/>
      </c>
      <c r="W7145">
        <f>INDEX(Customers!$D$2:$D$805,MATCH(F7145,Customers!$A$2:$A$805,0))</f>
        <v/>
      </c>
      <c r="X7145">
        <f>YEAR(C7145)</f>
        <v/>
      </c>
      <c r="Y7145">
        <f>X7145-YEAR(V7145)+1</f>
        <v/>
      </c>
    </row>
    <row r="7146">
      <c r="A7146" t="n">
        <v>7145</v>
      </c>
      <c r="B7146" t="inlineStr">
        <is>
          <t>US-2023-130967</t>
        </is>
      </c>
      <c r="C7146" s="51" t="n">
        <v>44995</v>
      </c>
      <c r="D7146" s="51" t="n">
        <v>45001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  <c r="V7146" s="51">
        <f>INDEX(Customers!$C$2:$C$805,MATCH(F7146,Customers!$A$2:$A$805,0))</f>
        <v/>
      </c>
      <c r="W7146">
        <f>INDEX(Customers!$D$2:$D$805,MATCH(F7146,Customers!$A$2:$A$805,0))</f>
        <v/>
      </c>
      <c r="X7146">
        <f>YEAR(C7146)</f>
        <v/>
      </c>
      <c r="Y7146">
        <f>X7146-YEAR(V7146)+1</f>
        <v/>
      </c>
    </row>
    <row r="7147">
      <c r="A7147" t="n">
        <v>7146</v>
      </c>
      <c r="B7147" t="inlineStr">
        <is>
          <t>US-2023-133081</t>
        </is>
      </c>
      <c r="C7147" s="51" t="n">
        <v>44996</v>
      </c>
      <c r="D7147" s="51" t="n">
        <v>45000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inlineStr">
        <is>
          <t>02138</t>
        </is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  <c r="V7147" s="51">
        <f>INDEX(Customers!$C$2:$C$805,MATCH(F7147,Customers!$A$2:$A$805,0))</f>
        <v/>
      </c>
      <c r="W7147">
        <f>INDEX(Customers!$D$2:$D$805,MATCH(F7147,Customers!$A$2:$A$805,0))</f>
        <v/>
      </c>
      <c r="X7147">
        <f>YEAR(C7147)</f>
        <v/>
      </c>
      <c r="Y7147">
        <f>X7147-YEAR(V7147)+1</f>
        <v/>
      </c>
    </row>
    <row r="7148">
      <c r="A7148" t="n">
        <v>7147</v>
      </c>
      <c r="B7148" t="inlineStr">
        <is>
          <t>US-2023-141558</t>
        </is>
      </c>
      <c r="C7148" s="51" t="n">
        <v>44996</v>
      </c>
      <c r="D7148" s="51" t="n">
        <v>45001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  <c r="V7148" s="51">
        <f>INDEX(Customers!$C$2:$C$805,MATCH(F7148,Customers!$A$2:$A$805,0))</f>
        <v/>
      </c>
      <c r="W7148">
        <f>INDEX(Customers!$D$2:$D$805,MATCH(F7148,Customers!$A$2:$A$805,0))</f>
        <v/>
      </c>
      <c r="X7148">
        <f>YEAR(C7148)</f>
        <v/>
      </c>
      <c r="Y7148">
        <f>X7148-YEAR(V7148)+1</f>
        <v/>
      </c>
    </row>
    <row r="7149">
      <c r="A7149" t="n">
        <v>7148</v>
      </c>
      <c r="B7149" t="inlineStr">
        <is>
          <t>US-2023-141558</t>
        </is>
      </c>
      <c r="C7149" s="51" t="n">
        <v>44996</v>
      </c>
      <c r="D7149" s="51" t="n">
        <v>45001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inlineStr">
        <is>
          <t>19140</t>
        </is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  <c r="V7149" s="51">
        <f>INDEX(Customers!$C$2:$C$805,MATCH(F7149,Customers!$A$2:$A$805,0))</f>
        <v/>
      </c>
      <c r="W7149">
        <f>INDEX(Customers!$D$2:$D$805,MATCH(F7149,Customers!$A$2:$A$805,0))</f>
        <v/>
      </c>
      <c r="X7149">
        <f>YEAR(C7149)</f>
        <v/>
      </c>
      <c r="Y7149">
        <f>X7149-YEAR(V7149)+1</f>
        <v/>
      </c>
    </row>
    <row r="7150">
      <c r="A7150" t="n">
        <v>7149</v>
      </c>
      <c r="B7150" t="inlineStr">
        <is>
          <t>US-2023-147291</t>
        </is>
      </c>
      <c r="C7150" s="51" t="n">
        <v>44996</v>
      </c>
      <c r="D7150" s="51" t="n">
        <v>45002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inlineStr">
        <is>
          <t>48227</t>
        </is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  <c r="V7150" s="51">
        <f>INDEX(Customers!$C$2:$C$805,MATCH(F7150,Customers!$A$2:$A$805,0))</f>
        <v/>
      </c>
      <c r="W7150">
        <f>INDEX(Customers!$D$2:$D$805,MATCH(F7150,Customers!$A$2:$A$805,0))</f>
        <v/>
      </c>
      <c r="X7150">
        <f>YEAR(C7150)</f>
        <v/>
      </c>
      <c r="Y7150">
        <f>X7150-YEAR(V7150)+1</f>
        <v/>
      </c>
    </row>
    <row r="7151">
      <c r="A7151" t="n">
        <v>7150</v>
      </c>
      <c r="B7151" t="inlineStr">
        <is>
          <t>US-2023-141558</t>
        </is>
      </c>
      <c r="C7151" s="51" t="n">
        <v>44996</v>
      </c>
      <c r="D7151" s="51" t="n">
        <v>45001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inlineStr">
        <is>
          <t>19140</t>
        </is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  <c r="V7151" s="51">
        <f>INDEX(Customers!$C$2:$C$805,MATCH(F7151,Customers!$A$2:$A$805,0))</f>
        <v/>
      </c>
      <c r="W7151">
        <f>INDEX(Customers!$D$2:$D$805,MATCH(F7151,Customers!$A$2:$A$805,0))</f>
        <v/>
      </c>
      <c r="X7151">
        <f>YEAR(C7151)</f>
        <v/>
      </c>
      <c r="Y7151">
        <f>X7151-YEAR(V7151)+1</f>
        <v/>
      </c>
    </row>
    <row r="7152">
      <c r="A7152" t="n">
        <v>7151</v>
      </c>
      <c r="B7152" t="inlineStr">
        <is>
          <t>US-2023-133081</t>
        </is>
      </c>
      <c r="C7152" s="51" t="n">
        <v>44996</v>
      </c>
      <c r="D7152" s="51" t="n">
        <v>45000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inlineStr">
        <is>
          <t>02138</t>
        </is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  <c r="V7152" s="51">
        <f>INDEX(Customers!$C$2:$C$805,MATCH(F7152,Customers!$A$2:$A$805,0))</f>
        <v/>
      </c>
      <c r="W7152">
        <f>INDEX(Customers!$D$2:$D$805,MATCH(F7152,Customers!$A$2:$A$805,0))</f>
        <v/>
      </c>
      <c r="X7152">
        <f>YEAR(C7152)</f>
        <v/>
      </c>
      <c r="Y7152">
        <f>X7152-YEAR(V7152)+1</f>
        <v/>
      </c>
    </row>
    <row r="7153">
      <c r="A7153" t="n">
        <v>7152</v>
      </c>
      <c r="B7153" t="inlineStr">
        <is>
          <t>US-2023-141558</t>
        </is>
      </c>
      <c r="C7153" s="51" t="n">
        <v>44996</v>
      </c>
      <c r="D7153" s="51" t="n">
        <v>45001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inlineStr">
        <is>
          <t>19140</t>
        </is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  <c r="V7153" s="51">
        <f>INDEX(Customers!$C$2:$C$805,MATCH(F7153,Customers!$A$2:$A$805,0))</f>
        <v/>
      </c>
      <c r="W7153">
        <f>INDEX(Customers!$D$2:$D$805,MATCH(F7153,Customers!$A$2:$A$805,0))</f>
        <v/>
      </c>
      <c r="X7153">
        <f>YEAR(C7153)</f>
        <v/>
      </c>
      <c r="Y7153">
        <f>X7153-YEAR(V7153)+1</f>
        <v/>
      </c>
    </row>
    <row r="7154">
      <c r="A7154" t="n">
        <v>7153</v>
      </c>
      <c r="B7154" t="inlineStr">
        <is>
          <t>US-2023-152786</t>
        </is>
      </c>
      <c r="C7154" s="51" t="n">
        <v>44997</v>
      </c>
      <c r="D7154" s="51" t="n">
        <v>45002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inlineStr">
        <is>
          <t>72756</t>
        </is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  <c r="V7154" s="51">
        <f>INDEX(Customers!$C$2:$C$805,MATCH(F7154,Customers!$A$2:$A$805,0))</f>
        <v/>
      </c>
      <c r="W7154">
        <f>INDEX(Customers!$D$2:$D$805,MATCH(F7154,Customers!$A$2:$A$805,0))</f>
        <v/>
      </c>
      <c r="X7154">
        <f>YEAR(C7154)</f>
        <v/>
      </c>
      <c r="Y7154">
        <f>X7154-YEAR(V7154)+1</f>
        <v/>
      </c>
    </row>
    <row r="7155">
      <c r="A7155" t="n">
        <v>7154</v>
      </c>
      <c r="B7155" t="inlineStr">
        <is>
          <t>US-2023-116288</t>
        </is>
      </c>
      <c r="C7155" s="51" t="n">
        <v>44997</v>
      </c>
      <c r="D7155" s="51" t="n">
        <v>45002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inlineStr">
        <is>
          <t>94122</t>
        </is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  <c r="V7155" s="51">
        <f>INDEX(Customers!$C$2:$C$805,MATCH(F7155,Customers!$A$2:$A$805,0))</f>
        <v/>
      </c>
      <c r="W7155">
        <f>INDEX(Customers!$D$2:$D$805,MATCH(F7155,Customers!$A$2:$A$805,0))</f>
        <v/>
      </c>
      <c r="X7155">
        <f>YEAR(C7155)</f>
        <v/>
      </c>
      <c r="Y7155">
        <f>X7155-YEAR(V7155)+1</f>
        <v/>
      </c>
    </row>
    <row r="7156">
      <c r="A7156" t="n">
        <v>7155</v>
      </c>
      <c r="B7156" t="inlineStr">
        <is>
          <t>US-2023-159352</t>
        </is>
      </c>
      <c r="C7156" s="51" t="n">
        <v>44997</v>
      </c>
      <c r="D7156" s="51" t="n">
        <v>45002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inlineStr">
        <is>
          <t>01852</t>
        </is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  <c r="V7156" s="51">
        <f>INDEX(Customers!$C$2:$C$805,MATCH(F7156,Customers!$A$2:$A$805,0))</f>
        <v/>
      </c>
      <c r="W7156">
        <f>INDEX(Customers!$D$2:$D$805,MATCH(F7156,Customers!$A$2:$A$805,0))</f>
        <v/>
      </c>
      <c r="X7156">
        <f>YEAR(C7156)</f>
        <v/>
      </c>
      <c r="Y7156">
        <f>X7156-YEAR(V7156)+1</f>
        <v/>
      </c>
    </row>
    <row r="7157">
      <c r="A7157" t="n">
        <v>7156</v>
      </c>
      <c r="B7157" t="inlineStr">
        <is>
          <t>US-2023-157966</t>
        </is>
      </c>
      <c r="C7157" s="51" t="n">
        <v>44998</v>
      </c>
      <c r="D7157" s="51" t="n">
        <v>44998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inlineStr">
        <is>
          <t>60610</t>
        </is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  <c r="V7157" s="51">
        <f>INDEX(Customers!$C$2:$C$805,MATCH(F7157,Customers!$A$2:$A$805,0))</f>
        <v/>
      </c>
      <c r="W7157">
        <f>INDEX(Customers!$D$2:$D$805,MATCH(F7157,Customers!$A$2:$A$805,0))</f>
        <v/>
      </c>
      <c r="X7157">
        <f>YEAR(C7157)</f>
        <v/>
      </c>
      <c r="Y7157">
        <f>X7157-YEAR(V7157)+1</f>
        <v/>
      </c>
    </row>
    <row r="7158">
      <c r="A7158" t="n">
        <v>7157</v>
      </c>
      <c r="B7158" t="inlineStr">
        <is>
          <t>US-2023-153843</t>
        </is>
      </c>
      <c r="C7158" s="51" t="n">
        <v>44998</v>
      </c>
      <c r="D7158" s="51" t="n">
        <v>45000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inlineStr">
        <is>
          <t>06824</t>
        </is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  <c r="V7158" s="51">
        <f>INDEX(Customers!$C$2:$C$805,MATCH(F7158,Customers!$A$2:$A$805,0))</f>
        <v/>
      </c>
      <c r="W7158">
        <f>INDEX(Customers!$D$2:$D$805,MATCH(F7158,Customers!$A$2:$A$805,0))</f>
        <v/>
      </c>
      <c r="X7158">
        <f>YEAR(C7158)</f>
        <v/>
      </c>
      <c r="Y7158">
        <f>X7158-YEAR(V7158)+1</f>
        <v/>
      </c>
    </row>
    <row r="7159">
      <c r="A7159" t="n">
        <v>7158</v>
      </c>
      <c r="B7159" t="inlineStr">
        <is>
          <t>US-2023-157966</t>
        </is>
      </c>
      <c r="C7159" s="51" t="n">
        <v>44998</v>
      </c>
      <c r="D7159" s="51" t="n">
        <v>44998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inlineStr">
        <is>
          <t>60610</t>
        </is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  <c r="V7159" s="51">
        <f>INDEX(Customers!$C$2:$C$805,MATCH(F7159,Customers!$A$2:$A$805,0))</f>
        <v/>
      </c>
      <c r="W7159">
        <f>INDEX(Customers!$D$2:$D$805,MATCH(F7159,Customers!$A$2:$A$805,0))</f>
        <v/>
      </c>
      <c r="X7159">
        <f>YEAR(C7159)</f>
        <v/>
      </c>
      <c r="Y7159">
        <f>X7159-YEAR(V7159)+1</f>
        <v/>
      </c>
    </row>
    <row r="7160">
      <c r="A7160" t="n">
        <v>7159</v>
      </c>
      <c r="B7160" t="inlineStr">
        <is>
          <t>US-2023-157966</t>
        </is>
      </c>
      <c r="C7160" s="51" t="n">
        <v>44998</v>
      </c>
      <c r="D7160" s="51" t="n">
        <v>44998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60610</t>
        </is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  <c r="V7160" s="51">
        <f>INDEX(Customers!$C$2:$C$805,MATCH(F7160,Customers!$A$2:$A$805,0))</f>
        <v/>
      </c>
      <c r="W7160">
        <f>INDEX(Customers!$D$2:$D$805,MATCH(F7160,Customers!$A$2:$A$805,0))</f>
        <v/>
      </c>
      <c r="X7160">
        <f>YEAR(C7160)</f>
        <v/>
      </c>
      <c r="Y7160">
        <f>X7160-YEAR(V7160)+1</f>
        <v/>
      </c>
    </row>
    <row r="7161">
      <c r="A7161" t="n">
        <v>7160</v>
      </c>
      <c r="B7161" t="inlineStr">
        <is>
          <t>US-2023-107713</t>
        </is>
      </c>
      <c r="C7161" s="51" t="n">
        <v>44998</v>
      </c>
      <c r="D7161" s="51" t="n">
        <v>45002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inlineStr">
        <is>
          <t>21044</t>
        </is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  <c r="V7161" s="51">
        <f>INDEX(Customers!$C$2:$C$805,MATCH(F7161,Customers!$A$2:$A$805,0))</f>
        <v/>
      </c>
      <c r="W7161">
        <f>INDEX(Customers!$D$2:$D$805,MATCH(F7161,Customers!$A$2:$A$805,0))</f>
        <v/>
      </c>
      <c r="X7161">
        <f>YEAR(C7161)</f>
        <v/>
      </c>
      <c r="Y7161">
        <f>X7161-YEAR(V7161)+1</f>
        <v/>
      </c>
    </row>
    <row r="7162">
      <c r="A7162" t="n">
        <v>7161</v>
      </c>
      <c r="B7162" t="inlineStr">
        <is>
          <t>US-2023-153843</t>
        </is>
      </c>
      <c r="C7162" s="51" t="n">
        <v>44998</v>
      </c>
      <c r="D7162" s="51" t="n">
        <v>45000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inlineStr">
        <is>
          <t>06824</t>
        </is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  <c r="V7162" s="51">
        <f>INDEX(Customers!$C$2:$C$805,MATCH(F7162,Customers!$A$2:$A$805,0))</f>
        <v/>
      </c>
      <c r="W7162">
        <f>INDEX(Customers!$D$2:$D$805,MATCH(F7162,Customers!$A$2:$A$805,0))</f>
        <v/>
      </c>
      <c r="X7162">
        <f>YEAR(C7162)</f>
        <v/>
      </c>
      <c r="Y7162">
        <f>X7162-YEAR(V7162)+1</f>
        <v/>
      </c>
    </row>
    <row r="7163">
      <c r="A7163" t="n">
        <v>7162</v>
      </c>
      <c r="B7163" t="inlineStr">
        <is>
          <t>US-2023-106859</t>
        </is>
      </c>
      <c r="C7163" s="51" t="n">
        <v>44998</v>
      </c>
      <c r="D7163" s="51" t="n">
        <v>45003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inlineStr">
        <is>
          <t>87105</t>
        </is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  <c r="V7163" s="51">
        <f>INDEX(Customers!$C$2:$C$805,MATCH(F7163,Customers!$A$2:$A$805,0))</f>
        <v/>
      </c>
      <c r="W7163">
        <f>INDEX(Customers!$D$2:$D$805,MATCH(F7163,Customers!$A$2:$A$805,0))</f>
        <v/>
      </c>
      <c r="X7163">
        <f>YEAR(C7163)</f>
        <v/>
      </c>
      <c r="Y7163">
        <f>X7163-YEAR(V7163)+1</f>
        <v/>
      </c>
    </row>
    <row r="7164">
      <c r="A7164" t="n">
        <v>7163</v>
      </c>
      <c r="B7164" t="inlineStr">
        <is>
          <t>US-2023-106859</t>
        </is>
      </c>
      <c r="C7164" s="51" t="n">
        <v>44998</v>
      </c>
      <c r="D7164" s="51" t="n">
        <v>45003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inlineStr">
        <is>
          <t>87105</t>
        </is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  <c r="V7164" s="51">
        <f>INDEX(Customers!$C$2:$C$805,MATCH(F7164,Customers!$A$2:$A$805,0))</f>
        <v/>
      </c>
      <c r="W7164">
        <f>INDEX(Customers!$D$2:$D$805,MATCH(F7164,Customers!$A$2:$A$805,0))</f>
        <v/>
      </c>
      <c r="X7164">
        <f>YEAR(C7164)</f>
        <v/>
      </c>
      <c r="Y7164">
        <f>X7164-YEAR(V7164)+1</f>
        <v/>
      </c>
    </row>
    <row r="7165">
      <c r="A7165" t="n">
        <v>7164</v>
      </c>
      <c r="B7165" t="inlineStr">
        <is>
          <t>US-2023-157966</t>
        </is>
      </c>
      <c r="C7165" s="51" t="n">
        <v>44998</v>
      </c>
      <c r="D7165" s="51" t="n">
        <v>44998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inlineStr">
        <is>
          <t>60610</t>
        </is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  <c r="V7165" s="51">
        <f>INDEX(Customers!$C$2:$C$805,MATCH(F7165,Customers!$A$2:$A$805,0))</f>
        <v/>
      </c>
      <c r="W7165">
        <f>INDEX(Customers!$D$2:$D$805,MATCH(F7165,Customers!$A$2:$A$805,0))</f>
        <v/>
      </c>
      <c r="X7165">
        <f>YEAR(C7165)</f>
        <v/>
      </c>
      <c r="Y7165">
        <f>X7165-YEAR(V7165)+1</f>
        <v/>
      </c>
    </row>
    <row r="7166">
      <c r="A7166" t="n">
        <v>7165</v>
      </c>
      <c r="B7166" t="inlineStr">
        <is>
          <t>US-2023-153843</t>
        </is>
      </c>
      <c r="C7166" s="51" t="n">
        <v>44998</v>
      </c>
      <c r="D7166" s="51" t="n">
        <v>45000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inlineStr">
        <is>
          <t>06824</t>
        </is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  <c r="V7166" s="51">
        <f>INDEX(Customers!$C$2:$C$805,MATCH(F7166,Customers!$A$2:$A$805,0))</f>
        <v/>
      </c>
      <c r="W7166">
        <f>INDEX(Customers!$D$2:$D$805,MATCH(F7166,Customers!$A$2:$A$805,0))</f>
        <v/>
      </c>
      <c r="X7166">
        <f>YEAR(C7166)</f>
        <v/>
      </c>
      <c r="Y7166">
        <f>X7166-YEAR(V7166)+1</f>
        <v/>
      </c>
    </row>
    <row r="7167">
      <c r="A7167" t="n">
        <v>7166</v>
      </c>
      <c r="B7167" t="inlineStr">
        <is>
          <t>US-2023-166296</t>
        </is>
      </c>
      <c r="C7167" s="51" t="n">
        <v>44998</v>
      </c>
      <c r="D7167" s="51" t="n">
        <v>45004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inlineStr">
        <is>
          <t>95336</t>
        </is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  <c r="V7167" s="51">
        <f>INDEX(Customers!$C$2:$C$805,MATCH(F7167,Customers!$A$2:$A$805,0))</f>
        <v/>
      </c>
      <c r="W7167">
        <f>INDEX(Customers!$D$2:$D$805,MATCH(F7167,Customers!$A$2:$A$805,0))</f>
        <v/>
      </c>
      <c r="X7167">
        <f>YEAR(C7167)</f>
        <v/>
      </c>
      <c r="Y7167">
        <f>X7167-YEAR(V7167)+1</f>
        <v/>
      </c>
    </row>
    <row r="7168">
      <c r="A7168" t="n">
        <v>7167</v>
      </c>
      <c r="B7168" t="inlineStr">
        <is>
          <t>US-2023-106859</t>
        </is>
      </c>
      <c r="C7168" s="51" t="n">
        <v>44998</v>
      </c>
      <c r="D7168" s="51" t="n">
        <v>45003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inlineStr">
        <is>
          <t>87105</t>
        </is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  <c r="V7168" s="51">
        <f>INDEX(Customers!$C$2:$C$805,MATCH(F7168,Customers!$A$2:$A$805,0))</f>
        <v/>
      </c>
      <c r="W7168">
        <f>INDEX(Customers!$D$2:$D$805,MATCH(F7168,Customers!$A$2:$A$805,0))</f>
        <v/>
      </c>
      <c r="X7168">
        <f>YEAR(C7168)</f>
        <v/>
      </c>
      <c r="Y7168">
        <f>X7168-YEAR(V7168)+1</f>
        <v/>
      </c>
    </row>
    <row r="7169">
      <c r="A7169" t="n">
        <v>7168</v>
      </c>
      <c r="B7169" t="inlineStr">
        <is>
          <t>US-2023-105851</t>
        </is>
      </c>
      <c r="C7169" s="51" t="n">
        <v>44998</v>
      </c>
      <c r="D7169" s="51" t="n">
        <v>45005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inlineStr">
        <is>
          <t>80219</t>
        </is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  <c r="V7169" s="51">
        <f>INDEX(Customers!$C$2:$C$805,MATCH(F7169,Customers!$A$2:$A$805,0))</f>
        <v/>
      </c>
      <c r="W7169">
        <f>INDEX(Customers!$D$2:$D$805,MATCH(F7169,Customers!$A$2:$A$805,0))</f>
        <v/>
      </c>
      <c r="X7169">
        <f>YEAR(C7169)</f>
        <v/>
      </c>
      <c r="Y7169">
        <f>X7169-YEAR(V7169)+1</f>
        <v/>
      </c>
    </row>
    <row r="7170">
      <c r="A7170" t="n">
        <v>7169</v>
      </c>
      <c r="B7170" t="inlineStr">
        <is>
          <t>US-2023-106859</t>
        </is>
      </c>
      <c r="C7170" s="51" t="n">
        <v>44998</v>
      </c>
      <c r="D7170" s="51" t="n">
        <v>45003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inlineStr">
        <is>
          <t>87105</t>
        </is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  <c r="V7170" s="51">
        <f>INDEX(Customers!$C$2:$C$805,MATCH(F7170,Customers!$A$2:$A$805,0))</f>
        <v/>
      </c>
      <c r="W7170">
        <f>INDEX(Customers!$D$2:$D$805,MATCH(F7170,Customers!$A$2:$A$805,0))</f>
        <v/>
      </c>
      <c r="X7170">
        <f>YEAR(C7170)</f>
        <v/>
      </c>
      <c r="Y7170">
        <f>X7170-YEAR(V7170)+1</f>
        <v/>
      </c>
    </row>
    <row r="7171">
      <c r="A7171" t="n">
        <v>7170</v>
      </c>
      <c r="B7171" t="inlineStr">
        <is>
          <t>US-2023-157966</t>
        </is>
      </c>
      <c r="C7171" s="51" t="n">
        <v>44998</v>
      </c>
      <c r="D7171" s="51" t="n">
        <v>44998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inlineStr">
        <is>
          <t>60610</t>
        </is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  <c r="V7171" s="51">
        <f>INDEX(Customers!$C$2:$C$805,MATCH(F7171,Customers!$A$2:$A$805,0))</f>
        <v/>
      </c>
      <c r="W7171">
        <f>INDEX(Customers!$D$2:$D$805,MATCH(F7171,Customers!$A$2:$A$805,0))</f>
        <v/>
      </c>
      <c r="X7171">
        <f>YEAR(C7171)</f>
        <v/>
      </c>
      <c r="Y7171">
        <f>X7171-YEAR(V7171)+1</f>
        <v/>
      </c>
    </row>
    <row r="7172">
      <c r="A7172" t="n">
        <v>7171</v>
      </c>
      <c r="B7172" t="inlineStr">
        <is>
          <t>US-2023-157966</t>
        </is>
      </c>
      <c r="C7172" s="51" t="n">
        <v>44998</v>
      </c>
      <c r="D7172" s="51" t="n">
        <v>44998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inlineStr">
        <is>
          <t>60610</t>
        </is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  <c r="V7172" s="51">
        <f>INDEX(Customers!$C$2:$C$805,MATCH(F7172,Customers!$A$2:$A$805,0))</f>
        <v/>
      </c>
      <c r="W7172">
        <f>INDEX(Customers!$D$2:$D$805,MATCH(F7172,Customers!$A$2:$A$805,0))</f>
        <v/>
      </c>
      <c r="X7172">
        <f>YEAR(C7172)</f>
        <v/>
      </c>
      <c r="Y7172">
        <f>X7172-YEAR(V7172)+1</f>
        <v/>
      </c>
    </row>
    <row r="7173">
      <c r="A7173" t="n">
        <v>7172</v>
      </c>
      <c r="B7173" t="inlineStr">
        <is>
          <t>US-2023-157966</t>
        </is>
      </c>
      <c r="C7173" s="51" t="n">
        <v>44998</v>
      </c>
      <c r="D7173" s="51" t="n">
        <v>44998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inlineStr">
        <is>
          <t>60610</t>
        </is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  <c r="V7173" s="51">
        <f>INDEX(Customers!$C$2:$C$805,MATCH(F7173,Customers!$A$2:$A$805,0))</f>
        <v/>
      </c>
      <c r="W7173">
        <f>INDEX(Customers!$D$2:$D$805,MATCH(F7173,Customers!$A$2:$A$805,0))</f>
        <v/>
      </c>
      <c r="X7173">
        <f>YEAR(C7173)</f>
        <v/>
      </c>
      <c r="Y7173">
        <f>X7173-YEAR(V7173)+1</f>
        <v/>
      </c>
    </row>
    <row r="7174">
      <c r="A7174" t="n">
        <v>7173</v>
      </c>
      <c r="B7174" t="inlineStr">
        <is>
          <t>US-2023-146906</t>
        </is>
      </c>
      <c r="C7174" s="51" t="n">
        <v>44998</v>
      </c>
      <c r="D7174" s="51" t="n">
        <v>45002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inlineStr">
        <is>
          <t>10011</t>
        </is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  <c r="V7174" s="51">
        <f>INDEX(Customers!$C$2:$C$805,MATCH(F7174,Customers!$A$2:$A$805,0))</f>
        <v/>
      </c>
      <c r="W7174">
        <f>INDEX(Customers!$D$2:$D$805,MATCH(F7174,Customers!$A$2:$A$805,0))</f>
        <v/>
      </c>
      <c r="X7174">
        <f>YEAR(C7174)</f>
        <v/>
      </c>
      <c r="Y7174">
        <f>X7174-YEAR(V7174)+1</f>
        <v/>
      </c>
    </row>
    <row r="7175">
      <c r="A7175" t="n">
        <v>7174</v>
      </c>
      <c r="B7175" t="inlineStr">
        <is>
          <t>US-2023-106859</t>
        </is>
      </c>
      <c r="C7175" s="51" t="n">
        <v>44998</v>
      </c>
      <c r="D7175" s="51" t="n">
        <v>45003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inlineStr">
        <is>
          <t>87105</t>
        </is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  <c r="V7175" s="51">
        <f>INDEX(Customers!$C$2:$C$805,MATCH(F7175,Customers!$A$2:$A$805,0))</f>
        <v/>
      </c>
      <c r="W7175">
        <f>INDEX(Customers!$D$2:$D$805,MATCH(F7175,Customers!$A$2:$A$805,0))</f>
        <v/>
      </c>
      <c r="X7175">
        <f>YEAR(C7175)</f>
        <v/>
      </c>
      <c r="Y7175">
        <f>X7175-YEAR(V7175)+1</f>
        <v/>
      </c>
    </row>
    <row r="7176">
      <c r="A7176" t="n">
        <v>7175</v>
      </c>
      <c r="B7176" t="inlineStr">
        <is>
          <t>US-2023-162474</t>
        </is>
      </c>
      <c r="C7176" s="51" t="n">
        <v>44998</v>
      </c>
      <c r="D7176" s="51" t="n">
        <v>45001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inlineStr">
        <is>
          <t>60505</t>
        </is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  <c r="V7176" s="51">
        <f>INDEX(Customers!$C$2:$C$805,MATCH(F7176,Customers!$A$2:$A$805,0))</f>
        <v/>
      </c>
      <c r="W7176">
        <f>INDEX(Customers!$D$2:$D$805,MATCH(F7176,Customers!$A$2:$A$805,0))</f>
        <v/>
      </c>
      <c r="X7176">
        <f>YEAR(C7176)</f>
        <v/>
      </c>
      <c r="Y7176">
        <f>X7176-YEAR(V7176)+1</f>
        <v/>
      </c>
    </row>
    <row r="7177">
      <c r="A7177" t="n">
        <v>7176</v>
      </c>
      <c r="B7177" t="inlineStr">
        <is>
          <t>CA-2023-139675</t>
        </is>
      </c>
      <c r="C7177" s="51" t="n">
        <v>44998</v>
      </c>
      <c r="D7177" s="51" t="n">
        <v>45003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  <c r="V7177" s="51">
        <f>INDEX(Customers!$C$2:$C$805,MATCH(F7177,Customers!$A$2:$A$805,0))</f>
        <v/>
      </c>
      <c r="W7177">
        <f>INDEX(Customers!$D$2:$D$805,MATCH(F7177,Customers!$A$2:$A$805,0))</f>
        <v/>
      </c>
      <c r="X7177">
        <f>YEAR(C7177)</f>
        <v/>
      </c>
      <c r="Y7177">
        <f>X7177-YEAR(V7177)+1</f>
        <v/>
      </c>
    </row>
    <row r="7178">
      <c r="A7178" t="n">
        <v>7177</v>
      </c>
      <c r="B7178" t="inlineStr">
        <is>
          <t>CA-2023-139675</t>
        </is>
      </c>
      <c r="C7178" s="51" t="n">
        <v>44998</v>
      </c>
      <c r="D7178" s="51" t="n">
        <v>45003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  <c r="V7178" s="51">
        <f>INDEX(Customers!$C$2:$C$805,MATCH(F7178,Customers!$A$2:$A$805,0))</f>
        <v/>
      </c>
      <c r="W7178">
        <f>INDEX(Customers!$D$2:$D$805,MATCH(F7178,Customers!$A$2:$A$805,0))</f>
        <v/>
      </c>
      <c r="X7178">
        <f>YEAR(C7178)</f>
        <v/>
      </c>
      <c r="Y7178">
        <f>X7178-YEAR(V7178)+1</f>
        <v/>
      </c>
    </row>
    <row r="7179">
      <c r="A7179" t="n">
        <v>7178</v>
      </c>
      <c r="B7179" t="inlineStr">
        <is>
          <t>US-2023-114370</t>
        </is>
      </c>
      <c r="C7179" s="51" t="n">
        <v>44999</v>
      </c>
      <c r="D7179" s="51" t="n">
        <v>45002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inlineStr">
        <is>
          <t>60623</t>
        </is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  <c r="V7179" s="51">
        <f>INDEX(Customers!$C$2:$C$805,MATCH(F7179,Customers!$A$2:$A$805,0))</f>
        <v/>
      </c>
      <c r="W7179">
        <f>INDEX(Customers!$D$2:$D$805,MATCH(F7179,Customers!$A$2:$A$805,0))</f>
        <v/>
      </c>
      <c r="X7179">
        <f>YEAR(C7179)</f>
        <v/>
      </c>
      <c r="Y7179">
        <f>X7179-YEAR(V7179)+1</f>
        <v/>
      </c>
    </row>
    <row r="7180">
      <c r="A7180" t="n">
        <v>7179</v>
      </c>
      <c r="B7180" t="inlineStr">
        <is>
          <t>US-2023-161172</t>
        </is>
      </c>
      <c r="C7180" s="51" t="n">
        <v>45001</v>
      </c>
      <c r="D7180" s="51" t="n">
        <v>45001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inlineStr">
        <is>
          <t>43229</t>
        </is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  <c r="V7180" s="51">
        <f>INDEX(Customers!$C$2:$C$805,MATCH(F7180,Customers!$A$2:$A$805,0))</f>
        <v/>
      </c>
      <c r="W7180">
        <f>INDEX(Customers!$D$2:$D$805,MATCH(F7180,Customers!$A$2:$A$805,0))</f>
        <v/>
      </c>
      <c r="X7180">
        <f>YEAR(C7180)</f>
        <v/>
      </c>
      <c r="Y7180">
        <f>X7180-YEAR(V7180)+1</f>
        <v/>
      </c>
    </row>
    <row r="7181">
      <c r="A7181" t="n">
        <v>7180</v>
      </c>
      <c r="B7181" t="inlineStr">
        <is>
          <t>US-2023-129294</t>
        </is>
      </c>
      <c r="C7181" s="51" t="n">
        <v>45001</v>
      </c>
      <c r="D7181" s="51" t="n">
        <v>45006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inlineStr">
        <is>
          <t>90032</t>
        </is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  <c r="V7181" s="51">
        <f>INDEX(Customers!$C$2:$C$805,MATCH(F7181,Customers!$A$2:$A$805,0))</f>
        <v/>
      </c>
      <c r="W7181">
        <f>INDEX(Customers!$D$2:$D$805,MATCH(F7181,Customers!$A$2:$A$805,0))</f>
        <v/>
      </c>
      <c r="X7181">
        <f>YEAR(C7181)</f>
        <v/>
      </c>
      <c r="Y7181">
        <f>X7181-YEAR(V7181)+1</f>
        <v/>
      </c>
    </row>
    <row r="7182">
      <c r="A7182" t="n">
        <v>7181</v>
      </c>
      <c r="B7182" t="inlineStr">
        <is>
          <t>US-2023-129294</t>
        </is>
      </c>
      <c r="C7182" s="51" t="n">
        <v>45001</v>
      </c>
      <c r="D7182" s="51" t="n">
        <v>45006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inlineStr">
        <is>
          <t>90032</t>
        </is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  <c r="V7182" s="51">
        <f>INDEX(Customers!$C$2:$C$805,MATCH(F7182,Customers!$A$2:$A$805,0))</f>
        <v/>
      </c>
      <c r="W7182">
        <f>INDEX(Customers!$D$2:$D$805,MATCH(F7182,Customers!$A$2:$A$805,0))</f>
        <v/>
      </c>
      <c r="X7182">
        <f>YEAR(C7182)</f>
        <v/>
      </c>
      <c r="Y7182">
        <f>X7182-YEAR(V7182)+1</f>
        <v/>
      </c>
    </row>
    <row r="7183">
      <c r="A7183" t="n">
        <v>7182</v>
      </c>
      <c r="B7183" t="inlineStr">
        <is>
          <t>US-2023-129294</t>
        </is>
      </c>
      <c r="C7183" s="51" t="n">
        <v>45001</v>
      </c>
      <c r="D7183" s="51" t="n">
        <v>45006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  <c r="V7183" s="51">
        <f>INDEX(Customers!$C$2:$C$805,MATCH(F7183,Customers!$A$2:$A$805,0))</f>
        <v/>
      </c>
      <c r="W7183">
        <f>INDEX(Customers!$D$2:$D$805,MATCH(F7183,Customers!$A$2:$A$805,0))</f>
        <v/>
      </c>
      <c r="X7183">
        <f>YEAR(C7183)</f>
        <v/>
      </c>
      <c r="Y7183">
        <f>X7183-YEAR(V7183)+1</f>
        <v/>
      </c>
    </row>
    <row r="7184">
      <c r="A7184" t="n">
        <v>7183</v>
      </c>
      <c r="B7184" t="inlineStr">
        <is>
          <t>US-2023-161172</t>
        </is>
      </c>
      <c r="C7184" s="51" t="n">
        <v>45001</v>
      </c>
      <c r="D7184" s="51" t="n">
        <v>45001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inlineStr">
        <is>
          <t>43229</t>
        </is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  <c r="V7184" s="51">
        <f>INDEX(Customers!$C$2:$C$805,MATCH(F7184,Customers!$A$2:$A$805,0))</f>
        <v/>
      </c>
      <c r="W7184">
        <f>INDEX(Customers!$D$2:$D$805,MATCH(F7184,Customers!$A$2:$A$805,0))</f>
        <v/>
      </c>
      <c r="X7184">
        <f>YEAR(C7184)</f>
        <v/>
      </c>
      <c r="Y7184">
        <f>X7184-YEAR(V7184)+1</f>
        <v/>
      </c>
    </row>
    <row r="7185">
      <c r="A7185" t="n">
        <v>7184</v>
      </c>
      <c r="B7185" t="inlineStr">
        <is>
          <t>US-2023-101539</t>
        </is>
      </c>
      <c r="C7185" s="51" t="n">
        <v>45001</v>
      </c>
      <c r="D7185" s="51" t="n">
        <v>45003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inlineStr">
        <is>
          <t>98105</t>
        </is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  <c r="V7185" s="51">
        <f>INDEX(Customers!$C$2:$C$805,MATCH(F7185,Customers!$A$2:$A$805,0))</f>
        <v/>
      </c>
      <c r="W7185">
        <f>INDEX(Customers!$D$2:$D$805,MATCH(F7185,Customers!$A$2:$A$805,0))</f>
        <v/>
      </c>
      <c r="X7185">
        <f>YEAR(C7185)</f>
        <v/>
      </c>
      <c r="Y7185">
        <f>X7185-YEAR(V7185)+1</f>
        <v/>
      </c>
    </row>
    <row r="7186">
      <c r="A7186" t="n">
        <v>7185</v>
      </c>
      <c r="B7186" t="inlineStr">
        <is>
          <t>US-2023-161172</t>
        </is>
      </c>
      <c r="C7186" s="51" t="n">
        <v>45001</v>
      </c>
      <c r="D7186" s="51" t="n">
        <v>45001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inlineStr">
        <is>
          <t>43229</t>
        </is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  <c r="V7186" s="51">
        <f>INDEX(Customers!$C$2:$C$805,MATCH(F7186,Customers!$A$2:$A$805,0))</f>
        <v/>
      </c>
      <c r="W7186">
        <f>INDEX(Customers!$D$2:$D$805,MATCH(F7186,Customers!$A$2:$A$805,0))</f>
        <v/>
      </c>
      <c r="X7186">
        <f>YEAR(C7186)</f>
        <v/>
      </c>
      <c r="Y7186">
        <f>X7186-YEAR(V7186)+1</f>
        <v/>
      </c>
    </row>
    <row r="7187">
      <c r="A7187" t="n">
        <v>7186</v>
      </c>
      <c r="B7187" t="inlineStr">
        <is>
          <t>US-2023-129294</t>
        </is>
      </c>
      <c r="C7187" s="51" t="n">
        <v>45001</v>
      </c>
      <c r="D7187" s="51" t="n">
        <v>45006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inlineStr">
        <is>
          <t>90032</t>
        </is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  <c r="V7187" s="51">
        <f>INDEX(Customers!$C$2:$C$805,MATCH(F7187,Customers!$A$2:$A$805,0))</f>
        <v/>
      </c>
      <c r="W7187">
        <f>INDEX(Customers!$D$2:$D$805,MATCH(F7187,Customers!$A$2:$A$805,0))</f>
        <v/>
      </c>
      <c r="X7187">
        <f>YEAR(C7187)</f>
        <v/>
      </c>
      <c r="Y7187">
        <f>X7187-YEAR(V7187)+1</f>
        <v/>
      </c>
    </row>
    <row r="7188">
      <c r="A7188" t="n">
        <v>7187</v>
      </c>
      <c r="B7188" t="inlineStr">
        <is>
          <t>US-2023-101539</t>
        </is>
      </c>
      <c r="C7188" s="51" t="n">
        <v>45001</v>
      </c>
      <c r="D7188" s="51" t="n">
        <v>45003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inlineStr">
        <is>
          <t>98105</t>
        </is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  <c r="V7188" s="51">
        <f>INDEX(Customers!$C$2:$C$805,MATCH(F7188,Customers!$A$2:$A$805,0))</f>
        <v/>
      </c>
      <c r="W7188">
        <f>INDEX(Customers!$D$2:$D$805,MATCH(F7188,Customers!$A$2:$A$805,0))</f>
        <v/>
      </c>
      <c r="X7188">
        <f>YEAR(C7188)</f>
        <v/>
      </c>
      <c r="Y7188">
        <f>X7188-YEAR(V7188)+1</f>
        <v/>
      </c>
    </row>
    <row r="7189">
      <c r="A7189" t="n">
        <v>7188</v>
      </c>
      <c r="B7189" t="inlineStr">
        <is>
          <t>US-2023-161172</t>
        </is>
      </c>
      <c r="C7189" s="51" t="n">
        <v>45001</v>
      </c>
      <c r="D7189" s="51" t="n">
        <v>45001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inlineStr">
        <is>
          <t>43229</t>
        </is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  <c r="V7189" s="51">
        <f>INDEX(Customers!$C$2:$C$805,MATCH(F7189,Customers!$A$2:$A$805,0))</f>
        <v/>
      </c>
      <c r="W7189">
        <f>INDEX(Customers!$D$2:$D$805,MATCH(F7189,Customers!$A$2:$A$805,0))</f>
        <v/>
      </c>
      <c r="X7189">
        <f>YEAR(C7189)</f>
        <v/>
      </c>
      <c r="Y7189">
        <f>X7189-YEAR(V7189)+1</f>
        <v/>
      </c>
    </row>
    <row r="7190">
      <c r="A7190" t="n">
        <v>7189</v>
      </c>
      <c r="B7190" t="inlineStr">
        <is>
          <t>US-2023-152135</t>
        </is>
      </c>
      <c r="C7190" s="51" t="n">
        <v>45001</v>
      </c>
      <c r="D7190" s="51" t="n">
        <v>45003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inlineStr">
        <is>
          <t>44107</t>
        </is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  <c r="V7190" s="51">
        <f>INDEX(Customers!$C$2:$C$805,MATCH(F7190,Customers!$A$2:$A$805,0))</f>
        <v/>
      </c>
      <c r="W7190">
        <f>INDEX(Customers!$D$2:$D$805,MATCH(F7190,Customers!$A$2:$A$805,0))</f>
        <v/>
      </c>
      <c r="X7190">
        <f>YEAR(C7190)</f>
        <v/>
      </c>
      <c r="Y7190">
        <f>X7190-YEAR(V7190)+1</f>
        <v/>
      </c>
    </row>
    <row r="7191">
      <c r="A7191" t="n">
        <v>7190</v>
      </c>
      <c r="B7191" t="inlineStr">
        <is>
          <t>US-2023-101539</t>
        </is>
      </c>
      <c r="C7191" s="51" t="n">
        <v>45001</v>
      </c>
      <c r="D7191" s="51" t="n">
        <v>45003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inlineStr">
        <is>
          <t>98105</t>
        </is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  <c r="V7191" s="51">
        <f>INDEX(Customers!$C$2:$C$805,MATCH(F7191,Customers!$A$2:$A$805,0))</f>
        <v/>
      </c>
      <c r="W7191">
        <f>INDEX(Customers!$D$2:$D$805,MATCH(F7191,Customers!$A$2:$A$805,0))</f>
        <v/>
      </c>
      <c r="X7191">
        <f>YEAR(C7191)</f>
        <v/>
      </c>
      <c r="Y7191">
        <f>X7191-YEAR(V7191)+1</f>
        <v/>
      </c>
    </row>
    <row r="7192">
      <c r="A7192" t="n">
        <v>7191</v>
      </c>
      <c r="B7192" t="inlineStr">
        <is>
          <t>US-2023-161172</t>
        </is>
      </c>
      <c r="C7192" s="51" t="n">
        <v>45001</v>
      </c>
      <c r="D7192" s="51" t="n">
        <v>45001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inlineStr">
        <is>
          <t>43229</t>
        </is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  <c r="V7192" s="51">
        <f>INDEX(Customers!$C$2:$C$805,MATCH(F7192,Customers!$A$2:$A$805,0))</f>
        <v/>
      </c>
      <c r="W7192">
        <f>INDEX(Customers!$D$2:$D$805,MATCH(F7192,Customers!$A$2:$A$805,0))</f>
        <v/>
      </c>
      <c r="X7192">
        <f>YEAR(C7192)</f>
        <v/>
      </c>
      <c r="Y7192">
        <f>X7192-YEAR(V7192)+1</f>
        <v/>
      </c>
    </row>
    <row r="7193">
      <c r="A7193" t="n">
        <v>7192</v>
      </c>
      <c r="B7193" t="inlineStr">
        <is>
          <t>CA-2023-130494</t>
        </is>
      </c>
      <c r="C7193" s="51" t="n">
        <v>45001</v>
      </c>
      <c r="D7193" s="51" t="n">
        <v>45006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  <c r="V7193" s="51">
        <f>INDEX(Customers!$C$2:$C$805,MATCH(F7193,Customers!$A$2:$A$805,0))</f>
        <v/>
      </c>
      <c r="W7193">
        <f>INDEX(Customers!$D$2:$D$805,MATCH(F7193,Customers!$A$2:$A$805,0))</f>
        <v/>
      </c>
      <c r="X7193">
        <f>YEAR(C7193)</f>
        <v/>
      </c>
      <c r="Y7193">
        <f>X7193-YEAR(V7193)+1</f>
        <v/>
      </c>
    </row>
    <row r="7194">
      <c r="A7194" t="n">
        <v>7193</v>
      </c>
      <c r="B7194" t="inlineStr">
        <is>
          <t>CA-2023-130494</t>
        </is>
      </c>
      <c r="C7194" s="51" t="n">
        <v>45001</v>
      </c>
      <c r="D7194" s="51" t="n">
        <v>45006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  <c r="V7194" s="51">
        <f>INDEX(Customers!$C$2:$C$805,MATCH(F7194,Customers!$A$2:$A$805,0))</f>
        <v/>
      </c>
      <c r="W7194">
        <f>INDEX(Customers!$D$2:$D$805,MATCH(F7194,Customers!$A$2:$A$805,0))</f>
        <v/>
      </c>
      <c r="X7194">
        <f>YEAR(C7194)</f>
        <v/>
      </c>
      <c r="Y7194">
        <f>X7194-YEAR(V7194)+1</f>
        <v/>
      </c>
    </row>
    <row r="7195">
      <c r="A7195" t="n">
        <v>7194</v>
      </c>
      <c r="B7195" t="inlineStr">
        <is>
          <t>CA-2023-130494</t>
        </is>
      </c>
      <c r="C7195" s="51" t="n">
        <v>45001</v>
      </c>
      <c r="D7195" s="51" t="n">
        <v>45006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  <c r="V7195" s="51">
        <f>INDEX(Customers!$C$2:$C$805,MATCH(F7195,Customers!$A$2:$A$805,0))</f>
        <v/>
      </c>
      <c r="W7195">
        <f>INDEX(Customers!$D$2:$D$805,MATCH(F7195,Customers!$A$2:$A$805,0))</f>
        <v/>
      </c>
      <c r="X7195">
        <f>YEAR(C7195)</f>
        <v/>
      </c>
      <c r="Y7195">
        <f>X7195-YEAR(V7195)+1</f>
        <v/>
      </c>
    </row>
    <row r="7196">
      <c r="A7196" t="n">
        <v>7195</v>
      </c>
      <c r="B7196" t="inlineStr">
        <is>
          <t>CA-2023-130494</t>
        </is>
      </c>
      <c r="C7196" s="51" t="n">
        <v>45001</v>
      </c>
      <c r="D7196" s="51" t="n">
        <v>45006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  <c r="V7196" s="51">
        <f>INDEX(Customers!$C$2:$C$805,MATCH(F7196,Customers!$A$2:$A$805,0))</f>
        <v/>
      </c>
      <c r="W7196">
        <f>INDEX(Customers!$D$2:$D$805,MATCH(F7196,Customers!$A$2:$A$805,0))</f>
        <v/>
      </c>
      <c r="X7196">
        <f>YEAR(C7196)</f>
        <v/>
      </c>
      <c r="Y7196">
        <f>X7196-YEAR(V7196)+1</f>
        <v/>
      </c>
    </row>
    <row r="7197">
      <c r="A7197" t="n">
        <v>7196</v>
      </c>
      <c r="B7197" t="inlineStr">
        <is>
          <t>US-2023-140949</t>
        </is>
      </c>
      <c r="C7197" s="51" t="n">
        <v>45002</v>
      </c>
      <c r="D7197" s="51" t="n">
        <v>45007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inlineStr">
        <is>
          <t>10011</t>
        </is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  <c r="V7197" s="51">
        <f>INDEX(Customers!$C$2:$C$805,MATCH(F7197,Customers!$A$2:$A$805,0))</f>
        <v/>
      </c>
      <c r="W7197">
        <f>INDEX(Customers!$D$2:$D$805,MATCH(F7197,Customers!$A$2:$A$805,0))</f>
        <v/>
      </c>
      <c r="X7197">
        <f>YEAR(C7197)</f>
        <v/>
      </c>
      <c r="Y7197">
        <f>X7197-YEAR(V7197)+1</f>
        <v/>
      </c>
    </row>
    <row r="7198">
      <c r="A7198" t="n">
        <v>7197</v>
      </c>
      <c r="B7198" t="inlineStr">
        <is>
          <t>US-2023-129567</t>
        </is>
      </c>
      <c r="C7198" s="51" t="n">
        <v>45002</v>
      </c>
      <c r="D7198" s="51" t="n">
        <v>45006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inlineStr">
        <is>
          <t>93534</t>
        </is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  <c r="V7198" s="51">
        <f>INDEX(Customers!$C$2:$C$805,MATCH(F7198,Customers!$A$2:$A$805,0))</f>
        <v/>
      </c>
      <c r="W7198">
        <f>INDEX(Customers!$D$2:$D$805,MATCH(F7198,Customers!$A$2:$A$805,0))</f>
        <v/>
      </c>
      <c r="X7198">
        <f>YEAR(C7198)</f>
        <v/>
      </c>
      <c r="Y7198">
        <f>X7198-YEAR(V7198)+1</f>
        <v/>
      </c>
    </row>
    <row r="7199">
      <c r="A7199" t="n">
        <v>7198</v>
      </c>
      <c r="B7199" t="inlineStr">
        <is>
          <t>US-2023-140949</t>
        </is>
      </c>
      <c r="C7199" s="51" t="n">
        <v>45002</v>
      </c>
      <c r="D7199" s="51" t="n">
        <v>45007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10011</t>
        </is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  <c r="V7199" s="51">
        <f>INDEX(Customers!$C$2:$C$805,MATCH(F7199,Customers!$A$2:$A$805,0))</f>
        <v/>
      </c>
      <c r="W7199">
        <f>INDEX(Customers!$D$2:$D$805,MATCH(F7199,Customers!$A$2:$A$805,0))</f>
        <v/>
      </c>
      <c r="X7199">
        <f>YEAR(C7199)</f>
        <v/>
      </c>
      <c r="Y7199">
        <f>X7199-YEAR(V7199)+1</f>
        <v/>
      </c>
    </row>
    <row r="7200">
      <c r="A7200" t="n">
        <v>7199</v>
      </c>
      <c r="B7200" t="inlineStr">
        <is>
          <t>US-2023-142867</t>
        </is>
      </c>
      <c r="C7200" s="51" t="n">
        <v>45002</v>
      </c>
      <c r="D7200" s="51" t="n">
        <v>45006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inlineStr">
        <is>
          <t>77095</t>
        </is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  <c r="V7200" s="51">
        <f>INDEX(Customers!$C$2:$C$805,MATCH(F7200,Customers!$A$2:$A$805,0))</f>
        <v/>
      </c>
      <c r="W7200">
        <f>INDEX(Customers!$D$2:$D$805,MATCH(F7200,Customers!$A$2:$A$805,0))</f>
        <v/>
      </c>
      <c r="X7200">
        <f>YEAR(C7200)</f>
        <v/>
      </c>
      <c r="Y7200">
        <f>X7200-YEAR(V7200)+1</f>
        <v/>
      </c>
    </row>
    <row r="7201">
      <c r="A7201" t="n">
        <v>7200</v>
      </c>
      <c r="B7201" t="inlineStr">
        <is>
          <t>US-2023-140949</t>
        </is>
      </c>
      <c r="C7201" s="51" t="n">
        <v>45002</v>
      </c>
      <c r="D7201" s="51" t="n">
        <v>45007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10011</t>
        </is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  <c r="V7201" s="51">
        <f>INDEX(Customers!$C$2:$C$805,MATCH(F7201,Customers!$A$2:$A$805,0))</f>
        <v/>
      </c>
      <c r="W7201">
        <f>INDEX(Customers!$D$2:$D$805,MATCH(F7201,Customers!$A$2:$A$805,0))</f>
        <v/>
      </c>
      <c r="X7201">
        <f>YEAR(C7201)</f>
        <v/>
      </c>
      <c r="Y7201">
        <f>X7201-YEAR(V7201)+1</f>
        <v/>
      </c>
    </row>
    <row r="7202">
      <c r="A7202" t="n">
        <v>7201</v>
      </c>
      <c r="B7202" t="inlineStr">
        <is>
          <t>US-2023-129224</t>
        </is>
      </c>
      <c r="C7202" s="51" t="n">
        <v>45002</v>
      </c>
      <c r="D7202" s="51" t="n">
        <v>45008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inlineStr">
        <is>
          <t>37918</t>
        </is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  <c r="V7202" s="51">
        <f>INDEX(Customers!$C$2:$C$805,MATCH(F7202,Customers!$A$2:$A$805,0))</f>
        <v/>
      </c>
      <c r="W7202">
        <f>INDEX(Customers!$D$2:$D$805,MATCH(F7202,Customers!$A$2:$A$805,0))</f>
        <v/>
      </c>
      <c r="X7202">
        <f>YEAR(C7202)</f>
        <v/>
      </c>
      <c r="Y7202">
        <f>X7202-YEAR(V7202)+1</f>
        <v/>
      </c>
    </row>
    <row r="7203">
      <c r="A7203" t="n">
        <v>7202</v>
      </c>
      <c r="B7203" t="inlineStr">
        <is>
          <t>US-2023-140949</t>
        </is>
      </c>
      <c r="C7203" s="51" t="n">
        <v>45002</v>
      </c>
      <c r="D7203" s="51" t="n">
        <v>45007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inlineStr">
        <is>
          <t>10011</t>
        </is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  <c r="V7203" s="51">
        <f>INDEX(Customers!$C$2:$C$805,MATCH(F7203,Customers!$A$2:$A$805,0))</f>
        <v/>
      </c>
      <c r="W7203">
        <f>INDEX(Customers!$D$2:$D$805,MATCH(F7203,Customers!$A$2:$A$805,0))</f>
        <v/>
      </c>
      <c r="X7203">
        <f>YEAR(C7203)</f>
        <v/>
      </c>
      <c r="Y7203">
        <f>X7203-YEAR(V7203)+1</f>
        <v/>
      </c>
    </row>
    <row r="7204">
      <c r="A7204" t="n">
        <v>7203</v>
      </c>
      <c r="B7204" t="inlineStr">
        <is>
          <t>US-2023-142867</t>
        </is>
      </c>
      <c r="C7204" s="51" t="n">
        <v>45002</v>
      </c>
      <c r="D7204" s="51" t="n">
        <v>45006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inlineStr">
        <is>
          <t>77095</t>
        </is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  <c r="V7204" s="51">
        <f>INDEX(Customers!$C$2:$C$805,MATCH(F7204,Customers!$A$2:$A$805,0))</f>
        <v/>
      </c>
      <c r="W7204">
        <f>INDEX(Customers!$D$2:$D$805,MATCH(F7204,Customers!$A$2:$A$805,0))</f>
        <v/>
      </c>
      <c r="X7204">
        <f>YEAR(C7204)</f>
        <v/>
      </c>
      <c r="Y7204">
        <f>X7204-YEAR(V7204)+1</f>
        <v/>
      </c>
    </row>
    <row r="7205">
      <c r="A7205" t="n">
        <v>7204</v>
      </c>
      <c r="B7205" t="inlineStr">
        <is>
          <t>US-2023-140949</t>
        </is>
      </c>
      <c r="C7205" s="51" t="n">
        <v>45002</v>
      </c>
      <c r="D7205" s="51" t="n">
        <v>45007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10011</t>
        </is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  <c r="V7205" s="51">
        <f>INDEX(Customers!$C$2:$C$805,MATCH(F7205,Customers!$A$2:$A$805,0))</f>
        <v/>
      </c>
      <c r="W7205">
        <f>INDEX(Customers!$D$2:$D$805,MATCH(F7205,Customers!$A$2:$A$805,0))</f>
        <v/>
      </c>
      <c r="X7205">
        <f>YEAR(C7205)</f>
        <v/>
      </c>
      <c r="Y7205">
        <f>X7205-YEAR(V7205)+1</f>
        <v/>
      </c>
    </row>
    <row r="7206">
      <c r="A7206" t="n">
        <v>7205</v>
      </c>
      <c r="B7206" t="inlineStr">
        <is>
          <t>US-2023-140949</t>
        </is>
      </c>
      <c r="C7206" s="51" t="n">
        <v>45002</v>
      </c>
      <c r="D7206" s="51" t="n">
        <v>45007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10011</t>
        </is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  <c r="V7206" s="51">
        <f>INDEX(Customers!$C$2:$C$805,MATCH(F7206,Customers!$A$2:$A$805,0))</f>
        <v/>
      </c>
      <c r="W7206">
        <f>INDEX(Customers!$D$2:$D$805,MATCH(F7206,Customers!$A$2:$A$805,0))</f>
        <v/>
      </c>
      <c r="X7206">
        <f>YEAR(C7206)</f>
        <v/>
      </c>
      <c r="Y7206">
        <f>X7206-YEAR(V7206)+1</f>
        <v/>
      </c>
    </row>
    <row r="7207">
      <c r="A7207" t="n">
        <v>7206</v>
      </c>
      <c r="B7207" t="inlineStr">
        <is>
          <t>US-2023-140949</t>
        </is>
      </c>
      <c r="C7207" s="51" t="n">
        <v>45002</v>
      </c>
      <c r="D7207" s="51" t="n">
        <v>45007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inlineStr">
        <is>
          <t>10011</t>
        </is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  <c r="V7207" s="51">
        <f>INDEX(Customers!$C$2:$C$805,MATCH(F7207,Customers!$A$2:$A$805,0))</f>
        <v/>
      </c>
      <c r="W7207">
        <f>INDEX(Customers!$D$2:$D$805,MATCH(F7207,Customers!$A$2:$A$805,0))</f>
        <v/>
      </c>
      <c r="X7207">
        <f>YEAR(C7207)</f>
        <v/>
      </c>
      <c r="Y7207">
        <f>X7207-YEAR(V7207)+1</f>
        <v/>
      </c>
    </row>
    <row r="7208">
      <c r="A7208" t="n">
        <v>7207</v>
      </c>
      <c r="B7208" t="inlineStr">
        <is>
          <t>US-2023-140949</t>
        </is>
      </c>
      <c r="C7208" s="51" t="n">
        <v>45002</v>
      </c>
      <c r="D7208" s="51" t="n">
        <v>45007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  <c r="V7208" s="51">
        <f>INDEX(Customers!$C$2:$C$805,MATCH(F7208,Customers!$A$2:$A$805,0))</f>
        <v/>
      </c>
      <c r="W7208">
        <f>INDEX(Customers!$D$2:$D$805,MATCH(F7208,Customers!$A$2:$A$805,0))</f>
        <v/>
      </c>
      <c r="X7208">
        <f>YEAR(C7208)</f>
        <v/>
      </c>
      <c r="Y7208">
        <f>X7208-YEAR(V7208)+1</f>
        <v/>
      </c>
    </row>
    <row r="7209">
      <c r="A7209" t="n">
        <v>7208</v>
      </c>
      <c r="B7209" t="inlineStr">
        <is>
          <t>US-2023-140949</t>
        </is>
      </c>
      <c r="C7209" s="51" t="n">
        <v>45002</v>
      </c>
      <c r="D7209" s="51" t="n">
        <v>45007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inlineStr">
        <is>
          <t>10011</t>
        </is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  <c r="V7209" s="51">
        <f>INDEX(Customers!$C$2:$C$805,MATCH(F7209,Customers!$A$2:$A$805,0))</f>
        <v/>
      </c>
      <c r="W7209">
        <f>INDEX(Customers!$D$2:$D$805,MATCH(F7209,Customers!$A$2:$A$805,0))</f>
        <v/>
      </c>
      <c r="X7209">
        <f>YEAR(C7209)</f>
        <v/>
      </c>
      <c r="Y7209">
        <f>X7209-YEAR(V7209)+1</f>
        <v/>
      </c>
    </row>
    <row r="7210">
      <c r="A7210" t="n">
        <v>7209</v>
      </c>
      <c r="B7210" t="inlineStr">
        <is>
          <t>US-2023-119438</t>
        </is>
      </c>
      <c r="C7210" s="51" t="n">
        <v>45003</v>
      </c>
      <c r="D7210" s="51" t="n">
        <v>45008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inlineStr">
        <is>
          <t>75701</t>
        </is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  <c r="V7210" s="51">
        <f>INDEX(Customers!$C$2:$C$805,MATCH(F7210,Customers!$A$2:$A$805,0))</f>
        <v/>
      </c>
      <c r="W7210">
        <f>INDEX(Customers!$D$2:$D$805,MATCH(F7210,Customers!$A$2:$A$805,0))</f>
        <v/>
      </c>
      <c r="X7210">
        <f>YEAR(C7210)</f>
        <v/>
      </c>
      <c r="Y7210">
        <f>X7210-YEAR(V7210)+1</f>
        <v/>
      </c>
    </row>
    <row r="7211">
      <c r="A7211" t="n">
        <v>7210</v>
      </c>
      <c r="B7211" t="inlineStr">
        <is>
          <t>US-2023-122007</t>
        </is>
      </c>
      <c r="C7211" s="51" t="n">
        <v>45003</v>
      </c>
      <c r="D7211" s="51" t="n">
        <v>45005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inlineStr">
        <is>
          <t>90032</t>
        </is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  <c r="V7211" s="51">
        <f>INDEX(Customers!$C$2:$C$805,MATCH(F7211,Customers!$A$2:$A$805,0))</f>
        <v/>
      </c>
      <c r="W7211">
        <f>INDEX(Customers!$D$2:$D$805,MATCH(F7211,Customers!$A$2:$A$805,0))</f>
        <v/>
      </c>
      <c r="X7211">
        <f>YEAR(C7211)</f>
        <v/>
      </c>
      <c r="Y7211">
        <f>X7211-YEAR(V7211)+1</f>
        <v/>
      </c>
    </row>
    <row r="7212">
      <c r="A7212" t="n">
        <v>7211</v>
      </c>
      <c r="B7212" t="inlineStr">
        <is>
          <t>US-2023-119438</t>
        </is>
      </c>
      <c r="C7212" s="51" t="n">
        <v>45003</v>
      </c>
      <c r="D7212" s="51" t="n">
        <v>45008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inlineStr">
        <is>
          <t>75701</t>
        </is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  <c r="V7212" s="51">
        <f>INDEX(Customers!$C$2:$C$805,MATCH(F7212,Customers!$A$2:$A$805,0))</f>
        <v/>
      </c>
      <c r="W7212">
        <f>INDEX(Customers!$D$2:$D$805,MATCH(F7212,Customers!$A$2:$A$805,0))</f>
        <v/>
      </c>
      <c r="X7212">
        <f>YEAR(C7212)</f>
        <v/>
      </c>
      <c r="Y7212">
        <f>X7212-YEAR(V7212)+1</f>
        <v/>
      </c>
    </row>
    <row r="7213">
      <c r="A7213" t="n">
        <v>7212</v>
      </c>
      <c r="B7213" t="inlineStr">
        <is>
          <t>US-2023-160087</t>
        </is>
      </c>
      <c r="C7213" s="51" t="n">
        <v>45003</v>
      </c>
      <c r="D7213" s="51" t="n">
        <v>45007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inlineStr">
        <is>
          <t>75220</t>
        </is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  <c r="V7213" s="51">
        <f>INDEX(Customers!$C$2:$C$805,MATCH(F7213,Customers!$A$2:$A$805,0))</f>
        <v/>
      </c>
      <c r="W7213">
        <f>INDEX(Customers!$D$2:$D$805,MATCH(F7213,Customers!$A$2:$A$805,0))</f>
        <v/>
      </c>
      <c r="X7213">
        <f>YEAR(C7213)</f>
        <v/>
      </c>
      <c r="Y7213">
        <f>X7213-YEAR(V7213)+1</f>
        <v/>
      </c>
    </row>
    <row r="7214">
      <c r="A7214" t="n">
        <v>7213</v>
      </c>
      <c r="B7214" t="inlineStr">
        <is>
          <t>US-2023-143084</t>
        </is>
      </c>
      <c r="C7214" s="51" t="n">
        <v>45003</v>
      </c>
      <c r="D7214" s="51" t="n">
        <v>45007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inlineStr">
        <is>
          <t>90008</t>
        </is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  <c r="V7214" s="51">
        <f>INDEX(Customers!$C$2:$C$805,MATCH(F7214,Customers!$A$2:$A$805,0))</f>
        <v/>
      </c>
      <c r="W7214">
        <f>INDEX(Customers!$D$2:$D$805,MATCH(F7214,Customers!$A$2:$A$805,0))</f>
        <v/>
      </c>
      <c r="X7214">
        <f>YEAR(C7214)</f>
        <v/>
      </c>
      <c r="Y7214">
        <f>X7214-YEAR(V7214)+1</f>
        <v/>
      </c>
    </row>
    <row r="7215">
      <c r="A7215" t="n">
        <v>7214</v>
      </c>
      <c r="B7215" t="inlineStr">
        <is>
          <t>US-2023-148145</t>
        </is>
      </c>
      <c r="C7215" s="51" t="n">
        <v>45003</v>
      </c>
      <c r="D7215" s="51" t="n">
        <v>45008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inlineStr">
        <is>
          <t>98115</t>
        </is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  <c r="V7215" s="51">
        <f>INDEX(Customers!$C$2:$C$805,MATCH(F7215,Customers!$A$2:$A$805,0))</f>
        <v/>
      </c>
      <c r="W7215">
        <f>INDEX(Customers!$D$2:$D$805,MATCH(F7215,Customers!$A$2:$A$805,0))</f>
        <v/>
      </c>
      <c r="X7215">
        <f>YEAR(C7215)</f>
        <v/>
      </c>
      <c r="Y7215">
        <f>X7215-YEAR(V7215)+1</f>
        <v/>
      </c>
    </row>
    <row r="7216">
      <c r="A7216" t="n">
        <v>7215</v>
      </c>
      <c r="B7216" t="inlineStr">
        <is>
          <t>US-2023-119438</t>
        </is>
      </c>
      <c r="C7216" s="51" t="n">
        <v>45003</v>
      </c>
      <c r="D7216" s="51" t="n">
        <v>45008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inlineStr">
        <is>
          <t>75701</t>
        </is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  <c r="V7216" s="51">
        <f>INDEX(Customers!$C$2:$C$805,MATCH(F7216,Customers!$A$2:$A$805,0))</f>
        <v/>
      </c>
      <c r="W7216">
        <f>INDEX(Customers!$D$2:$D$805,MATCH(F7216,Customers!$A$2:$A$805,0))</f>
        <v/>
      </c>
      <c r="X7216">
        <f>YEAR(C7216)</f>
        <v/>
      </c>
      <c r="Y7216">
        <f>X7216-YEAR(V7216)+1</f>
        <v/>
      </c>
    </row>
    <row r="7217">
      <c r="A7217" t="n">
        <v>7216</v>
      </c>
      <c r="B7217" t="inlineStr">
        <is>
          <t>US-2023-143084</t>
        </is>
      </c>
      <c r="C7217" s="51" t="n">
        <v>45003</v>
      </c>
      <c r="D7217" s="51" t="n">
        <v>45007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inlineStr">
        <is>
          <t>90008</t>
        </is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  <c r="V7217" s="51">
        <f>INDEX(Customers!$C$2:$C$805,MATCH(F7217,Customers!$A$2:$A$805,0))</f>
        <v/>
      </c>
      <c r="W7217">
        <f>INDEX(Customers!$D$2:$D$805,MATCH(F7217,Customers!$A$2:$A$805,0))</f>
        <v/>
      </c>
      <c r="X7217">
        <f>YEAR(C7217)</f>
        <v/>
      </c>
      <c r="Y7217">
        <f>X7217-YEAR(V7217)+1</f>
        <v/>
      </c>
    </row>
    <row r="7218">
      <c r="A7218" t="n">
        <v>7217</v>
      </c>
      <c r="B7218" t="inlineStr">
        <is>
          <t>US-2023-119438</t>
        </is>
      </c>
      <c r="C7218" s="51" t="n">
        <v>45003</v>
      </c>
      <c r="D7218" s="51" t="n">
        <v>45008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inlineStr">
        <is>
          <t>75701</t>
        </is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  <c r="V7218" s="51">
        <f>INDEX(Customers!$C$2:$C$805,MATCH(F7218,Customers!$A$2:$A$805,0))</f>
        <v/>
      </c>
      <c r="W7218">
        <f>INDEX(Customers!$D$2:$D$805,MATCH(F7218,Customers!$A$2:$A$805,0))</f>
        <v/>
      </c>
      <c r="X7218">
        <f>YEAR(C7218)</f>
        <v/>
      </c>
      <c r="Y7218">
        <f>X7218-YEAR(V7218)+1</f>
        <v/>
      </c>
    </row>
    <row r="7219">
      <c r="A7219" t="n">
        <v>7218</v>
      </c>
      <c r="B7219" t="inlineStr">
        <is>
          <t>US-2023-162075</t>
        </is>
      </c>
      <c r="C7219" s="51" t="n">
        <v>45003</v>
      </c>
      <c r="D7219" s="51" t="n">
        <v>45009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inlineStr">
        <is>
          <t>77041</t>
        </is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  <c r="V7219" s="51">
        <f>INDEX(Customers!$C$2:$C$805,MATCH(F7219,Customers!$A$2:$A$805,0))</f>
        <v/>
      </c>
      <c r="W7219">
        <f>INDEX(Customers!$D$2:$D$805,MATCH(F7219,Customers!$A$2:$A$805,0))</f>
        <v/>
      </c>
      <c r="X7219">
        <f>YEAR(C7219)</f>
        <v/>
      </c>
      <c r="Y7219">
        <f>X7219-YEAR(V7219)+1</f>
        <v/>
      </c>
    </row>
    <row r="7220">
      <c r="A7220" t="n">
        <v>7219</v>
      </c>
      <c r="B7220" t="inlineStr">
        <is>
          <t>US-2023-124436</t>
        </is>
      </c>
      <c r="C7220" s="51" t="n">
        <v>45004</v>
      </c>
      <c r="D7220" s="51" t="n">
        <v>45007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inlineStr">
        <is>
          <t>93727</t>
        </is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  <c r="V7220" s="51">
        <f>INDEX(Customers!$C$2:$C$805,MATCH(F7220,Customers!$A$2:$A$805,0))</f>
        <v/>
      </c>
      <c r="W7220">
        <f>INDEX(Customers!$D$2:$D$805,MATCH(F7220,Customers!$A$2:$A$805,0))</f>
        <v/>
      </c>
      <c r="X7220">
        <f>YEAR(C7220)</f>
        <v/>
      </c>
      <c r="Y7220">
        <f>X7220-YEAR(V7220)+1</f>
        <v/>
      </c>
    </row>
    <row r="7221">
      <c r="A7221" t="n">
        <v>7220</v>
      </c>
      <c r="B7221" t="inlineStr">
        <is>
          <t>US-2023-124436</t>
        </is>
      </c>
      <c r="C7221" s="51" t="n">
        <v>45004</v>
      </c>
      <c r="D7221" s="51" t="n">
        <v>45007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inlineStr">
        <is>
          <t>93727</t>
        </is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  <c r="V7221" s="51">
        <f>INDEX(Customers!$C$2:$C$805,MATCH(F7221,Customers!$A$2:$A$805,0))</f>
        <v/>
      </c>
      <c r="W7221">
        <f>INDEX(Customers!$D$2:$D$805,MATCH(F7221,Customers!$A$2:$A$805,0))</f>
        <v/>
      </c>
      <c r="X7221">
        <f>YEAR(C7221)</f>
        <v/>
      </c>
      <c r="Y7221">
        <f>X7221-YEAR(V7221)+1</f>
        <v/>
      </c>
    </row>
    <row r="7222">
      <c r="A7222" t="n">
        <v>7221</v>
      </c>
      <c r="B7222" t="inlineStr">
        <is>
          <t>US-2023-140515</t>
        </is>
      </c>
      <c r="C7222" s="51" t="n">
        <v>45004</v>
      </c>
      <c r="D7222" s="51" t="n">
        <v>45009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inlineStr">
        <is>
          <t>90008</t>
        </is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  <c r="V7222" s="51">
        <f>INDEX(Customers!$C$2:$C$805,MATCH(F7222,Customers!$A$2:$A$805,0))</f>
        <v/>
      </c>
      <c r="W7222">
        <f>INDEX(Customers!$D$2:$D$805,MATCH(F7222,Customers!$A$2:$A$805,0))</f>
        <v/>
      </c>
      <c r="X7222">
        <f>YEAR(C7222)</f>
        <v/>
      </c>
      <c r="Y7222">
        <f>X7222-YEAR(V7222)+1</f>
        <v/>
      </c>
    </row>
    <row r="7223">
      <c r="A7223" t="n">
        <v>7222</v>
      </c>
      <c r="B7223" t="inlineStr">
        <is>
          <t>US-2023-166499</t>
        </is>
      </c>
      <c r="C7223" s="51" t="n">
        <v>45004</v>
      </c>
      <c r="D7223" s="51" t="n">
        <v>45005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inlineStr">
        <is>
          <t>08701</t>
        </is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  <c r="V7223" s="51">
        <f>INDEX(Customers!$C$2:$C$805,MATCH(F7223,Customers!$A$2:$A$805,0))</f>
        <v/>
      </c>
      <c r="W7223">
        <f>INDEX(Customers!$D$2:$D$805,MATCH(F7223,Customers!$A$2:$A$805,0))</f>
        <v/>
      </c>
      <c r="X7223">
        <f>YEAR(C7223)</f>
        <v/>
      </c>
      <c r="Y7223">
        <f>X7223-YEAR(V7223)+1</f>
        <v/>
      </c>
    </row>
    <row r="7224">
      <c r="A7224" t="n">
        <v>7223</v>
      </c>
      <c r="B7224" t="inlineStr">
        <is>
          <t>US-2023-124436</t>
        </is>
      </c>
      <c r="C7224" s="51" t="n">
        <v>45004</v>
      </c>
      <c r="D7224" s="51" t="n">
        <v>45007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inlineStr">
        <is>
          <t>93727</t>
        </is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  <c r="V7224" s="51">
        <f>INDEX(Customers!$C$2:$C$805,MATCH(F7224,Customers!$A$2:$A$805,0))</f>
        <v/>
      </c>
      <c r="W7224">
        <f>INDEX(Customers!$D$2:$D$805,MATCH(F7224,Customers!$A$2:$A$805,0))</f>
        <v/>
      </c>
      <c r="X7224">
        <f>YEAR(C7224)</f>
        <v/>
      </c>
      <c r="Y7224">
        <f>X7224-YEAR(V7224)+1</f>
        <v/>
      </c>
    </row>
    <row r="7225">
      <c r="A7225" t="n">
        <v>7224</v>
      </c>
      <c r="B7225" t="inlineStr">
        <is>
          <t>US-2023-124436</t>
        </is>
      </c>
      <c r="C7225" s="51" t="n">
        <v>45004</v>
      </c>
      <c r="D7225" s="51" t="n">
        <v>45007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inlineStr">
        <is>
          <t>93727</t>
        </is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  <c r="V7225" s="51">
        <f>INDEX(Customers!$C$2:$C$805,MATCH(F7225,Customers!$A$2:$A$805,0))</f>
        <v/>
      </c>
      <c r="W7225">
        <f>INDEX(Customers!$D$2:$D$805,MATCH(F7225,Customers!$A$2:$A$805,0))</f>
        <v/>
      </c>
      <c r="X7225">
        <f>YEAR(C7225)</f>
        <v/>
      </c>
      <c r="Y7225">
        <f>X7225-YEAR(V7225)+1</f>
        <v/>
      </c>
    </row>
    <row r="7226">
      <c r="A7226" t="n">
        <v>7225</v>
      </c>
      <c r="B7226" t="inlineStr">
        <is>
          <t>US-2023-105410</t>
        </is>
      </c>
      <c r="C7226" s="51" t="n">
        <v>45004</v>
      </c>
      <c r="D7226" s="51" t="n">
        <v>45007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94110</t>
        </is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  <c r="V7226" s="51">
        <f>INDEX(Customers!$C$2:$C$805,MATCH(F7226,Customers!$A$2:$A$805,0))</f>
        <v/>
      </c>
      <c r="W7226">
        <f>INDEX(Customers!$D$2:$D$805,MATCH(F7226,Customers!$A$2:$A$805,0))</f>
        <v/>
      </c>
      <c r="X7226">
        <f>YEAR(C7226)</f>
        <v/>
      </c>
      <c r="Y7226">
        <f>X7226-YEAR(V7226)+1</f>
        <v/>
      </c>
    </row>
    <row r="7227">
      <c r="A7227" t="n">
        <v>7226</v>
      </c>
      <c r="B7227" t="inlineStr">
        <is>
          <t>US-2023-104955</t>
        </is>
      </c>
      <c r="C7227" s="51" t="n">
        <v>45004</v>
      </c>
      <c r="D7227" s="51" t="n">
        <v>45009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inlineStr">
        <is>
          <t>10024</t>
        </is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  <c r="V7227" s="51">
        <f>INDEX(Customers!$C$2:$C$805,MATCH(F7227,Customers!$A$2:$A$805,0))</f>
        <v/>
      </c>
      <c r="W7227">
        <f>INDEX(Customers!$D$2:$D$805,MATCH(F7227,Customers!$A$2:$A$805,0))</f>
        <v/>
      </c>
      <c r="X7227">
        <f>YEAR(C7227)</f>
        <v/>
      </c>
      <c r="Y7227">
        <f>X7227-YEAR(V7227)+1</f>
        <v/>
      </c>
    </row>
    <row r="7228">
      <c r="A7228" t="n">
        <v>7227</v>
      </c>
      <c r="B7228" t="inlineStr">
        <is>
          <t>US-2023-105410</t>
        </is>
      </c>
      <c r="C7228" s="51" t="n">
        <v>45004</v>
      </c>
      <c r="D7228" s="51" t="n">
        <v>45007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inlineStr">
        <is>
          <t>94110</t>
        </is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  <c r="V7228" s="51">
        <f>INDEX(Customers!$C$2:$C$805,MATCH(F7228,Customers!$A$2:$A$805,0))</f>
        <v/>
      </c>
      <c r="W7228">
        <f>INDEX(Customers!$D$2:$D$805,MATCH(F7228,Customers!$A$2:$A$805,0))</f>
        <v/>
      </c>
      <c r="X7228">
        <f>YEAR(C7228)</f>
        <v/>
      </c>
      <c r="Y7228">
        <f>X7228-YEAR(V7228)+1</f>
        <v/>
      </c>
    </row>
    <row r="7229">
      <c r="A7229" t="n">
        <v>7228</v>
      </c>
      <c r="B7229" t="inlineStr">
        <is>
          <t>US-2023-105410</t>
        </is>
      </c>
      <c r="C7229" s="51" t="n">
        <v>45004</v>
      </c>
      <c r="D7229" s="51" t="n">
        <v>45007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94110</t>
        </is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  <c r="V7229" s="51">
        <f>INDEX(Customers!$C$2:$C$805,MATCH(F7229,Customers!$A$2:$A$805,0))</f>
        <v/>
      </c>
      <c r="W7229">
        <f>INDEX(Customers!$D$2:$D$805,MATCH(F7229,Customers!$A$2:$A$805,0))</f>
        <v/>
      </c>
      <c r="X7229">
        <f>YEAR(C7229)</f>
        <v/>
      </c>
      <c r="Y7229">
        <f>X7229-YEAR(V7229)+1</f>
        <v/>
      </c>
    </row>
    <row r="7230">
      <c r="A7230" t="n">
        <v>7229</v>
      </c>
      <c r="B7230" t="inlineStr">
        <is>
          <t>US-2023-105410</t>
        </is>
      </c>
      <c r="C7230" s="51" t="n">
        <v>45004</v>
      </c>
      <c r="D7230" s="51" t="n">
        <v>45007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94110</t>
        </is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  <c r="V7230" s="51">
        <f>INDEX(Customers!$C$2:$C$805,MATCH(F7230,Customers!$A$2:$A$805,0))</f>
        <v/>
      </c>
      <c r="W7230">
        <f>INDEX(Customers!$D$2:$D$805,MATCH(F7230,Customers!$A$2:$A$805,0))</f>
        <v/>
      </c>
      <c r="X7230">
        <f>YEAR(C7230)</f>
        <v/>
      </c>
      <c r="Y7230">
        <f>X7230-YEAR(V7230)+1</f>
        <v/>
      </c>
    </row>
    <row r="7231">
      <c r="A7231" t="n">
        <v>7230</v>
      </c>
      <c r="B7231" t="inlineStr">
        <is>
          <t>CA-2023-115483</t>
        </is>
      </c>
      <c r="C7231" s="51" t="n">
        <v>45004</v>
      </c>
      <c r="D7231" s="51" t="n">
        <v>45006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  <c r="V7231" s="51">
        <f>INDEX(Customers!$C$2:$C$805,MATCH(F7231,Customers!$A$2:$A$805,0))</f>
        <v/>
      </c>
      <c r="W7231">
        <f>INDEX(Customers!$D$2:$D$805,MATCH(F7231,Customers!$A$2:$A$805,0))</f>
        <v/>
      </c>
      <c r="X7231">
        <f>YEAR(C7231)</f>
        <v/>
      </c>
      <c r="Y7231">
        <f>X7231-YEAR(V7231)+1</f>
        <v/>
      </c>
    </row>
    <row r="7232">
      <c r="A7232" t="n">
        <v>7231</v>
      </c>
      <c r="B7232" t="inlineStr">
        <is>
          <t>US-2023-154214</t>
        </is>
      </c>
      <c r="C7232" s="51" t="n">
        <v>45005</v>
      </c>
      <c r="D7232" s="51" t="n">
        <v>45010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inlineStr">
        <is>
          <t>47201</t>
        </is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  <c r="V7232" s="51">
        <f>INDEX(Customers!$C$2:$C$805,MATCH(F7232,Customers!$A$2:$A$805,0))</f>
        <v/>
      </c>
      <c r="W7232">
        <f>INDEX(Customers!$D$2:$D$805,MATCH(F7232,Customers!$A$2:$A$805,0))</f>
        <v/>
      </c>
      <c r="X7232">
        <f>YEAR(C7232)</f>
        <v/>
      </c>
      <c r="Y7232">
        <f>X7232-YEAR(V7232)+1</f>
        <v/>
      </c>
    </row>
    <row r="7233">
      <c r="A7233" t="n">
        <v>7232</v>
      </c>
      <c r="B7233" t="inlineStr">
        <is>
          <t>US-2023-122763</t>
        </is>
      </c>
      <c r="C7233" s="51" t="n">
        <v>45005</v>
      </c>
      <c r="D7233" s="51" t="n">
        <v>45005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inlineStr">
        <is>
          <t>77041</t>
        </is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  <c r="V7233" s="51">
        <f>INDEX(Customers!$C$2:$C$805,MATCH(F7233,Customers!$A$2:$A$805,0))</f>
        <v/>
      </c>
      <c r="W7233">
        <f>INDEX(Customers!$D$2:$D$805,MATCH(F7233,Customers!$A$2:$A$805,0))</f>
        <v/>
      </c>
      <c r="X7233">
        <f>YEAR(C7233)</f>
        <v/>
      </c>
      <c r="Y7233">
        <f>X7233-YEAR(V7233)+1</f>
        <v/>
      </c>
    </row>
    <row r="7234">
      <c r="A7234" t="n">
        <v>7233</v>
      </c>
      <c r="B7234" t="inlineStr">
        <is>
          <t>US-2023-143770</t>
        </is>
      </c>
      <c r="C7234" s="51" t="n">
        <v>45005</v>
      </c>
      <c r="D7234" s="51" t="n">
        <v>45009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inlineStr">
        <is>
          <t>06457</t>
        </is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  <c r="V7234" s="51">
        <f>INDEX(Customers!$C$2:$C$805,MATCH(F7234,Customers!$A$2:$A$805,0))</f>
        <v/>
      </c>
      <c r="W7234">
        <f>INDEX(Customers!$D$2:$D$805,MATCH(F7234,Customers!$A$2:$A$805,0))</f>
        <v/>
      </c>
      <c r="X7234">
        <f>YEAR(C7234)</f>
        <v/>
      </c>
      <c r="Y7234">
        <f>X7234-YEAR(V7234)+1</f>
        <v/>
      </c>
    </row>
    <row r="7235">
      <c r="A7235" t="n">
        <v>7234</v>
      </c>
      <c r="B7235" t="inlineStr">
        <is>
          <t>US-2023-122763</t>
        </is>
      </c>
      <c r="C7235" s="51" t="n">
        <v>45005</v>
      </c>
      <c r="D7235" s="51" t="n">
        <v>45005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inlineStr">
        <is>
          <t>77041</t>
        </is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  <c r="V7235" s="51">
        <f>INDEX(Customers!$C$2:$C$805,MATCH(F7235,Customers!$A$2:$A$805,0))</f>
        <v/>
      </c>
      <c r="W7235">
        <f>INDEX(Customers!$D$2:$D$805,MATCH(F7235,Customers!$A$2:$A$805,0))</f>
        <v/>
      </c>
      <c r="X7235">
        <f>YEAR(C7235)</f>
        <v/>
      </c>
      <c r="Y7235">
        <f>X7235-YEAR(V7235)+1</f>
        <v/>
      </c>
    </row>
    <row r="7236">
      <c r="A7236" t="n">
        <v>7235</v>
      </c>
      <c r="B7236" t="inlineStr">
        <is>
          <t>US-2023-165491</t>
        </is>
      </c>
      <c r="C7236" s="51" t="n">
        <v>45005</v>
      </c>
      <c r="D7236" s="51" t="n">
        <v>45009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inlineStr">
        <is>
          <t>98115</t>
        </is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  <c r="V7236" s="51">
        <f>INDEX(Customers!$C$2:$C$805,MATCH(F7236,Customers!$A$2:$A$805,0))</f>
        <v/>
      </c>
      <c r="W7236">
        <f>INDEX(Customers!$D$2:$D$805,MATCH(F7236,Customers!$A$2:$A$805,0))</f>
        <v/>
      </c>
      <c r="X7236">
        <f>YEAR(C7236)</f>
        <v/>
      </c>
      <c r="Y7236">
        <f>X7236-YEAR(V7236)+1</f>
        <v/>
      </c>
    </row>
    <row r="7237">
      <c r="A7237" t="n">
        <v>7236</v>
      </c>
      <c r="B7237" t="inlineStr">
        <is>
          <t>US-2023-143770</t>
        </is>
      </c>
      <c r="C7237" s="51" t="n">
        <v>45005</v>
      </c>
      <c r="D7237" s="51" t="n">
        <v>45009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inlineStr">
        <is>
          <t>06457</t>
        </is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  <c r="V7237" s="51">
        <f>INDEX(Customers!$C$2:$C$805,MATCH(F7237,Customers!$A$2:$A$805,0))</f>
        <v/>
      </c>
      <c r="W7237">
        <f>INDEX(Customers!$D$2:$D$805,MATCH(F7237,Customers!$A$2:$A$805,0))</f>
        <v/>
      </c>
      <c r="X7237">
        <f>YEAR(C7237)</f>
        <v/>
      </c>
      <c r="Y7237">
        <f>X7237-YEAR(V7237)+1</f>
        <v/>
      </c>
    </row>
    <row r="7238">
      <c r="A7238" t="n">
        <v>7237</v>
      </c>
      <c r="B7238" t="inlineStr">
        <is>
          <t>US-2023-119452</t>
        </is>
      </c>
      <c r="C7238" s="51" t="n">
        <v>45006</v>
      </c>
      <c r="D7238" s="51" t="n">
        <v>45012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inlineStr">
        <is>
          <t>74133</t>
        </is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  <c r="V7238" s="51">
        <f>INDEX(Customers!$C$2:$C$805,MATCH(F7238,Customers!$A$2:$A$805,0))</f>
        <v/>
      </c>
      <c r="W7238">
        <f>INDEX(Customers!$D$2:$D$805,MATCH(F7238,Customers!$A$2:$A$805,0))</f>
        <v/>
      </c>
      <c r="X7238">
        <f>YEAR(C7238)</f>
        <v/>
      </c>
      <c r="Y7238">
        <f>X7238-YEAR(V7238)+1</f>
        <v/>
      </c>
    </row>
    <row r="7239">
      <c r="A7239" t="n">
        <v>7238</v>
      </c>
      <c r="B7239" t="inlineStr">
        <is>
          <t>US-2023-111591</t>
        </is>
      </c>
      <c r="C7239" s="51" t="n">
        <v>45006</v>
      </c>
      <c r="D7239" s="51" t="n">
        <v>45010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inlineStr">
        <is>
          <t>98105</t>
        </is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  <c r="V7239" s="51">
        <f>INDEX(Customers!$C$2:$C$805,MATCH(F7239,Customers!$A$2:$A$805,0))</f>
        <v/>
      </c>
      <c r="W7239">
        <f>INDEX(Customers!$D$2:$D$805,MATCH(F7239,Customers!$A$2:$A$805,0))</f>
        <v/>
      </c>
      <c r="X7239">
        <f>YEAR(C7239)</f>
        <v/>
      </c>
      <c r="Y7239">
        <f>X7239-YEAR(V7239)+1</f>
        <v/>
      </c>
    </row>
    <row r="7240">
      <c r="A7240" t="n">
        <v>7239</v>
      </c>
      <c r="B7240" t="inlineStr">
        <is>
          <t>US-2023-156272</t>
        </is>
      </c>
      <c r="C7240" s="51" t="n">
        <v>45006</v>
      </c>
      <c r="D7240" s="51" t="n">
        <v>45012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inlineStr">
        <is>
          <t>33068</t>
        </is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  <c r="V7240" s="51">
        <f>INDEX(Customers!$C$2:$C$805,MATCH(F7240,Customers!$A$2:$A$805,0))</f>
        <v/>
      </c>
      <c r="W7240">
        <f>INDEX(Customers!$D$2:$D$805,MATCH(F7240,Customers!$A$2:$A$805,0))</f>
        <v/>
      </c>
      <c r="X7240">
        <f>YEAR(C7240)</f>
        <v/>
      </c>
      <c r="Y7240">
        <f>X7240-YEAR(V7240)+1</f>
        <v/>
      </c>
    </row>
    <row r="7241">
      <c r="A7241" t="n">
        <v>7240</v>
      </c>
      <c r="B7241" t="inlineStr">
        <is>
          <t>US-2023-108539</t>
        </is>
      </c>
      <c r="C7241" s="51" t="n">
        <v>45006</v>
      </c>
      <c r="D7241" s="51" t="n">
        <v>45008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90045</t>
        </is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  <c r="V7241" s="51">
        <f>INDEX(Customers!$C$2:$C$805,MATCH(F7241,Customers!$A$2:$A$805,0))</f>
        <v/>
      </c>
      <c r="W7241">
        <f>INDEX(Customers!$D$2:$D$805,MATCH(F7241,Customers!$A$2:$A$805,0))</f>
        <v/>
      </c>
      <c r="X7241">
        <f>YEAR(C7241)</f>
        <v/>
      </c>
      <c r="Y7241">
        <f>X7241-YEAR(V7241)+1</f>
        <v/>
      </c>
    </row>
    <row r="7242">
      <c r="A7242" t="n">
        <v>7241</v>
      </c>
      <c r="B7242" t="inlineStr">
        <is>
          <t>US-2023-108539</t>
        </is>
      </c>
      <c r="C7242" s="51" t="n">
        <v>45006</v>
      </c>
      <c r="D7242" s="51" t="n">
        <v>45008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inlineStr">
        <is>
          <t>90045</t>
        </is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  <c r="V7242" s="51">
        <f>INDEX(Customers!$C$2:$C$805,MATCH(F7242,Customers!$A$2:$A$805,0))</f>
        <v/>
      </c>
      <c r="W7242">
        <f>INDEX(Customers!$D$2:$D$805,MATCH(F7242,Customers!$A$2:$A$805,0))</f>
        <v/>
      </c>
      <c r="X7242">
        <f>YEAR(C7242)</f>
        <v/>
      </c>
      <c r="Y7242">
        <f>X7242-YEAR(V7242)+1</f>
        <v/>
      </c>
    </row>
    <row r="7243">
      <c r="A7243" t="n">
        <v>7242</v>
      </c>
      <c r="B7243" t="inlineStr">
        <is>
          <t>US-2023-111591</t>
        </is>
      </c>
      <c r="C7243" s="51" t="n">
        <v>45006</v>
      </c>
      <c r="D7243" s="51" t="n">
        <v>45010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inlineStr">
        <is>
          <t>98105</t>
        </is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  <c r="V7243" s="51">
        <f>INDEX(Customers!$C$2:$C$805,MATCH(F7243,Customers!$A$2:$A$805,0))</f>
        <v/>
      </c>
      <c r="W7243">
        <f>INDEX(Customers!$D$2:$D$805,MATCH(F7243,Customers!$A$2:$A$805,0))</f>
        <v/>
      </c>
      <c r="X7243">
        <f>YEAR(C7243)</f>
        <v/>
      </c>
      <c r="Y7243">
        <f>X7243-YEAR(V7243)+1</f>
        <v/>
      </c>
    </row>
    <row r="7244">
      <c r="A7244" t="n">
        <v>7243</v>
      </c>
      <c r="B7244" t="inlineStr">
        <is>
          <t>US-2023-117156</t>
        </is>
      </c>
      <c r="C7244" s="51" t="n">
        <v>45006</v>
      </c>
      <c r="D7244" s="51" t="n">
        <v>45008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inlineStr">
        <is>
          <t>19601</t>
        </is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  <c r="V7244" s="51">
        <f>INDEX(Customers!$C$2:$C$805,MATCH(F7244,Customers!$A$2:$A$805,0))</f>
        <v/>
      </c>
      <c r="W7244">
        <f>INDEX(Customers!$D$2:$D$805,MATCH(F7244,Customers!$A$2:$A$805,0))</f>
        <v/>
      </c>
      <c r="X7244">
        <f>YEAR(C7244)</f>
        <v/>
      </c>
      <c r="Y7244">
        <f>X7244-YEAR(V7244)+1</f>
        <v/>
      </c>
    </row>
    <row r="7245">
      <c r="A7245" t="n">
        <v>7244</v>
      </c>
      <c r="B7245" t="inlineStr">
        <is>
          <t>US-2023-111591</t>
        </is>
      </c>
      <c r="C7245" s="51" t="n">
        <v>45006</v>
      </c>
      <c r="D7245" s="51" t="n">
        <v>45010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inlineStr">
        <is>
          <t>98105</t>
        </is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  <c r="V7245" s="51">
        <f>INDEX(Customers!$C$2:$C$805,MATCH(F7245,Customers!$A$2:$A$805,0))</f>
        <v/>
      </c>
      <c r="W7245">
        <f>INDEX(Customers!$D$2:$D$805,MATCH(F7245,Customers!$A$2:$A$805,0))</f>
        <v/>
      </c>
      <c r="X7245">
        <f>YEAR(C7245)</f>
        <v/>
      </c>
      <c r="Y7245">
        <f>X7245-YEAR(V7245)+1</f>
        <v/>
      </c>
    </row>
    <row r="7246">
      <c r="A7246" t="n">
        <v>7245</v>
      </c>
      <c r="B7246" t="inlineStr">
        <is>
          <t>US-2023-169285</t>
        </is>
      </c>
      <c r="C7246" s="51" t="n">
        <v>45006</v>
      </c>
      <c r="D7246" s="51" t="n">
        <v>45010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inlineStr">
        <is>
          <t>47905</t>
        </is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  <c r="V7246" s="51">
        <f>INDEX(Customers!$C$2:$C$805,MATCH(F7246,Customers!$A$2:$A$805,0))</f>
        <v/>
      </c>
      <c r="W7246">
        <f>INDEX(Customers!$D$2:$D$805,MATCH(F7246,Customers!$A$2:$A$805,0))</f>
        <v/>
      </c>
      <c r="X7246">
        <f>YEAR(C7246)</f>
        <v/>
      </c>
      <c r="Y7246">
        <f>X7246-YEAR(V7246)+1</f>
        <v/>
      </c>
    </row>
    <row r="7247">
      <c r="A7247" t="n">
        <v>7246</v>
      </c>
      <c r="B7247" t="inlineStr">
        <is>
          <t>US-2023-169285</t>
        </is>
      </c>
      <c r="C7247" s="51" t="n">
        <v>45006</v>
      </c>
      <c r="D7247" s="51" t="n">
        <v>45010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inlineStr">
        <is>
          <t>47905</t>
        </is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  <c r="V7247" s="51">
        <f>INDEX(Customers!$C$2:$C$805,MATCH(F7247,Customers!$A$2:$A$805,0))</f>
        <v/>
      </c>
      <c r="W7247">
        <f>INDEX(Customers!$D$2:$D$805,MATCH(F7247,Customers!$A$2:$A$805,0))</f>
        <v/>
      </c>
      <c r="X7247">
        <f>YEAR(C7247)</f>
        <v/>
      </c>
      <c r="Y7247">
        <f>X7247-YEAR(V7247)+1</f>
        <v/>
      </c>
    </row>
    <row r="7248">
      <c r="A7248" t="n">
        <v>7247</v>
      </c>
      <c r="B7248" t="inlineStr">
        <is>
          <t>US-2023-111591</t>
        </is>
      </c>
      <c r="C7248" s="51" t="n">
        <v>45006</v>
      </c>
      <c r="D7248" s="51" t="n">
        <v>45010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inlineStr">
        <is>
          <t>98105</t>
        </is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  <c r="V7248" s="51">
        <f>INDEX(Customers!$C$2:$C$805,MATCH(F7248,Customers!$A$2:$A$805,0))</f>
        <v/>
      </c>
      <c r="W7248">
        <f>INDEX(Customers!$D$2:$D$805,MATCH(F7248,Customers!$A$2:$A$805,0))</f>
        <v/>
      </c>
      <c r="X7248">
        <f>YEAR(C7248)</f>
        <v/>
      </c>
      <c r="Y7248">
        <f>X7248-YEAR(V7248)+1</f>
        <v/>
      </c>
    </row>
    <row r="7249">
      <c r="A7249" t="n">
        <v>7248</v>
      </c>
      <c r="B7249" t="inlineStr">
        <is>
          <t>US-2023-108539</t>
        </is>
      </c>
      <c r="C7249" s="51" t="n">
        <v>45006</v>
      </c>
      <c r="D7249" s="51" t="n">
        <v>45008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inlineStr">
        <is>
          <t>90045</t>
        </is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  <c r="V7249" s="51">
        <f>INDEX(Customers!$C$2:$C$805,MATCH(F7249,Customers!$A$2:$A$805,0))</f>
        <v/>
      </c>
      <c r="W7249">
        <f>INDEX(Customers!$D$2:$D$805,MATCH(F7249,Customers!$A$2:$A$805,0))</f>
        <v/>
      </c>
      <c r="X7249">
        <f>YEAR(C7249)</f>
        <v/>
      </c>
      <c r="Y7249">
        <f>X7249-YEAR(V7249)+1</f>
        <v/>
      </c>
    </row>
    <row r="7250">
      <c r="A7250" t="n">
        <v>7249</v>
      </c>
      <c r="B7250" t="inlineStr">
        <is>
          <t>US-2023-155985</t>
        </is>
      </c>
      <c r="C7250" s="51" t="n">
        <v>45008</v>
      </c>
      <c r="D7250" s="51" t="n">
        <v>45010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inlineStr">
        <is>
          <t>94122</t>
        </is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  <c r="V7250" s="51">
        <f>INDEX(Customers!$C$2:$C$805,MATCH(F7250,Customers!$A$2:$A$805,0))</f>
        <v/>
      </c>
      <c r="W7250">
        <f>INDEX(Customers!$D$2:$D$805,MATCH(F7250,Customers!$A$2:$A$805,0))</f>
        <v/>
      </c>
      <c r="X7250">
        <f>YEAR(C7250)</f>
        <v/>
      </c>
      <c r="Y7250">
        <f>X7250-YEAR(V7250)+1</f>
        <v/>
      </c>
    </row>
    <row r="7251">
      <c r="A7251" t="n">
        <v>7250</v>
      </c>
      <c r="B7251" t="inlineStr">
        <is>
          <t>US-2023-120719</t>
        </is>
      </c>
      <c r="C7251" s="51" t="n">
        <v>45008</v>
      </c>
      <c r="D7251" s="51" t="n">
        <v>45011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inlineStr">
        <is>
          <t>98105</t>
        </is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  <c r="V7251" s="51">
        <f>INDEX(Customers!$C$2:$C$805,MATCH(F7251,Customers!$A$2:$A$805,0))</f>
        <v/>
      </c>
      <c r="W7251">
        <f>INDEX(Customers!$D$2:$D$805,MATCH(F7251,Customers!$A$2:$A$805,0))</f>
        <v/>
      </c>
      <c r="X7251">
        <f>YEAR(C7251)</f>
        <v/>
      </c>
      <c r="Y7251">
        <f>X7251-YEAR(V7251)+1</f>
        <v/>
      </c>
    </row>
    <row r="7252">
      <c r="A7252" t="n">
        <v>7251</v>
      </c>
      <c r="B7252" t="inlineStr">
        <is>
          <t>US-2023-140074</t>
        </is>
      </c>
      <c r="C7252" s="51" t="n">
        <v>45008</v>
      </c>
      <c r="D7252" s="51" t="n">
        <v>45014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inlineStr">
        <is>
          <t>10024</t>
        </is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  <c r="V7252" s="51">
        <f>INDEX(Customers!$C$2:$C$805,MATCH(F7252,Customers!$A$2:$A$805,0))</f>
        <v/>
      </c>
      <c r="W7252">
        <f>INDEX(Customers!$D$2:$D$805,MATCH(F7252,Customers!$A$2:$A$805,0))</f>
        <v/>
      </c>
      <c r="X7252">
        <f>YEAR(C7252)</f>
        <v/>
      </c>
      <c r="Y7252">
        <f>X7252-YEAR(V7252)+1</f>
        <v/>
      </c>
    </row>
    <row r="7253">
      <c r="A7253" t="n">
        <v>7252</v>
      </c>
      <c r="B7253" t="inlineStr">
        <is>
          <t>US-2023-140151</t>
        </is>
      </c>
      <c r="C7253" s="51" t="n">
        <v>45008</v>
      </c>
      <c r="D7253" s="51" t="n">
        <v>45010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inlineStr">
        <is>
          <t>98115</t>
        </is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  <c r="V7253" s="51">
        <f>INDEX(Customers!$C$2:$C$805,MATCH(F7253,Customers!$A$2:$A$805,0))</f>
        <v/>
      </c>
      <c r="W7253">
        <f>INDEX(Customers!$D$2:$D$805,MATCH(F7253,Customers!$A$2:$A$805,0))</f>
        <v/>
      </c>
      <c r="X7253">
        <f>YEAR(C7253)</f>
        <v/>
      </c>
      <c r="Y7253">
        <f>X7253-YEAR(V7253)+1</f>
        <v/>
      </c>
    </row>
    <row r="7254">
      <c r="A7254" t="n">
        <v>7253</v>
      </c>
      <c r="B7254" t="inlineStr">
        <is>
          <t>US-2023-140151</t>
        </is>
      </c>
      <c r="C7254" s="51" t="n">
        <v>45008</v>
      </c>
      <c r="D7254" s="51" t="n">
        <v>45010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inlineStr">
        <is>
          <t>98115</t>
        </is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  <c r="V7254" s="51">
        <f>INDEX(Customers!$C$2:$C$805,MATCH(F7254,Customers!$A$2:$A$805,0))</f>
        <v/>
      </c>
      <c r="W7254">
        <f>INDEX(Customers!$D$2:$D$805,MATCH(F7254,Customers!$A$2:$A$805,0))</f>
        <v/>
      </c>
      <c r="X7254">
        <f>YEAR(C7254)</f>
        <v/>
      </c>
      <c r="Y7254">
        <f>X7254-YEAR(V7254)+1</f>
        <v/>
      </c>
    </row>
    <row r="7255">
      <c r="A7255" t="n">
        <v>7254</v>
      </c>
      <c r="B7255" t="inlineStr">
        <is>
          <t>US-2023-135650</t>
        </is>
      </c>
      <c r="C7255" s="51" t="n">
        <v>45008</v>
      </c>
      <c r="D7255" s="51" t="n">
        <v>45012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inlineStr">
        <is>
          <t>77340</t>
        </is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  <c r="V7255" s="51">
        <f>INDEX(Customers!$C$2:$C$805,MATCH(F7255,Customers!$A$2:$A$805,0))</f>
        <v/>
      </c>
      <c r="W7255">
        <f>INDEX(Customers!$D$2:$D$805,MATCH(F7255,Customers!$A$2:$A$805,0))</f>
        <v/>
      </c>
      <c r="X7255">
        <f>YEAR(C7255)</f>
        <v/>
      </c>
      <c r="Y7255">
        <f>X7255-YEAR(V7255)+1</f>
        <v/>
      </c>
    </row>
    <row r="7256">
      <c r="A7256" t="n">
        <v>7255</v>
      </c>
      <c r="B7256" t="inlineStr">
        <is>
          <t>US-2023-136511</t>
        </is>
      </c>
      <c r="C7256" s="51" t="n">
        <v>45008</v>
      </c>
      <c r="D7256" s="51" t="n">
        <v>45010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inlineStr">
        <is>
          <t>10011</t>
        </is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  <c r="V7256" s="51">
        <f>INDEX(Customers!$C$2:$C$805,MATCH(F7256,Customers!$A$2:$A$805,0))</f>
        <v/>
      </c>
      <c r="W7256">
        <f>INDEX(Customers!$D$2:$D$805,MATCH(F7256,Customers!$A$2:$A$805,0))</f>
        <v/>
      </c>
      <c r="X7256">
        <f>YEAR(C7256)</f>
        <v/>
      </c>
      <c r="Y7256">
        <f>X7256-YEAR(V7256)+1</f>
        <v/>
      </c>
    </row>
    <row r="7257">
      <c r="A7257" t="n">
        <v>7256</v>
      </c>
      <c r="B7257" t="inlineStr">
        <is>
          <t>US-2023-140151</t>
        </is>
      </c>
      <c r="C7257" s="51" t="n">
        <v>45008</v>
      </c>
      <c r="D7257" s="51" t="n">
        <v>45010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98115</t>
        </is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  <c r="V7257" s="51">
        <f>INDEX(Customers!$C$2:$C$805,MATCH(F7257,Customers!$A$2:$A$805,0))</f>
        <v/>
      </c>
      <c r="W7257">
        <f>INDEX(Customers!$D$2:$D$805,MATCH(F7257,Customers!$A$2:$A$805,0))</f>
        <v/>
      </c>
      <c r="X7257">
        <f>YEAR(C7257)</f>
        <v/>
      </c>
      <c r="Y7257">
        <f>X7257-YEAR(V7257)+1</f>
        <v/>
      </c>
    </row>
    <row r="7258">
      <c r="A7258" t="n">
        <v>7257</v>
      </c>
      <c r="B7258" t="inlineStr">
        <is>
          <t>US-2023-122308</t>
        </is>
      </c>
      <c r="C7258" s="51" t="n">
        <v>45009</v>
      </c>
      <c r="D7258" s="51" t="n">
        <v>45013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inlineStr">
        <is>
          <t>10011</t>
        </is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  <c r="V7258" s="51">
        <f>INDEX(Customers!$C$2:$C$805,MATCH(F7258,Customers!$A$2:$A$805,0))</f>
        <v/>
      </c>
      <c r="W7258">
        <f>INDEX(Customers!$D$2:$D$805,MATCH(F7258,Customers!$A$2:$A$805,0))</f>
        <v/>
      </c>
      <c r="X7258">
        <f>YEAR(C7258)</f>
        <v/>
      </c>
      <c r="Y7258">
        <f>X7258-YEAR(V7258)+1</f>
        <v/>
      </c>
    </row>
    <row r="7259">
      <c r="A7259" t="n">
        <v>7258</v>
      </c>
      <c r="B7259" t="inlineStr">
        <is>
          <t>US-2023-166184</t>
        </is>
      </c>
      <c r="C7259" s="51" t="n">
        <v>45009</v>
      </c>
      <c r="D7259" s="51" t="n">
        <v>45012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inlineStr">
        <is>
          <t>10035</t>
        </is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  <c r="V7259" s="51">
        <f>INDEX(Customers!$C$2:$C$805,MATCH(F7259,Customers!$A$2:$A$805,0))</f>
        <v/>
      </c>
      <c r="W7259">
        <f>INDEX(Customers!$D$2:$D$805,MATCH(F7259,Customers!$A$2:$A$805,0))</f>
        <v/>
      </c>
      <c r="X7259">
        <f>YEAR(C7259)</f>
        <v/>
      </c>
      <c r="Y7259">
        <f>X7259-YEAR(V7259)+1</f>
        <v/>
      </c>
    </row>
    <row r="7260">
      <c r="A7260" t="n">
        <v>7259</v>
      </c>
      <c r="B7260" t="inlineStr">
        <is>
          <t>US-2023-166184</t>
        </is>
      </c>
      <c r="C7260" s="51" t="n">
        <v>45009</v>
      </c>
      <c r="D7260" s="51" t="n">
        <v>45012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inlineStr">
        <is>
          <t>10035</t>
        </is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  <c r="V7260" s="51">
        <f>INDEX(Customers!$C$2:$C$805,MATCH(F7260,Customers!$A$2:$A$805,0))</f>
        <v/>
      </c>
      <c r="W7260">
        <f>INDEX(Customers!$D$2:$D$805,MATCH(F7260,Customers!$A$2:$A$805,0))</f>
        <v/>
      </c>
      <c r="X7260">
        <f>YEAR(C7260)</f>
        <v/>
      </c>
      <c r="Y7260">
        <f>X7260-YEAR(V7260)+1</f>
        <v/>
      </c>
    </row>
    <row r="7261">
      <c r="A7261" t="n">
        <v>7260</v>
      </c>
      <c r="B7261" t="inlineStr">
        <is>
          <t>US-2023-167101</t>
        </is>
      </c>
      <c r="C7261" s="51" t="n">
        <v>45009</v>
      </c>
      <c r="D7261" s="51" t="n">
        <v>45013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inlineStr">
        <is>
          <t>10009</t>
        </is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  <c r="V7261" s="51">
        <f>INDEX(Customers!$C$2:$C$805,MATCH(F7261,Customers!$A$2:$A$805,0))</f>
        <v/>
      </c>
      <c r="W7261">
        <f>INDEX(Customers!$D$2:$D$805,MATCH(F7261,Customers!$A$2:$A$805,0))</f>
        <v/>
      </c>
      <c r="X7261">
        <f>YEAR(C7261)</f>
        <v/>
      </c>
      <c r="Y7261">
        <f>X7261-YEAR(V7261)+1</f>
        <v/>
      </c>
    </row>
    <row r="7262">
      <c r="A7262" t="n">
        <v>7261</v>
      </c>
      <c r="B7262" t="inlineStr">
        <is>
          <t>US-2023-101637</t>
        </is>
      </c>
      <c r="C7262" s="51" t="n">
        <v>45009</v>
      </c>
      <c r="D7262" s="51" t="n">
        <v>45010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inlineStr">
        <is>
          <t>77705</t>
        </is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  <c r="V7262" s="51">
        <f>INDEX(Customers!$C$2:$C$805,MATCH(F7262,Customers!$A$2:$A$805,0))</f>
        <v/>
      </c>
      <c r="W7262">
        <f>INDEX(Customers!$D$2:$D$805,MATCH(F7262,Customers!$A$2:$A$805,0))</f>
        <v/>
      </c>
      <c r="X7262">
        <f>YEAR(C7262)</f>
        <v/>
      </c>
      <c r="Y7262">
        <f>X7262-YEAR(V7262)+1</f>
        <v/>
      </c>
    </row>
    <row r="7263">
      <c r="A7263" t="n">
        <v>7262</v>
      </c>
      <c r="B7263" t="inlineStr">
        <is>
          <t>US-2023-167101</t>
        </is>
      </c>
      <c r="C7263" s="51" t="n">
        <v>45009</v>
      </c>
      <c r="D7263" s="51" t="n">
        <v>45013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inlineStr">
        <is>
          <t>10009</t>
        </is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  <c r="V7263" s="51">
        <f>INDEX(Customers!$C$2:$C$805,MATCH(F7263,Customers!$A$2:$A$805,0))</f>
        <v/>
      </c>
      <c r="W7263">
        <f>INDEX(Customers!$D$2:$D$805,MATCH(F7263,Customers!$A$2:$A$805,0))</f>
        <v/>
      </c>
      <c r="X7263">
        <f>YEAR(C7263)</f>
        <v/>
      </c>
      <c r="Y7263">
        <f>X7263-YEAR(V7263)+1</f>
        <v/>
      </c>
    </row>
    <row r="7264">
      <c r="A7264" t="n">
        <v>7263</v>
      </c>
      <c r="B7264" t="inlineStr">
        <is>
          <t>US-2023-166184</t>
        </is>
      </c>
      <c r="C7264" s="51" t="n">
        <v>45009</v>
      </c>
      <c r="D7264" s="51" t="n">
        <v>45012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inlineStr">
        <is>
          <t>10035</t>
        </is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  <c r="V7264" s="51">
        <f>INDEX(Customers!$C$2:$C$805,MATCH(F7264,Customers!$A$2:$A$805,0))</f>
        <v/>
      </c>
      <c r="W7264">
        <f>INDEX(Customers!$D$2:$D$805,MATCH(F7264,Customers!$A$2:$A$805,0))</f>
        <v/>
      </c>
      <c r="X7264">
        <f>YEAR(C7264)</f>
        <v/>
      </c>
      <c r="Y7264">
        <f>X7264-YEAR(V7264)+1</f>
        <v/>
      </c>
    </row>
    <row r="7265">
      <c r="A7265" t="n">
        <v>7264</v>
      </c>
      <c r="B7265" t="inlineStr">
        <is>
          <t>US-2023-155880</t>
        </is>
      </c>
      <c r="C7265" s="51" t="n">
        <v>45010</v>
      </c>
      <c r="D7265" s="51" t="n">
        <v>45016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inlineStr">
        <is>
          <t>53209</t>
        </is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  <c r="V7265" s="51">
        <f>INDEX(Customers!$C$2:$C$805,MATCH(F7265,Customers!$A$2:$A$805,0))</f>
        <v/>
      </c>
      <c r="W7265">
        <f>INDEX(Customers!$D$2:$D$805,MATCH(F7265,Customers!$A$2:$A$805,0))</f>
        <v/>
      </c>
      <c r="X7265">
        <f>YEAR(C7265)</f>
        <v/>
      </c>
      <c r="Y7265">
        <f>X7265-YEAR(V7265)+1</f>
        <v/>
      </c>
    </row>
    <row r="7266">
      <c r="A7266" t="n">
        <v>7265</v>
      </c>
      <c r="B7266" t="inlineStr">
        <is>
          <t>US-2023-155880</t>
        </is>
      </c>
      <c r="C7266" s="51" t="n">
        <v>45010</v>
      </c>
      <c r="D7266" s="51" t="n">
        <v>45016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inlineStr">
        <is>
          <t>53209</t>
        </is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  <c r="V7266" s="51">
        <f>INDEX(Customers!$C$2:$C$805,MATCH(F7266,Customers!$A$2:$A$805,0))</f>
        <v/>
      </c>
      <c r="W7266">
        <f>INDEX(Customers!$D$2:$D$805,MATCH(F7266,Customers!$A$2:$A$805,0))</f>
        <v/>
      </c>
      <c r="X7266">
        <f>YEAR(C7266)</f>
        <v/>
      </c>
      <c r="Y7266">
        <f>X7266-YEAR(V7266)+1</f>
        <v/>
      </c>
    </row>
    <row r="7267">
      <c r="A7267" t="n">
        <v>7266</v>
      </c>
      <c r="B7267" t="inlineStr">
        <is>
          <t>US-2023-155880</t>
        </is>
      </c>
      <c r="C7267" s="51" t="n">
        <v>45010</v>
      </c>
      <c r="D7267" s="51" t="n">
        <v>45016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inlineStr">
        <is>
          <t>53209</t>
        </is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  <c r="V7267" s="51">
        <f>INDEX(Customers!$C$2:$C$805,MATCH(F7267,Customers!$A$2:$A$805,0))</f>
        <v/>
      </c>
      <c r="W7267">
        <f>INDEX(Customers!$D$2:$D$805,MATCH(F7267,Customers!$A$2:$A$805,0))</f>
        <v/>
      </c>
      <c r="X7267">
        <f>YEAR(C7267)</f>
        <v/>
      </c>
      <c r="Y7267">
        <f>X7267-YEAR(V7267)+1</f>
        <v/>
      </c>
    </row>
    <row r="7268">
      <c r="A7268" t="n">
        <v>7267</v>
      </c>
      <c r="B7268" t="inlineStr">
        <is>
          <t>US-2023-117534</t>
        </is>
      </c>
      <c r="C7268" s="51" t="n">
        <v>45010</v>
      </c>
      <c r="D7268" s="51" t="n">
        <v>45011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inlineStr">
        <is>
          <t>93727</t>
        </is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  <c r="V7268" s="51">
        <f>INDEX(Customers!$C$2:$C$805,MATCH(F7268,Customers!$A$2:$A$805,0))</f>
        <v/>
      </c>
      <c r="W7268">
        <f>INDEX(Customers!$D$2:$D$805,MATCH(F7268,Customers!$A$2:$A$805,0))</f>
        <v/>
      </c>
      <c r="X7268">
        <f>YEAR(C7268)</f>
        <v/>
      </c>
      <c r="Y7268">
        <f>X7268-YEAR(V7268)+1</f>
        <v/>
      </c>
    </row>
    <row r="7269">
      <c r="A7269" t="n">
        <v>7268</v>
      </c>
      <c r="B7269" t="inlineStr">
        <is>
          <t>US-2023-143651</t>
        </is>
      </c>
      <c r="C7269" s="51" t="n">
        <v>45010</v>
      </c>
      <c r="D7269" s="51" t="n">
        <v>45015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inlineStr">
        <is>
          <t>98103</t>
        </is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  <c r="V7269" s="51">
        <f>INDEX(Customers!$C$2:$C$805,MATCH(F7269,Customers!$A$2:$A$805,0))</f>
        <v/>
      </c>
      <c r="W7269">
        <f>INDEX(Customers!$D$2:$D$805,MATCH(F7269,Customers!$A$2:$A$805,0))</f>
        <v/>
      </c>
      <c r="X7269">
        <f>YEAR(C7269)</f>
        <v/>
      </c>
      <c r="Y7269">
        <f>X7269-YEAR(V7269)+1</f>
        <v/>
      </c>
    </row>
    <row r="7270">
      <c r="A7270" t="n">
        <v>7269</v>
      </c>
      <c r="B7270" t="inlineStr">
        <is>
          <t>US-2023-105193</t>
        </is>
      </c>
      <c r="C7270" s="51" t="n">
        <v>45010</v>
      </c>
      <c r="D7270" s="51" t="n">
        <v>45016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inlineStr">
        <is>
          <t>10024</t>
        </is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  <c r="V7270" s="51">
        <f>INDEX(Customers!$C$2:$C$805,MATCH(F7270,Customers!$A$2:$A$805,0))</f>
        <v/>
      </c>
      <c r="W7270">
        <f>INDEX(Customers!$D$2:$D$805,MATCH(F7270,Customers!$A$2:$A$805,0))</f>
        <v/>
      </c>
      <c r="X7270">
        <f>YEAR(C7270)</f>
        <v/>
      </c>
      <c r="Y7270">
        <f>X7270-YEAR(V7270)+1</f>
        <v/>
      </c>
    </row>
    <row r="7271">
      <c r="A7271" t="n">
        <v>7270</v>
      </c>
      <c r="B7271" t="inlineStr">
        <is>
          <t>US-2023-117534</t>
        </is>
      </c>
      <c r="C7271" s="51" t="n">
        <v>45010</v>
      </c>
      <c r="D7271" s="51" t="n">
        <v>45011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inlineStr">
        <is>
          <t>93727</t>
        </is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  <c r="V7271" s="51">
        <f>INDEX(Customers!$C$2:$C$805,MATCH(F7271,Customers!$A$2:$A$805,0))</f>
        <v/>
      </c>
      <c r="W7271">
        <f>INDEX(Customers!$D$2:$D$805,MATCH(F7271,Customers!$A$2:$A$805,0))</f>
        <v/>
      </c>
      <c r="X7271">
        <f>YEAR(C7271)</f>
        <v/>
      </c>
      <c r="Y7271">
        <f>X7271-YEAR(V7271)+1</f>
        <v/>
      </c>
    </row>
    <row r="7272">
      <c r="A7272" t="n">
        <v>7271</v>
      </c>
      <c r="B7272" t="inlineStr">
        <is>
          <t>US-2023-117534</t>
        </is>
      </c>
      <c r="C7272" s="51" t="n">
        <v>45010</v>
      </c>
      <c r="D7272" s="51" t="n">
        <v>45011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inlineStr">
        <is>
          <t>93727</t>
        </is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  <c r="V7272" s="51">
        <f>INDEX(Customers!$C$2:$C$805,MATCH(F7272,Customers!$A$2:$A$805,0))</f>
        <v/>
      </c>
      <c r="W7272">
        <f>INDEX(Customers!$D$2:$D$805,MATCH(F7272,Customers!$A$2:$A$805,0))</f>
        <v/>
      </c>
      <c r="X7272">
        <f>YEAR(C7272)</f>
        <v/>
      </c>
      <c r="Y7272">
        <f>X7272-YEAR(V7272)+1</f>
        <v/>
      </c>
    </row>
    <row r="7273">
      <c r="A7273" t="n">
        <v>7272</v>
      </c>
      <c r="B7273" t="inlineStr">
        <is>
          <t>US-2023-101077</t>
        </is>
      </c>
      <c r="C7273" s="51" t="n">
        <v>45010</v>
      </c>
      <c r="D7273" s="51" t="n">
        <v>45015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inlineStr">
        <is>
          <t>75081</t>
        </is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  <c r="V7273" s="51">
        <f>INDEX(Customers!$C$2:$C$805,MATCH(F7273,Customers!$A$2:$A$805,0))</f>
        <v/>
      </c>
      <c r="W7273">
        <f>INDEX(Customers!$D$2:$D$805,MATCH(F7273,Customers!$A$2:$A$805,0))</f>
        <v/>
      </c>
      <c r="X7273">
        <f>YEAR(C7273)</f>
        <v/>
      </c>
      <c r="Y7273">
        <f>X7273-YEAR(V7273)+1</f>
        <v/>
      </c>
    </row>
    <row r="7274">
      <c r="A7274" t="n">
        <v>7273</v>
      </c>
      <c r="B7274" t="inlineStr">
        <is>
          <t>US-2023-117534</t>
        </is>
      </c>
      <c r="C7274" s="51" t="n">
        <v>45010</v>
      </c>
      <c r="D7274" s="51" t="n">
        <v>45011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inlineStr">
        <is>
          <t>93727</t>
        </is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  <c r="V7274" s="51">
        <f>INDEX(Customers!$C$2:$C$805,MATCH(F7274,Customers!$A$2:$A$805,0))</f>
        <v/>
      </c>
      <c r="W7274">
        <f>INDEX(Customers!$D$2:$D$805,MATCH(F7274,Customers!$A$2:$A$805,0))</f>
        <v/>
      </c>
      <c r="X7274">
        <f>YEAR(C7274)</f>
        <v/>
      </c>
      <c r="Y7274">
        <f>X7274-YEAR(V7274)+1</f>
        <v/>
      </c>
    </row>
    <row r="7275">
      <c r="A7275" t="n">
        <v>7274</v>
      </c>
      <c r="B7275" t="inlineStr">
        <is>
          <t>US-2023-117534</t>
        </is>
      </c>
      <c r="C7275" s="51" t="n">
        <v>45010</v>
      </c>
      <c r="D7275" s="51" t="n">
        <v>45011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inlineStr">
        <is>
          <t>93727</t>
        </is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  <c r="V7275" s="51">
        <f>INDEX(Customers!$C$2:$C$805,MATCH(F7275,Customers!$A$2:$A$805,0))</f>
        <v/>
      </c>
      <c r="W7275">
        <f>INDEX(Customers!$D$2:$D$805,MATCH(F7275,Customers!$A$2:$A$805,0))</f>
        <v/>
      </c>
      <c r="X7275">
        <f>YEAR(C7275)</f>
        <v/>
      </c>
      <c r="Y7275">
        <f>X7275-YEAR(V7275)+1</f>
        <v/>
      </c>
    </row>
    <row r="7276">
      <c r="A7276" t="n">
        <v>7275</v>
      </c>
      <c r="B7276" t="inlineStr">
        <is>
          <t>US-2023-112039</t>
        </is>
      </c>
      <c r="C7276" s="51" t="n">
        <v>45010</v>
      </c>
      <c r="D7276" s="51" t="n">
        <v>45014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inlineStr">
        <is>
          <t>78207</t>
        </is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  <c r="V7276" s="51">
        <f>INDEX(Customers!$C$2:$C$805,MATCH(F7276,Customers!$A$2:$A$805,0))</f>
        <v/>
      </c>
      <c r="W7276">
        <f>INDEX(Customers!$D$2:$D$805,MATCH(F7276,Customers!$A$2:$A$805,0))</f>
        <v/>
      </c>
      <c r="X7276">
        <f>YEAR(C7276)</f>
        <v/>
      </c>
      <c r="Y7276">
        <f>X7276-YEAR(V7276)+1</f>
        <v/>
      </c>
    </row>
    <row r="7277">
      <c r="A7277" t="n">
        <v>7276</v>
      </c>
      <c r="B7277" t="inlineStr">
        <is>
          <t>US-2023-121251</t>
        </is>
      </c>
      <c r="C7277" s="51" t="n">
        <v>45011</v>
      </c>
      <c r="D7277" s="51" t="n">
        <v>45012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inlineStr">
        <is>
          <t>10009</t>
        </is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  <c r="V7277" s="51">
        <f>INDEX(Customers!$C$2:$C$805,MATCH(F7277,Customers!$A$2:$A$805,0))</f>
        <v/>
      </c>
      <c r="W7277">
        <f>INDEX(Customers!$D$2:$D$805,MATCH(F7277,Customers!$A$2:$A$805,0))</f>
        <v/>
      </c>
      <c r="X7277">
        <f>YEAR(C7277)</f>
        <v/>
      </c>
      <c r="Y7277">
        <f>X7277-YEAR(V7277)+1</f>
        <v/>
      </c>
    </row>
    <row r="7278">
      <c r="A7278" t="n">
        <v>7277</v>
      </c>
      <c r="B7278" t="inlineStr">
        <is>
          <t>US-2023-113208</t>
        </is>
      </c>
      <c r="C7278" s="51" t="n">
        <v>45011</v>
      </c>
      <c r="D7278" s="51" t="n">
        <v>45018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inlineStr">
        <is>
          <t>48126</t>
        </is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  <c r="V7278" s="51">
        <f>INDEX(Customers!$C$2:$C$805,MATCH(F7278,Customers!$A$2:$A$805,0))</f>
        <v/>
      </c>
      <c r="W7278">
        <f>INDEX(Customers!$D$2:$D$805,MATCH(F7278,Customers!$A$2:$A$805,0))</f>
        <v/>
      </c>
      <c r="X7278">
        <f>YEAR(C7278)</f>
        <v/>
      </c>
      <c r="Y7278">
        <f>X7278-YEAR(V7278)+1</f>
        <v/>
      </c>
    </row>
    <row r="7279">
      <c r="A7279" t="n">
        <v>7278</v>
      </c>
      <c r="B7279" t="inlineStr">
        <is>
          <t>US-2023-141677</t>
        </is>
      </c>
      <c r="C7279" s="51" t="n">
        <v>45011</v>
      </c>
      <c r="D7279" s="51" t="n">
        <v>45015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inlineStr">
        <is>
          <t>77070</t>
        </is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  <c r="V7279" s="51">
        <f>INDEX(Customers!$C$2:$C$805,MATCH(F7279,Customers!$A$2:$A$805,0))</f>
        <v/>
      </c>
      <c r="W7279">
        <f>INDEX(Customers!$D$2:$D$805,MATCH(F7279,Customers!$A$2:$A$805,0))</f>
        <v/>
      </c>
      <c r="X7279">
        <f>YEAR(C7279)</f>
        <v/>
      </c>
      <c r="Y7279">
        <f>X7279-YEAR(V7279)+1</f>
        <v/>
      </c>
    </row>
    <row r="7280">
      <c r="A7280" t="n">
        <v>7279</v>
      </c>
      <c r="B7280" t="inlineStr">
        <is>
          <t>US-2023-147144</t>
        </is>
      </c>
      <c r="C7280" s="51" t="n">
        <v>45011</v>
      </c>
      <c r="D7280" s="51" t="n">
        <v>45013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inlineStr">
        <is>
          <t>98105</t>
        </is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  <c r="V7280" s="51">
        <f>INDEX(Customers!$C$2:$C$805,MATCH(F7280,Customers!$A$2:$A$805,0))</f>
        <v/>
      </c>
      <c r="W7280">
        <f>INDEX(Customers!$D$2:$D$805,MATCH(F7280,Customers!$A$2:$A$805,0))</f>
        <v/>
      </c>
      <c r="X7280">
        <f>YEAR(C7280)</f>
        <v/>
      </c>
      <c r="Y7280">
        <f>X7280-YEAR(V7280)+1</f>
        <v/>
      </c>
    </row>
    <row r="7281">
      <c r="A7281" t="n">
        <v>7280</v>
      </c>
      <c r="B7281" t="inlineStr">
        <is>
          <t>US-2023-162033</t>
        </is>
      </c>
      <c r="C7281" s="51" t="n">
        <v>45011</v>
      </c>
      <c r="D7281" s="51" t="n">
        <v>45018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inlineStr">
        <is>
          <t>23464</t>
        </is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  <c r="V7281" s="51">
        <f>INDEX(Customers!$C$2:$C$805,MATCH(F7281,Customers!$A$2:$A$805,0))</f>
        <v/>
      </c>
      <c r="W7281">
        <f>INDEX(Customers!$D$2:$D$805,MATCH(F7281,Customers!$A$2:$A$805,0))</f>
        <v/>
      </c>
      <c r="X7281">
        <f>YEAR(C7281)</f>
        <v/>
      </c>
      <c r="Y7281">
        <f>X7281-YEAR(V7281)+1</f>
        <v/>
      </c>
    </row>
    <row r="7282">
      <c r="A7282" t="n">
        <v>7281</v>
      </c>
      <c r="B7282" t="inlineStr">
        <is>
          <t>US-2023-141677</t>
        </is>
      </c>
      <c r="C7282" s="51" t="n">
        <v>45011</v>
      </c>
      <c r="D7282" s="51" t="n">
        <v>45015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inlineStr">
        <is>
          <t>77070</t>
        </is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  <c r="V7282" s="51">
        <f>INDEX(Customers!$C$2:$C$805,MATCH(F7282,Customers!$A$2:$A$805,0))</f>
        <v/>
      </c>
      <c r="W7282">
        <f>INDEX(Customers!$D$2:$D$805,MATCH(F7282,Customers!$A$2:$A$805,0))</f>
        <v/>
      </c>
      <c r="X7282">
        <f>YEAR(C7282)</f>
        <v/>
      </c>
      <c r="Y7282">
        <f>X7282-YEAR(V7282)+1</f>
        <v/>
      </c>
    </row>
    <row r="7283">
      <c r="A7283" t="n">
        <v>7282</v>
      </c>
      <c r="B7283" t="inlineStr">
        <is>
          <t>US-2023-141677</t>
        </is>
      </c>
      <c r="C7283" s="51" t="n">
        <v>45011</v>
      </c>
      <c r="D7283" s="51" t="n">
        <v>45015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inlineStr">
        <is>
          <t>77070</t>
        </is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  <c r="V7283" s="51">
        <f>INDEX(Customers!$C$2:$C$805,MATCH(F7283,Customers!$A$2:$A$805,0))</f>
        <v/>
      </c>
      <c r="W7283">
        <f>INDEX(Customers!$D$2:$D$805,MATCH(F7283,Customers!$A$2:$A$805,0))</f>
        <v/>
      </c>
      <c r="X7283">
        <f>YEAR(C7283)</f>
        <v/>
      </c>
      <c r="Y7283">
        <f>X7283-YEAR(V7283)+1</f>
        <v/>
      </c>
    </row>
    <row r="7284">
      <c r="A7284" t="n">
        <v>7283</v>
      </c>
      <c r="B7284" t="inlineStr">
        <is>
          <t>US-2023-141677</t>
        </is>
      </c>
      <c r="C7284" s="51" t="n">
        <v>45011</v>
      </c>
      <c r="D7284" s="51" t="n">
        <v>45015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77070</t>
        </is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  <c r="V7284" s="51">
        <f>INDEX(Customers!$C$2:$C$805,MATCH(F7284,Customers!$A$2:$A$805,0))</f>
        <v/>
      </c>
      <c r="W7284">
        <f>INDEX(Customers!$D$2:$D$805,MATCH(F7284,Customers!$A$2:$A$805,0))</f>
        <v/>
      </c>
      <c r="X7284">
        <f>YEAR(C7284)</f>
        <v/>
      </c>
      <c r="Y7284">
        <f>X7284-YEAR(V7284)+1</f>
        <v/>
      </c>
    </row>
    <row r="7285">
      <c r="A7285" t="n">
        <v>7284</v>
      </c>
      <c r="B7285" t="inlineStr">
        <is>
          <t>US-2023-162033</t>
        </is>
      </c>
      <c r="C7285" s="51" t="n">
        <v>45011</v>
      </c>
      <c r="D7285" s="51" t="n">
        <v>45018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inlineStr">
        <is>
          <t>23464</t>
        </is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  <c r="V7285" s="51">
        <f>INDEX(Customers!$C$2:$C$805,MATCH(F7285,Customers!$A$2:$A$805,0))</f>
        <v/>
      </c>
      <c r="W7285">
        <f>INDEX(Customers!$D$2:$D$805,MATCH(F7285,Customers!$A$2:$A$805,0))</f>
        <v/>
      </c>
      <c r="X7285">
        <f>YEAR(C7285)</f>
        <v/>
      </c>
      <c r="Y7285">
        <f>X7285-YEAR(V7285)+1</f>
        <v/>
      </c>
    </row>
    <row r="7286">
      <c r="A7286" t="n">
        <v>7285</v>
      </c>
      <c r="B7286" t="inlineStr">
        <is>
          <t>US-2023-141677</t>
        </is>
      </c>
      <c r="C7286" s="51" t="n">
        <v>45011</v>
      </c>
      <c r="D7286" s="51" t="n">
        <v>45015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inlineStr">
        <is>
          <t>77070</t>
        </is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  <c r="V7286" s="51">
        <f>INDEX(Customers!$C$2:$C$805,MATCH(F7286,Customers!$A$2:$A$805,0))</f>
        <v/>
      </c>
      <c r="W7286">
        <f>INDEX(Customers!$D$2:$D$805,MATCH(F7286,Customers!$A$2:$A$805,0))</f>
        <v/>
      </c>
      <c r="X7286">
        <f>YEAR(C7286)</f>
        <v/>
      </c>
      <c r="Y7286">
        <f>X7286-YEAR(V7286)+1</f>
        <v/>
      </c>
    </row>
    <row r="7287">
      <c r="A7287" t="n">
        <v>7286</v>
      </c>
      <c r="B7287" t="inlineStr">
        <is>
          <t>US-2023-121251</t>
        </is>
      </c>
      <c r="C7287" s="51" t="n">
        <v>45011</v>
      </c>
      <c r="D7287" s="51" t="n">
        <v>45012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inlineStr">
        <is>
          <t>10009</t>
        </is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  <c r="V7287" s="51">
        <f>INDEX(Customers!$C$2:$C$805,MATCH(F7287,Customers!$A$2:$A$805,0))</f>
        <v/>
      </c>
      <c r="W7287">
        <f>INDEX(Customers!$D$2:$D$805,MATCH(F7287,Customers!$A$2:$A$805,0))</f>
        <v/>
      </c>
      <c r="X7287">
        <f>YEAR(C7287)</f>
        <v/>
      </c>
      <c r="Y7287">
        <f>X7287-YEAR(V7287)+1</f>
        <v/>
      </c>
    </row>
    <row r="7288">
      <c r="A7288" t="n">
        <v>7287</v>
      </c>
      <c r="B7288" t="inlineStr">
        <is>
          <t>US-2023-144491</t>
        </is>
      </c>
      <c r="C7288" s="51" t="n">
        <v>45012</v>
      </c>
      <c r="D7288" s="51" t="n">
        <v>45017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inlineStr">
        <is>
          <t>77070</t>
        </is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  <c r="V7288" s="51">
        <f>INDEX(Customers!$C$2:$C$805,MATCH(F7288,Customers!$A$2:$A$805,0))</f>
        <v/>
      </c>
      <c r="W7288">
        <f>INDEX(Customers!$D$2:$D$805,MATCH(F7288,Customers!$A$2:$A$805,0))</f>
        <v/>
      </c>
      <c r="X7288">
        <f>YEAR(C7288)</f>
        <v/>
      </c>
      <c r="Y7288">
        <f>X7288-YEAR(V7288)+1</f>
        <v/>
      </c>
    </row>
    <row r="7289">
      <c r="A7289" t="n">
        <v>7288</v>
      </c>
      <c r="B7289" t="inlineStr">
        <is>
          <t>US-2023-144491</t>
        </is>
      </c>
      <c r="C7289" s="51" t="n">
        <v>45012</v>
      </c>
      <c r="D7289" s="51" t="n">
        <v>45017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77070</t>
        </is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  <c r="V7289" s="51">
        <f>INDEX(Customers!$C$2:$C$805,MATCH(F7289,Customers!$A$2:$A$805,0))</f>
        <v/>
      </c>
      <c r="W7289">
        <f>INDEX(Customers!$D$2:$D$805,MATCH(F7289,Customers!$A$2:$A$805,0))</f>
        <v/>
      </c>
      <c r="X7289">
        <f>YEAR(C7289)</f>
        <v/>
      </c>
      <c r="Y7289">
        <f>X7289-YEAR(V7289)+1</f>
        <v/>
      </c>
    </row>
    <row r="7290">
      <c r="A7290" t="n">
        <v>7289</v>
      </c>
      <c r="B7290" t="inlineStr">
        <is>
          <t>US-2023-144491</t>
        </is>
      </c>
      <c r="C7290" s="51" t="n">
        <v>45012</v>
      </c>
      <c r="D7290" s="51" t="n">
        <v>45017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77070</t>
        </is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  <c r="V7290" s="51">
        <f>INDEX(Customers!$C$2:$C$805,MATCH(F7290,Customers!$A$2:$A$805,0))</f>
        <v/>
      </c>
      <c r="W7290">
        <f>INDEX(Customers!$D$2:$D$805,MATCH(F7290,Customers!$A$2:$A$805,0))</f>
        <v/>
      </c>
      <c r="X7290">
        <f>YEAR(C7290)</f>
        <v/>
      </c>
      <c r="Y7290">
        <f>X7290-YEAR(V7290)+1</f>
        <v/>
      </c>
    </row>
    <row r="7291">
      <c r="A7291" t="n">
        <v>7290</v>
      </c>
      <c r="B7291" t="inlineStr">
        <is>
          <t>US-2023-139416</t>
        </is>
      </c>
      <c r="C7291" s="51" t="n">
        <v>45012</v>
      </c>
      <c r="D7291" s="51" t="n">
        <v>45014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inlineStr">
        <is>
          <t>19120</t>
        </is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  <c r="V7291" s="51">
        <f>INDEX(Customers!$C$2:$C$805,MATCH(F7291,Customers!$A$2:$A$805,0))</f>
        <v/>
      </c>
      <c r="W7291">
        <f>INDEX(Customers!$D$2:$D$805,MATCH(F7291,Customers!$A$2:$A$805,0))</f>
        <v/>
      </c>
      <c r="X7291">
        <f>YEAR(C7291)</f>
        <v/>
      </c>
      <c r="Y7291">
        <f>X7291-YEAR(V7291)+1</f>
        <v/>
      </c>
    </row>
    <row r="7292">
      <c r="A7292" t="n">
        <v>7291</v>
      </c>
      <c r="B7292" t="inlineStr">
        <is>
          <t>US-2023-113705</t>
        </is>
      </c>
      <c r="C7292" s="51" t="n">
        <v>45012</v>
      </c>
      <c r="D7292" s="51" t="n">
        <v>45014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inlineStr">
        <is>
          <t>23223</t>
        </is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  <c r="V7292" s="51">
        <f>INDEX(Customers!$C$2:$C$805,MATCH(F7292,Customers!$A$2:$A$805,0))</f>
        <v/>
      </c>
      <c r="W7292">
        <f>INDEX(Customers!$D$2:$D$805,MATCH(F7292,Customers!$A$2:$A$805,0))</f>
        <v/>
      </c>
      <c r="X7292">
        <f>YEAR(C7292)</f>
        <v/>
      </c>
      <c r="Y7292">
        <f>X7292-YEAR(V7292)+1</f>
        <v/>
      </c>
    </row>
    <row r="7293">
      <c r="A7293" t="n">
        <v>7292</v>
      </c>
      <c r="B7293" t="inlineStr">
        <is>
          <t>US-2023-113705</t>
        </is>
      </c>
      <c r="C7293" s="51" t="n">
        <v>45012</v>
      </c>
      <c r="D7293" s="51" t="n">
        <v>45014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inlineStr">
        <is>
          <t>23223</t>
        </is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  <c r="V7293" s="51">
        <f>INDEX(Customers!$C$2:$C$805,MATCH(F7293,Customers!$A$2:$A$805,0))</f>
        <v/>
      </c>
      <c r="W7293">
        <f>INDEX(Customers!$D$2:$D$805,MATCH(F7293,Customers!$A$2:$A$805,0))</f>
        <v/>
      </c>
      <c r="X7293">
        <f>YEAR(C7293)</f>
        <v/>
      </c>
      <c r="Y7293">
        <f>X7293-YEAR(V7293)+1</f>
        <v/>
      </c>
    </row>
    <row r="7294">
      <c r="A7294" t="n">
        <v>7293</v>
      </c>
      <c r="B7294" t="inlineStr">
        <is>
          <t>US-2023-113705</t>
        </is>
      </c>
      <c r="C7294" s="51" t="n">
        <v>45012</v>
      </c>
      <c r="D7294" s="51" t="n">
        <v>45014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inlineStr">
        <is>
          <t>23223</t>
        </is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  <c r="V7294" s="51">
        <f>INDEX(Customers!$C$2:$C$805,MATCH(F7294,Customers!$A$2:$A$805,0))</f>
        <v/>
      </c>
      <c r="W7294">
        <f>INDEX(Customers!$D$2:$D$805,MATCH(F7294,Customers!$A$2:$A$805,0))</f>
        <v/>
      </c>
      <c r="X7294">
        <f>YEAR(C7294)</f>
        <v/>
      </c>
      <c r="Y7294">
        <f>X7294-YEAR(V7294)+1</f>
        <v/>
      </c>
    </row>
    <row r="7295">
      <c r="A7295" t="n">
        <v>7294</v>
      </c>
      <c r="B7295" t="inlineStr">
        <is>
          <t>US-2023-124716</t>
        </is>
      </c>
      <c r="C7295" s="51" t="n">
        <v>45012</v>
      </c>
      <c r="D7295" s="51" t="n">
        <v>45016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inlineStr">
        <is>
          <t>93727</t>
        </is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  <c r="V7295" s="51">
        <f>INDEX(Customers!$C$2:$C$805,MATCH(F7295,Customers!$A$2:$A$805,0))</f>
        <v/>
      </c>
      <c r="W7295">
        <f>INDEX(Customers!$D$2:$D$805,MATCH(F7295,Customers!$A$2:$A$805,0))</f>
        <v/>
      </c>
      <c r="X7295">
        <f>YEAR(C7295)</f>
        <v/>
      </c>
      <c r="Y7295">
        <f>X7295-YEAR(V7295)+1</f>
        <v/>
      </c>
    </row>
    <row r="7296">
      <c r="A7296" t="n">
        <v>7295</v>
      </c>
      <c r="B7296" t="inlineStr">
        <is>
          <t>US-2023-124716</t>
        </is>
      </c>
      <c r="C7296" s="51" t="n">
        <v>45012</v>
      </c>
      <c r="D7296" s="51" t="n">
        <v>45016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inlineStr">
        <is>
          <t>93727</t>
        </is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  <c r="V7296" s="51">
        <f>INDEX(Customers!$C$2:$C$805,MATCH(F7296,Customers!$A$2:$A$805,0))</f>
        <v/>
      </c>
      <c r="W7296">
        <f>INDEX(Customers!$D$2:$D$805,MATCH(F7296,Customers!$A$2:$A$805,0))</f>
        <v/>
      </c>
      <c r="X7296">
        <f>YEAR(C7296)</f>
        <v/>
      </c>
      <c r="Y7296">
        <f>X7296-YEAR(V7296)+1</f>
        <v/>
      </c>
    </row>
    <row r="7297">
      <c r="A7297" t="n">
        <v>7296</v>
      </c>
      <c r="B7297" t="inlineStr">
        <is>
          <t>US-2023-124716</t>
        </is>
      </c>
      <c r="C7297" s="51" t="n">
        <v>45012</v>
      </c>
      <c r="D7297" s="51" t="n">
        <v>45016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inlineStr">
        <is>
          <t>93727</t>
        </is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  <c r="V7297" s="51">
        <f>INDEX(Customers!$C$2:$C$805,MATCH(F7297,Customers!$A$2:$A$805,0))</f>
        <v/>
      </c>
      <c r="W7297">
        <f>INDEX(Customers!$D$2:$D$805,MATCH(F7297,Customers!$A$2:$A$805,0))</f>
        <v/>
      </c>
      <c r="X7297">
        <f>YEAR(C7297)</f>
        <v/>
      </c>
      <c r="Y7297">
        <f>X7297-YEAR(V7297)+1</f>
        <v/>
      </c>
    </row>
    <row r="7298">
      <c r="A7298" t="n">
        <v>7297</v>
      </c>
      <c r="B7298" t="inlineStr">
        <is>
          <t>US-2023-113705</t>
        </is>
      </c>
      <c r="C7298" s="51" t="n">
        <v>45012</v>
      </c>
      <c r="D7298" s="51" t="n">
        <v>45014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inlineStr">
        <is>
          <t>23223</t>
        </is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  <c r="V7298" s="51">
        <f>INDEX(Customers!$C$2:$C$805,MATCH(F7298,Customers!$A$2:$A$805,0))</f>
        <v/>
      </c>
      <c r="W7298">
        <f>INDEX(Customers!$D$2:$D$805,MATCH(F7298,Customers!$A$2:$A$805,0))</f>
        <v/>
      </c>
      <c r="X7298">
        <f>YEAR(C7298)</f>
        <v/>
      </c>
      <c r="Y7298">
        <f>X7298-YEAR(V7298)+1</f>
        <v/>
      </c>
    </row>
    <row r="7299">
      <c r="A7299" t="n">
        <v>7298</v>
      </c>
      <c r="B7299" t="inlineStr">
        <is>
          <t>US-2023-113705</t>
        </is>
      </c>
      <c r="C7299" s="51" t="n">
        <v>45012</v>
      </c>
      <c r="D7299" s="51" t="n">
        <v>45014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inlineStr">
        <is>
          <t>23223</t>
        </is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  <c r="V7299" s="51">
        <f>INDEX(Customers!$C$2:$C$805,MATCH(F7299,Customers!$A$2:$A$805,0))</f>
        <v/>
      </c>
      <c r="W7299">
        <f>INDEX(Customers!$D$2:$D$805,MATCH(F7299,Customers!$A$2:$A$805,0))</f>
        <v/>
      </c>
      <c r="X7299">
        <f>YEAR(C7299)</f>
        <v/>
      </c>
      <c r="Y7299">
        <f>X7299-YEAR(V7299)+1</f>
        <v/>
      </c>
    </row>
    <row r="7300">
      <c r="A7300" t="n">
        <v>7299</v>
      </c>
      <c r="B7300" t="inlineStr">
        <is>
          <t>US-2023-144491</t>
        </is>
      </c>
      <c r="C7300" s="51" t="n">
        <v>45012</v>
      </c>
      <c r="D7300" s="51" t="n">
        <v>45017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inlineStr">
        <is>
          <t>77070</t>
        </is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  <c r="V7300" s="51">
        <f>INDEX(Customers!$C$2:$C$805,MATCH(F7300,Customers!$A$2:$A$805,0))</f>
        <v/>
      </c>
      <c r="W7300">
        <f>INDEX(Customers!$D$2:$D$805,MATCH(F7300,Customers!$A$2:$A$805,0))</f>
        <v/>
      </c>
      <c r="X7300">
        <f>YEAR(C7300)</f>
        <v/>
      </c>
      <c r="Y7300">
        <f>X7300-YEAR(V7300)+1</f>
        <v/>
      </c>
    </row>
    <row r="7301">
      <c r="A7301" t="n">
        <v>7300</v>
      </c>
      <c r="B7301" t="inlineStr">
        <is>
          <t>US-2023-113705</t>
        </is>
      </c>
      <c r="C7301" s="51" t="n">
        <v>45012</v>
      </c>
      <c r="D7301" s="51" t="n">
        <v>45014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inlineStr">
        <is>
          <t>23223</t>
        </is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  <c r="V7301" s="51">
        <f>INDEX(Customers!$C$2:$C$805,MATCH(F7301,Customers!$A$2:$A$805,0))</f>
        <v/>
      </c>
      <c r="W7301">
        <f>INDEX(Customers!$D$2:$D$805,MATCH(F7301,Customers!$A$2:$A$805,0))</f>
        <v/>
      </c>
      <c r="X7301">
        <f>YEAR(C7301)</f>
        <v/>
      </c>
      <c r="Y7301">
        <f>X7301-YEAR(V7301)+1</f>
        <v/>
      </c>
    </row>
    <row r="7302">
      <c r="A7302" t="n">
        <v>7301</v>
      </c>
      <c r="B7302" t="inlineStr">
        <is>
          <t>US-2023-147886</t>
        </is>
      </c>
      <c r="C7302" s="51" t="n">
        <v>45013</v>
      </c>
      <c r="D7302" s="51" t="n">
        <v>45016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inlineStr">
        <is>
          <t>94533</t>
        </is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  <c r="V7302" s="51">
        <f>INDEX(Customers!$C$2:$C$805,MATCH(F7302,Customers!$A$2:$A$805,0))</f>
        <v/>
      </c>
      <c r="W7302">
        <f>INDEX(Customers!$D$2:$D$805,MATCH(F7302,Customers!$A$2:$A$805,0))</f>
        <v/>
      </c>
      <c r="X7302">
        <f>YEAR(C7302)</f>
        <v/>
      </c>
      <c r="Y7302">
        <f>X7302-YEAR(V7302)+1</f>
        <v/>
      </c>
    </row>
    <row r="7303">
      <c r="A7303" t="n">
        <v>7302</v>
      </c>
      <c r="B7303" t="inlineStr">
        <is>
          <t>US-2023-147886</t>
        </is>
      </c>
      <c r="C7303" s="51" t="n">
        <v>45013</v>
      </c>
      <c r="D7303" s="51" t="n">
        <v>45016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inlineStr">
        <is>
          <t>94533</t>
        </is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  <c r="V7303" s="51">
        <f>INDEX(Customers!$C$2:$C$805,MATCH(F7303,Customers!$A$2:$A$805,0))</f>
        <v/>
      </c>
      <c r="W7303">
        <f>INDEX(Customers!$D$2:$D$805,MATCH(F7303,Customers!$A$2:$A$805,0))</f>
        <v/>
      </c>
      <c r="X7303">
        <f>YEAR(C7303)</f>
        <v/>
      </c>
      <c r="Y7303">
        <f>X7303-YEAR(V7303)+1</f>
        <v/>
      </c>
    </row>
    <row r="7304">
      <c r="A7304" t="n">
        <v>7303</v>
      </c>
      <c r="B7304" t="inlineStr">
        <is>
          <t>US-2023-166611</t>
        </is>
      </c>
      <c r="C7304" s="51" t="n">
        <v>45013</v>
      </c>
      <c r="D7304" s="51" t="n">
        <v>45018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inlineStr">
        <is>
          <t>32216</t>
        </is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  <c r="V7304" s="51">
        <f>INDEX(Customers!$C$2:$C$805,MATCH(F7304,Customers!$A$2:$A$805,0))</f>
        <v/>
      </c>
      <c r="W7304">
        <f>INDEX(Customers!$D$2:$D$805,MATCH(F7304,Customers!$A$2:$A$805,0))</f>
        <v/>
      </c>
      <c r="X7304">
        <f>YEAR(C7304)</f>
        <v/>
      </c>
      <c r="Y7304">
        <f>X7304-YEAR(V7304)+1</f>
        <v/>
      </c>
    </row>
    <row r="7305">
      <c r="A7305" t="n">
        <v>7304</v>
      </c>
      <c r="B7305" t="inlineStr">
        <is>
          <t>US-2023-147886</t>
        </is>
      </c>
      <c r="C7305" s="51" t="n">
        <v>45013</v>
      </c>
      <c r="D7305" s="51" t="n">
        <v>45016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inlineStr">
        <is>
          <t>94533</t>
        </is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  <c r="V7305" s="51">
        <f>INDEX(Customers!$C$2:$C$805,MATCH(F7305,Customers!$A$2:$A$805,0))</f>
        <v/>
      </c>
      <c r="W7305">
        <f>INDEX(Customers!$D$2:$D$805,MATCH(F7305,Customers!$A$2:$A$805,0))</f>
        <v/>
      </c>
      <c r="X7305">
        <f>YEAR(C7305)</f>
        <v/>
      </c>
      <c r="Y7305">
        <f>X7305-YEAR(V7305)+1</f>
        <v/>
      </c>
    </row>
    <row r="7306">
      <c r="A7306" t="n">
        <v>7305</v>
      </c>
      <c r="B7306" t="inlineStr">
        <is>
          <t>US-2023-147886</t>
        </is>
      </c>
      <c r="C7306" s="51" t="n">
        <v>45013</v>
      </c>
      <c r="D7306" s="51" t="n">
        <v>45016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inlineStr">
        <is>
          <t>94533</t>
        </is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  <c r="V7306" s="51">
        <f>INDEX(Customers!$C$2:$C$805,MATCH(F7306,Customers!$A$2:$A$805,0))</f>
        <v/>
      </c>
      <c r="W7306">
        <f>INDEX(Customers!$D$2:$D$805,MATCH(F7306,Customers!$A$2:$A$805,0))</f>
        <v/>
      </c>
      <c r="X7306">
        <f>YEAR(C7306)</f>
        <v/>
      </c>
      <c r="Y7306">
        <f>X7306-YEAR(V7306)+1</f>
        <v/>
      </c>
    </row>
    <row r="7307">
      <c r="A7307" t="n">
        <v>7306</v>
      </c>
      <c r="B7307" t="inlineStr">
        <is>
          <t>US-2023-147886</t>
        </is>
      </c>
      <c r="C7307" s="51" t="n">
        <v>45013</v>
      </c>
      <c r="D7307" s="51" t="n">
        <v>45016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inlineStr">
        <is>
          <t>94533</t>
        </is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  <c r="V7307" s="51">
        <f>INDEX(Customers!$C$2:$C$805,MATCH(F7307,Customers!$A$2:$A$805,0))</f>
        <v/>
      </c>
      <c r="W7307">
        <f>INDEX(Customers!$D$2:$D$805,MATCH(F7307,Customers!$A$2:$A$805,0))</f>
        <v/>
      </c>
      <c r="X7307">
        <f>YEAR(C7307)</f>
        <v/>
      </c>
      <c r="Y7307">
        <f>X7307-YEAR(V7307)+1</f>
        <v/>
      </c>
    </row>
    <row r="7308">
      <c r="A7308" t="n">
        <v>7307</v>
      </c>
      <c r="B7308" t="inlineStr">
        <is>
          <t>US-2023-147886</t>
        </is>
      </c>
      <c r="C7308" s="51" t="n">
        <v>45013</v>
      </c>
      <c r="D7308" s="51" t="n">
        <v>45016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inlineStr">
        <is>
          <t>94533</t>
        </is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  <c r="V7308" s="51">
        <f>INDEX(Customers!$C$2:$C$805,MATCH(F7308,Customers!$A$2:$A$805,0))</f>
        <v/>
      </c>
      <c r="W7308">
        <f>INDEX(Customers!$D$2:$D$805,MATCH(F7308,Customers!$A$2:$A$805,0))</f>
        <v/>
      </c>
      <c r="X7308">
        <f>YEAR(C7308)</f>
        <v/>
      </c>
      <c r="Y7308">
        <f>X7308-YEAR(V7308)+1</f>
        <v/>
      </c>
    </row>
    <row r="7309">
      <c r="A7309" t="n">
        <v>7308</v>
      </c>
      <c r="B7309" t="inlineStr">
        <is>
          <t>US-2023-147886</t>
        </is>
      </c>
      <c r="C7309" s="51" t="n">
        <v>45013</v>
      </c>
      <c r="D7309" s="51" t="n">
        <v>45016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inlineStr">
        <is>
          <t>94533</t>
        </is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  <c r="V7309" s="51">
        <f>INDEX(Customers!$C$2:$C$805,MATCH(F7309,Customers!$A$2:$A$805,0))</f>
        <v/>
      </c>
      <c r="W7309">
        <f>INDEX(Customers!$D$2:$D$805,MATCH(F7309,Customers!$A$2:$A$805,0))</f>
        <v/>
      </c>
      <c r="X7309">
        <f>YEAR(C7309)</f>
        <v/>
      </c>
      <c r="Y7309">
        <f>X7309-YEAR(V7309)+1</f>
        <v/>
      </c>
    </row>
    <row r="7310">
      <c r="A7310" t="n">
        <v>7309</v>
      </c>
      <c r="B7310" t="inlineStr">
        <is>
          <t>US-2023-126550</t>
        </is>
      </c>
      <c r="C7310" s="51" t="n">
        <v>45014</v>
      </c>
      <c r="D7310" s="51" t="n">
        <v>45018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inlineStr">
        <is>
          <t>47905</t>
        </is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  <c r="V7310" s="51">
        <f>INDEX(Customers!$C$2:$C$805,MATCH(F7310,Customers!$A$2:$A$805,0))</f>
        <v/>
      </c>
      <c r="W7310">
        <f>INDEX(Customers!$D$2:$D$805,MATCH(F7310,Customers!$A$2:$A$805,0))</f>
        <v/>
      </c>
      <c r="X7310">
        <f>YEAR(C7310)</f>
        <v/>
      </c>
      <c r="Y7310">
        <f>X7310-YEAR(V7310)+1</f>
        <v/>
      </c>
    </row>
    <row r="7311">
      <c r="A7311" t="n">
        <v>7310</v>
      </c>
      <c r="B7311" t="inlineStr">
        <is>
          <t>US-2023-126634</t>
        </is>
      </c>
      <c r="C7311" s="51" t="n">
        <v>45015</v>
      </c>
      <c r="D7311" s="51" t="n">
        <v>45017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inlineStr">
        <is>
          <t>90712</t>
        </is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  <c r="V7311" s="51">
        <f>INDEX(Customers!$C$2:$C$805,MATCH(F7311,Customers!$A$2:$A$805,0))</f>
        <v/>
      </c>
      <c r="W7311">
        <f>INDEX(Customers!$D$2:$D$805,MATCH(F7311,Customers!$A$2:$A$805,0))</f>
        <v/>
      </c>
      <c r="X7311">
        <f>YEAR(C7311)</f>
        <v/>
      </c>
      <c r="Y7311">
        <f>X7311-YEAR(V7311)+1</f>
        <v/>
      </c>
    </row>
    <row r="7312">
      <c r="A7312" t="n">
        <v>7311</v>
      </c>
      <c r="B7312" t="inlineStr">
        <is>
          <t>US-2023-120147</t>
        </is>
      </c>
      <c r="C7312" s="51" t="n">
        <v>45015</v>
      </c>
      <c r="D7312" s="51" t="n">
        <v>45015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90036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  <c r="V7312" s="51">
        <f>INDEX(Customers!$C$2:$C$805,MATCH(F7312,Customers!$A$2:$A$805,0))</f>
        <v/>
      </c>
      <c r="W7312">
        <f>INDEX(Customers!$D$2:$D$805,MATCH(F7312,Customers!$A$2:$A$805,0))</f>
        <v/>
      </c>
      <c r="X7312">
        <f>YEAR(C7312)</f>
        <v/>
      </c>
      <c r="Y7312">
        <f>X7312-YEAR(V7312)+1</f>
        <v/>
      </c>
    </row>
    <row r="7313">
      <c r="A7313" t="n">
        <v>7312</v>
      </c>
      <c r="B7313" t="inlineStr">
        <is>
          <t>US-2023-154851</t>
        </is>
      </c>
      <c r="C7313" s="51" t="n">
        <v>45015</v>
      </c>
      <c r="D7313" s="51" t="n">
        <v>45019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inlineStr">
        <is>
          <t>17602</t>
        </is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  <c r="V7313" s="51">
        <f>INDEX(Customers!$C$2:$C$805,MATCH(F7313,Customers!$A$2:$A$805,0))</f>
        <v/>
      </c>
      <c r="W7313">
        <f>INDEX(Customers!$D$2:$D$805,MATCH(F7313,Customers!$A$2:$A$805,0))</f>
        <v/>
      </c>
      <c r="X7313">
        <f>YEAR(C7313)</f>
        <v/>
      </c>
      <c r="Y7313">
        <f>X7313-YEAR(V7313)+1</f>
        <v/>
      </c>
    </row>
    <row r="7314">
      <c r="A7314" t="n">
        <v>7313</v>
      </c>
      <c r="B7314" t="inlineStr">
        <is>
          <t>US-2023-113474</t>
        </is>
      </c>
      <c r="C7314" s="51" t="n">
        <v>45015</v>
      </c>
      <c r="D7314" s="51" t="n">
        <v>45016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inlineStr">
        <is>
          <t>73120</t>
        </is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  <c r="V7314" s="51">
        <f>INDEX(Customers!$C$2:$C$805,MATCH(F7314,Customers!$A$2:$A$805,0))</f>
        <v/>
      </c>
      <c r="W7314">
        <f>INDEX(Customers!$D$2:$D$805,MATCH(F7314,Customers!$A$2:$A$805,0))</f>
        <v/>
      </c>
      <c r="X7314">
        <f>YEAR(C7314)</f>
        <v/>
      </c>
      <c r="Y7314">
        <f>X7314-YEAR(V7314)+1</f>
        <v/>
      </c>
    </row>
    <row r="7315">
      <c r="A7315" t="n">
        <v>7314</v>
      </c>
      <c r="B7315" t="inlineStr">
        <is>
          <t>US-2023-129910</t>
        </is>
      </c>
      <c r="C7315" s="51" t="n">
        <v>45015</v>
      </c>
      <c r="D7315" s="51" t="n">
        <v>45019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inlineStr">
        <is>
          <t>31907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  <c r="V7315" s="51">
        <f>INDEX(Customers!$C$2:$C$805,MATCH(F7315,Customers!$A$2:$A$805,0))</f>
        <v/>
      </c>
      <c r="W7315">
        <f>INDEX(Customers!$D$2:$D$805,MATCH(F7315,Customers!$A$2:$A$805,0))</f>
        <v/>
      </c>
      <c r="X7315">
        <f>YEAR(C7315)</f>
        <v/>
      </c>
      <c r="Y7315">
        <f>X7315-YEAR(V7315)+1</f>
        <v/>
      </c>
    </row>
    <row r="7316">
      <c r="A7316" t="n">
        <v>7315</v>
      </c>
      <c r="B7316" t="inlineStr">
        <is>
          <t>US-2023-120147</t>
        </is>
      </c>
      <c r="C7316" s="51" t="n">
        <v>45015</v>
      </c>
      <c r="D7316" s="51" t="n">
        <v>45015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inlineStr">
        <is>
          <t>90036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  <c r="V7316" s="51">
        <f>INDEX(Customers!$C$2:$C$805,MATCH(F7316,Customers!$A$2:$A$805,0))</f>
        <v/>
      </c>
      <c r="W7316">
        <f>INDEX(Customers!$D$2:$D$805,MATCH(F7316,Customers!$A$2:$A$805,0))</f>
        <v/>
      </c>
      <c r="X7316">
        <f>YEAR(C7316)</f>
        <v/>
      </c>
      <c r="Y7316">
        <f>X7316-YEAR(V7316)+1</f>
        <v/>
      </c>
    </row>
    <row r="7317">
      <c r="A7317" t="n">
        <v>7316</v>
      </c>
      <c r="B7317" t="inlineStr">
        <is>
          <t>US-2023-154907</t>
        </is>
      </c>
      <c r="C7317" s="51" t="n">
        <v>45016</v>
      </c>
      <c r="D7317" s="51" t="n">
        <v>45020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inlineStr">
        <is>
          <t>79109</t>
        </is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  <c r="V7317" s="51">
        <f>INDEX(Customers!$C$2:$C$805,MATCH(F7317,Customers!$A$2:$A$805,0))</f>
        <v/>
      </c>
      <c r="W7317">
        <f>INDEX(Customers!$D$2:$D$805,MATCH(F7317,Customers!$A$2:$A$805,0))</f>
        <v/>
      </c>
      <c r="X7317">
        <f>YEAR(C7317)</f>
        <v/>
      </c>
      <c r="Y7317">
        <f>X7317-YEAR(V7317)+1</f>
        <v/>
      </c>
    </row>
    <row r="7318">
      <c r="A7318" t="n">
        <v>7317</v>
      </c>
      <c r="B7318" t="inlineStr">
        <is>
          <t>US-2023-159205</t>
        </is>
      </c>
      <c r="C7318" s="51" t="n">
        <v>45016</v>
      </c>
      <c r="D7318" s="51" t="n">
        <v>45018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inlineStr">
        <is>
          <t>42420</t>
        </is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  <c r="V7318" s="51">
        <f>INDEX(Customers!$C$2:$C$805,MATCH(F7318,Customers!$A$2:$A$805,0))</f>
        <v/>
      </c>
      <c r="W7318">
        <f>INDEX(Customers!$D$2:$D$805,MATCH(F7318,Customers!$A$2:$A$805,0))</f>
        <v/>
      </c>
      <c r="X7318">
        <f>YEAR(C7318)</f>
        <v/>
      </c>
      <c r="Y7318">
        <f>X7318-YEAR(V7318)+1</f>
        <v/>
      </c>
    </row>
    <row r="7319">
      <c r="A7319" t="n">
        <v>7318</v>
      </c>
      <c r="B7319" t="inlineStr">
        <is>
          <t>US-2023-100524</t>
        </is>
      </c>
      <c r="C7319" s="51" t="n">
        <v>45016</v>
      </c>
      <c r="D7319" s="51" t="n">
        <v>45018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inlineStr">
        <is>
          <t>10011</t>
        </is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  <c r="V7319" s="51">
        <f>INDEX(Customers!$C$2:$C$805,MATCH(F7319,Customers!$A$2:$A$805,0))</f>
        <v/>
      </c>
      <c r="W7319">
        <f>INDEX(Customers!$D$2:$D$805,MATCH(F7319,Customers!$A$2:$A$805,0))</f>
        <v/>
      </c>
      <c r="X7319">
        <f>YEAR(C7319)</f>
        <v/>
      </c>
      <c r="Y7319">
        <f>X7319-YEAR(V7319)+1</f>
        <v/>
      </c>
    </row>
    <row r="7320">
      <c r="A7320" t="n">
        <v>7319</v>
      </c>
      <c r="B7320" t="inlineStr">
        <is>
          <t>US-2023-144680</t>
        </is>
      </c>
      <c r="C7320" s="51" t="n">
        <v>45016</v>
      </c>
      <c r="D7320" s="51" t="n">
        <v>45018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inlineStr">
        <is>
          <t>76017</t>
        </is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  <c r="V7320" s="51">
        <f>INDEX(Customers!$C$2:$C$805,MATCH(F7320,Customers!$A$2:$A$805,0))</f>
        <v/>
      </c>
      <c r="W7320">
        <f>INDEX(Customers!$D$2:$D$805,MATCH(F7320,Customers!$A$2:$A$805,0))</f>
        <v/>
      </c>
      <c r="X7320">
        <f>YEAR(C7320)</f>
        <v/>
      </c>
      <c r="Y7320">
        <f>X7320-YEAR(V7320)+1</f>
        <v/>
      </c>
    </row>
    <row r="7321">
      <c r="A7321" t="n">
        <v>7320</v>
      </c>
      <c r="B7321" t="inlineStr">
        <is>
          <t>US-2023-133263</t>
        </is>
      </c>
      <c r="C7321" s="51" t="n">
        <v>45016</v>
      </c>
      <c r="D7321" s="51" t="n">
        <v>45018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inlineStr">
        <is>
          <t>30318</t>
        </is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  <c r="V7321" s="51">
        <f>INDEX(Customers!$C$2:$C$805,MATCH(F7321,Customers!$A$2:$A$805,0))</f>
        <v/>
      </c>
      <c r="W7321">
        <f>INDEX(Customers!$D$2:$D$805,MATCH(F7321,Customers!$A$2:$A$805,0))</f>
        <v/>
      </c>
      <c r="X7321">
        <f>YEAR(C7321)</f>
        <v/>
      </c>
      <c r="Y7321">
        <f>X7321-YEAR(V7321)+1</f>
        <v/>
      </c>
    </row>
    <row r="7322">
      <c r="A7322" t="n">
        <v>7321</v>
      </c>
      <c r="B7322" t="inlineStr">
        <is>
          <t>US-2023-133263</t>
        </is>
      </c>
      <c r="C7322" s="51" t="n">
        <v>45016</v>
      </c>
      <c r="D7322" s="51" t="n">
        <v>45018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inlineStr">
        <is>
          <t>30318</t>
        </is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  <c r="V7322" s="51">
        <f>INDEX(Customers!$C$2:$C$805,MATCH(F7322,Customers!$A$2:$A$805,0))</f>
        <v/>
      </c>
      <c r="W7322">
        <f>INDEX(Customers!$D$2:$D$805,MATCH(F7322,Customers!$A$2:$A$805,0))</f>
        <v/>
      </c>
      <c r="X7322">
        <f>YEAR(C7322)</f>
        <v/>
      </c>
      <c r="Y7322">
        <f>X7322-YEAR(V7322)+1</f>
        <v/>
      </c>
    </row>
    <row r="7323">
      <c r="A7323" t="n">
        <v>7322</v>
      </c>
      <c r="B7323" t="inlineStr">
        <is>
          <t>US-2023-114524</t>
        </is>
      </c>
      <c r="C7323" s="51" t="n">
        <v>45016</v>
      </c>
      <c r="D7323" s="51" t="n">
        <v>45021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  <c r="V7323" s="51">
        <f>INDEX(Customers!$C$2:$C$805,MATCH(F7323,Customers!$A$2:$A$805,0))</f>
        <v/>
      </c>
      <c r="W7323">
        <f>INDEX(Customers!$D$2:$D$805,MATCH(F7323,Customers!$A$2:$A$805,0))</f>
        <v/>
      </c>
      <c r="X7323">
        <f>YEAR(C7323)</f>
        <v/>
      </c>
      <c r="Y7323">
        <f>X7323-YEAR(V7323)+1</f>
        <v/>
      </c>
    </row>
    <row r="7324">
      <c r="A7324" t="n">
        <v>7323</v>
      </c>
      <c r="B7324" t="inlineStr">
        <is>
          <t>US-2023-100524</t>
        </is>
      </c>
      <c r="C7324" s="51" t="n">
        <v>45016</v>
      </c>
      <c r="D7324" s="51" t="n">
        <v>45018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10011</t>
        </is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  <c r="V7324" s="51">
        <f>INDEX(Customers!$C$2:$C$805,MATCH(F7324,Customers!$A$2:$A$805,0))</f>
        <v/>
      </c>
      <c r="W7324">
        <f>INDEX(Customers!$D$2:$D$805,MATCH(F7324,Customers!$A$2:$A$805,0))</f>
        <v/>
      </c>
      <c r="X7324">
        <f>YEAR(C7324)</f>
        <v/>
      </c>
      <c r="Y7324">
        <f>X7324-YEAR(V7324)+1</f>
        <v/>
      </c>
    </row>
    <row r="7325">
      <c r="A7325" t="n">
        <v>7324</v>
      </c>
      <c r="B7325" t="inlineStr">
        <is>
          <t>US-2023-160143</t>
        </is>
      </c>
      <c r="C7325" s="51" t="n">
        <v>45016</v>
      </c>
      <c r="D7325" s="51" t="n">
        <v>45023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inlineStr">
        <is>
          <t>90004</t>
        </is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  <c r="V7325" s="51">
        <f>INDEX(Customers!$C$2:$C$805,MATCH(F7325,Customers!$A$2:$A$805,0))</f>
        <v/>
      </c>
      <c r="W7325">
        <f>INDEX(Customers!$D$2:$D$805,MATCH(F7325,Customers!$A$2:$A$805,0))</f>
        <v/>
      </c>
      <c r="X7325">
        <f>YEAR(C7325)</f>
        <v/>
      </c>
      <c r="Y7325">
        <f>X7325-YEAR(V7325)+1</f>
        <v/>
      </c>
    </row>
    <row r="7326">
      <c r="A7326" t="n">
        <v>7325</v>
      </c>
      <c r="B7326" t="inlineStr">
        <is>
          <t>US-2023-133263</t>
        </is>
      </c>
      <c r="C7326" s="51" t="n">
        <v>45016</v>
      </c>
      <c r="D7326" s="51" t="n">
        <v>45018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inlineStr">
        <is>
          <t>30318</t>
        </is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  <c r="V7326" s="51">
        <f>INDEX(Customers!$C$2:$C$805,MATCH(F7326,Customers!$A$2:$A$805,0))</f>
        <v/>
      </c>
      <c r="W7326">
        <f>INDEX(Customers!$D$2:$D$805,MATCH(F7326,Customers!$A$2:$A$805,0))</f>
        <v/>
      </c>
      <c r="X7326">
        <f>YEAR(C7326)</f>
        <v/>
      </c>
      <c r="Y7326">
        <f>X7326-YEAR(V7326)+1</f>
        <v/>
      </c>
    </row>
    <row r="7327">
      <c r="A7327" t="n">
        <v>7326</v>
      </c>
      <c r="B7327" t="inlineStr">
        <is>
          <t>US-2023-159205</t>
        </is>
      </c>
      <c r="C7327" s="51" t="n">
        <v>45016</v>
      </c>
      <c r="D7327" s="51" t="n">
        <v>45018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inlineStr">
        <is>
          <t>42420</t>
        </is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  <c r="V7327" s="51">
        <f>INDEX(Customers!$C$2:$C$805,MATCH(F7327,Customers!$A$2:$A$805,0))</f>
        <v/>
      </c>
      <c r="W7327">
        <f>INDEX(Customers!$D$2:$D$805,MATCH(F7327,Customers!$A$2:$A$805,0))</f>
        <v/>
      </c>
      <c r="X7327">
        <f>YEAR(C7327)</f>
        <v/>
      </c>
      <c r="Y7327">
        <f>X7327-YEAR(V7327)+1</f>
        <v/>
      </c>
    </row>
    <row r="7328">
      <c r="A7328" t="n">
        <v>7327</v>
      </c>
      <c r="B7328" t="inlineStr">
        <is>
          <t>US-2023-102771</t>
        </is>
      </c>
      <c r="C7328" s="51" t="n">
        <v>45016</v>
      </c>
      <c r="D7328" s="51" t="n">
        <v>45021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inlineStr">
        <is>
          <t>10035</t>
        </is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  <c r="V7328" s="51">
        <f>INDEX(Customers!$C$2:$C$805,MATCH(F7328,Customers!$A$2:$A$805,0))</f>
        <v/>
      </c>
      <c r="W7328">
        <f>INDEX(Customers!$D$2:$D$805,MATCH(F7328,Customers!$A$2:$A$805,0))</f>
        <v/>
      </c>
      <c r="X7328">
        <f>YEAR(C7328)</f>
        <v/>
      </c>
      <c r="Y7328">
        <f>X7328-YEAR(V7328)+1</f>
        <v/>
      </c>
    </row>
    <row r="7329">
      <c r="A7329" t="n">
        <v>7328</v>
      </c>
      <c r="B7329" t="inlineStr">
        <is>
          <t>US-2023-100524</t>
        </is>
      </c>
      <c r="C7329" s="51" t="n">
        <v>45016</v>
      </c>
      <c r="D7329" s="51" t="n">
        <v>45018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inlineStr">
        <is>
          <t>10011</t>
        </is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  <c r="V7329" s="51">
        <f>INDEX(Customers!$C$2:$C$805,MATCH(F7329,Customers!$A$2:$A$805,0))</f>
        <v/>
      </c>
      <c r="W7329">
        <f>INDEX(Customers!$D$2:$D$805,MATCH(F7329,Customers!$A$2:$A$805,0))</f>
        <v/>
      </c>
      <c r="X7329">
        <f>YEAR(C7329)</f>
        <v/>
      </c>
      <c r="Y7329">
        <f>X7329-YEAR(V7329)+1</f>
        <v/>
      </c>
    </row>
    <row r="7330">
      <c r="A7330" t="n">
        <v>7329</v>
      </c>
      <c r="B7330" t="inlineStr">
        <is>
          <t>US-2023-149881</t>
        </is>
      </c>
      <c r="C7330" s="51" t="n">
        <v>45017</v>
      </c>
      <c r="D7330" s="51" t="n">
        <v>45019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inlineStr">
        <is>
          <t>94110</t>
        </is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  <c r="V7330" s="51">
        <f>INDEX(Customers!$C$2:$C$805,MATCH(F7330,Customers!$A$2:$A$805,0))</f>
        <v/>
      </c>
      <c r="W7330">
        <f>INDEX(Customers!$D$2:$D$805,MATCH(F7330,Customers!$A$2:$A$805,0))</f>
        <v/>
      </c>
      <c r="X7330">
        <f>YEAR(C7330)</f>
        <v/>
      </c>
      <c r="Y7330">
        <f>X7330-YEAR(V7330)+1</f>
        <v/>
      </c>
    </row>
    <row r="7331">
      <c r="A7331" t="n">
        <v>7330</v>
      </c>
      <c r="B7331" t="inlineStr">
        <is>
          <t>US-2023-134495</t>
        </is>
      </c>
      <c r="C7331" s="51" t="n">
        <v>45017</v>
      </c>
      <c r="D7331" s="51" t="n">
        <v>45020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inlineStr">
        <is>
          <t>32216</t>
        </is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  <c r="V7331" s="51">
        <f>INDEX(Customers!$C$2:$C$805,MATCH(F7331,Customers!$A$2:$A$805,0))</f>
        <v/>
      </c>
      <c r="W7331">
        <f>INDEX(Customers!$D$2:$D$805,MATCH(F7331,Customers!$A$2:$A$805,0))</f>
        <v/>
      </c>
      <c r="X7331">
        <f>YEAR(C7331)</f>
        <v/>
      </c>
      <c r="Y7331">
        <f>X7331-YEAR(V7331)+1</f>
        <v/>
      </c>
    </row>
    <row r="7332">
      <c r="A7332" t="n">
        <v>7331</v>
      </c>
      <c r="B7332" t="inlineStr">
        <is>
          <t>US-2023-129028</t>
        </is>
      </c>
      <c r="C7332" s="51" t="n">
        <v>45017</v>
      </c>
      <c r="D7332" s="51" t="n">
        <v>45019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inlineStr">
        <is>
          <t>29501</t>
        </is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  <c r="V7332" s="51">
        <f>INDEX(Customers!$C$2:$C$805,MATCH(F7332,Customers!$A$2:$A$805,0))</f>
        <v/>
      </c>
      <c r="W7332">
        <f>INDEX(Customers!$D$2:$D$805,MATCH(F7332,Customers!$A$2:$A$805,0))</f>
        <v/>
      </c>
      <c r="X7332">
        <f>YEAR(C7332)</f>
        <v/>
      </c>
      <c r="Y7332">
        <f>X7332-YEAR(V7332)+1</f>
        <v/>
      </c>
    </row>
    <row r="7333">
      <c r="A7333" t="n">
        <v>7332</v>
      </c>
      <c r="B7333" t="inlineStr">
        <is>
          <t>US-2023-134495</t>
        </is>
      </c>
      <c r="C7333" s="51" t="n">
        <v>45017</v>
      </c>
      <c r="D7333" s="51" t="n">
        <v>45020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inlineStr">
        <is>
          <t>32216</t>
        </is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  <c r="V7333" s="51">
        <f>INDEX(Customers!$C$2:$C$805,MATCH(F7333,Customers!$A$2:$A$805,0))</f>
        <v/>
      </c>
      <c r="W7333">
        <f>INDEX(Customers!$D$2:$D$805,MATCH(F7333,Customers!$A$2:$A$805,0))</f>
        <v/>
      </c>
      <c r="X7333">
        <f>YEAR(C7333)</f>
        <v/>
      </c>
      <c r="Y7333">
        <f>X7333-YEAR(V7333)+1</f>
        <v/>
      </c>
    </row>
    <row r="7334">
      <c r="A7334" t="n">
        <v>7333</v>
      </c>
      <c r="B7334" t="inlineStr">
        <is>
          <t>US-2023-147942</t>
        </is>
      </c>
      <c r="C7334" s="51" t="n">
        <v>45017</v>
      </c>
      <c r="D7334" s="51" t="n">
        <v>45021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inlineStr">
        <is>
          <t>94110</t>
        </is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  <c r="V7334" s="51">
        <f>INDEX(Customers!$C$2:$C$805,MATCH(F7334,Customers!$A$2:$A$805,0))</f>
        <v/>
      </c>
      <c r="W7334">
        <f>INDEX(Customers!$D$2:$D$805,MATCH(F7334,Customers!$A$2:$A$805,0))</f>
        <v/>
      </c>
      <c r="X7334">
        <f>YEAR(C7334)</f>
        <v/>
      </c>
      <c r="Y7334">
        <f>X7334-YEAR(V7334)+1</f>
        <v/>
      </c>
    </row>
    <row r="7335">
      <c r="A7335" t="n">
        <v>7334</v>
      </c>
      <c r="B7335" t="inlineStr">
        <is>
          <t>US-2023-145877</t>
        </is>
      </c>
      <c r="C7335" s="51" t="n">
        <v>45017</v>
      </c>
      <c r="D7335" s="51" t="n">
        <v>45020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inlineStr">
        <is>
          <t>65807</t>
        </is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  <c r="V7335" s="51">
        <f>INDEX(Customers!$C$2:$C$805,MATCH(F7335,Customers!$A$2:$A$805,0))</f>
        <v/>
      </c>
      <c r="W7335">
        <f>INDEX(Customers!$D$2:$D$805,MATCH(F7335,Customers!$A$2:$A$805,0))</f>
        <v/>
      </c>
      <c r="X7335">
        <f>YEAR(C7335)</f>
        <v/>
      </c>
      <c r="Y7335">
        <f>X7335-YEAR(V7335)+1</f>
        <v/>
      </c>
    </row>
    <row r="7336">
      <c r="A7336" t="n">
        <v>7335</v>
      </c>
      <c r="B7336" t="inlineStr">
        <is>
          <t>US-2023-134495</t>
        </is>
      </c>
      <c r="C7336" s="51" t="n">
        <v>45017</v>
      </c>
      <c r="D7336" s="51" t="n">
        <v>45020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inlineStr">
        <is>
          <t>32216</t>
        </is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  <c r="V7336" s="51">
        <f>INDEX(Customers!$C$2:$C$805,MATCH(F7336,Customers!$A$2:$A$805,0))</f>
        <v/>
      </c>
      <c r="W7336">
        <f>INDEX(Customers!$D$2:$D$805,MATCH(F7336,Customers!$A$2:$A$805,0))</f>
        <v/>
      </c>
      <c r="X7336">
        <f>YEAR(C7336)</f>
        <v/>
      </c>
      <c r="Y7336">
        <f>X7336-YEAR(V7336)+1</f>
        <v/>
      </c>
    </row>
    <row r="7337">
      <c r="A7337" t="n">
        <v>7336</v>
      </c>
      <c r="B7337" t="inlineStr">
        <is>
          <t>US-2023-147942</t>
        </is>
      </c>
      <c r="C7337" s="51" t="n">
        <v>45017</v>
      </c>
      <c r="D7337" s="51" t="n">
        <v>45021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inlineStr">
        <is>
          <t>94110</t>
        </is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  <c r="V7337" s="51">
        <f>INDEX(Customers!$C$2:$C$805,MATCH(F7337,Customers!$A$2:$A$805,0))</f>
        <v/>
      </c>
      <c r="W7337">
        <f>INDEX(Customers!$D$2:$D$805,MATCH(F7337,Customers!$A$2:$A$805,0))</f>
        <v/>
      </c>
      <c r="X7337">
        <f>YEAR(C7337)</f>
        <v/>
      </c>
      <c r="Y7337">
        <f>X7337-YEAR(V7337)+1</f>
        <v/>
      </c>
    </row>
    <row r="7338">
      <c r="A7338" t="n">
        <v>7337</v>
      </c>
      <c r="B7338" t="inlineStr">
        <is>
          <t>US-2023-118360</t>
        </is>
      </c>
      <c r="C7338" s="51" t="n">
        <v>45017</v>
      </c>
      <c r="D7338" s="51" t="n">
        <v>45023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10011</t>
        </is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  <c r="V7338" s="51">
        <f>INDEX(Customers!$C$2:$C$805,MATCH(F7338,Customers!$A$2:$A$805,0))</f>
        <v/>
      </c>
      <c r="W7338">
        <f>INDEX(Customers!$D$2:$D$805,MATCH(F7338,Customers!$A$2:$A$805,0))</f>
        <v/>
      </c>
      <c r="X7338">
        <f>YEAR(C7338)</f>
        <v/>
      </c>
      <c r="Y7338">
        <f>X7338-YEAR(V7338)+1</f>
        <v/>
      </c>
    </row>
    <row r="7339">
      <c r="A7339" t="n">
        <v>7338</v>
      </c>
      <c r="B7339" t="inlineStr">
        <is>
          <t>US-2023-145877</t>
        </is>
      </c>
      <c r="C7339" s="51" t="n">
        <v>45017</v>
      </c>
      <c r="D7339" s="51" t="n">
        <v>45020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inlineStr">
        <is>
          <t>65807</t>
        </is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  <c r="V7339" s="51">
        <f>INDEX(Customers!$C$2:$C$805,MATCH(F7339,Customers!$A$2:$A$805,0))</f>
        <v/>
      </c>
      <c r="W7339">
        <f>INDEX(Customers!$D$2:$D$805,MATCH(F7339,Customers!$A$2:$A$805,0))</f>
        <v/>
      </c>
      <c r="X7339">
        <f>YEAR(C7339)</f>
        <v/>
      </c>
      <c r="Y7339">
        <f>X7339-YEAR(V7339)+1</f>
        <v/>
      </c>
    </row>
    <row r="7340">
      <c r="A7340" t="n">
        <v>7339</v>
      </c>
      <c r="B7340" t="inlineStr">
        <is>
          <t>US-2023-149881</t>
        </is>
      </c>
      <c r="C7340" s="51" t="n">
        <v>45017</v>
      </c>
      <c r="D7340" s="51" t="n">
        <v>45019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inlineStr">
        <is>
          <t>94110</t>
        </is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  <c r="V7340" s="51">
        <f>INDEX(Customers!$C$2:$C$805,MATCH(F7340,Customers!$A$2:$A$805,0))</f>
        <v/>
      </c>
      <c r="W7340">
        <f>INDEX(Customers!$D$2:$D$805,MATCH(F7340,Customers!$A$2:$A$805,0))</f>
        <v/>
      </c>
      <c r="X7340">
        <f>YEAR(C7340)</f>
        <v/>
      </c>
      <c r="Y7340">
        <f>X7340-YEAR(V7340)+1</f>
        <v/>
      </c>
    </row>
    <row r="7341">
      <c r="A7341" t="n">
        <v>7340</v>
      </c>
      <c r="B7341" t="inlineStr">
        <is>
          <t>US-2023-134495</t>
        </is>
      </c>
      <c r="C7341" s="51" t="n">
        <v>45017</v>
      </c>
      <c r="D7341" s="51" t="n">
        <v>45020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inlineStr">
        <is>
          <t>32216</t>
        </is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  <c r="V7341" s="51">
        <f>INDEX(Customers!$C$2:$C$805,MATCH(F7341,Customers!$A$2:$A$805,0))</f>
        <v/>
      </c>
      <c r="W7341">
        <f>INDEX(Customers!$D$2:$D$805,MATCH(F7341,Customers!$A$2:$A$805,0))</f>
        <v/>
      </c>
      <c r="X7341">
        <f>YEAR(C7341)</f>
        <v/>
      </c>
      <c r="Y7341">
        <f>X7341-YEAR(V7341)+1</f>
        <v/>
      </c>
    </row>
    <row r="7342">
      <c r="A7342" t="n">
        <v>7341</v>
      </c>
      <c r="B7342" t="inlineStr">
        <is>
          <t>US-2023-123281</t>
        </is>
      </c>
      <c r="C7342" s="51" t="n">
        <v>45018</v>
      </c>
      <c r="D7342" s="51" t="n">
        <v>45023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inlineStr">
        <is>
          <t>90008</t>
        </is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  <c r="V7342" s="51">
        <f>INDEX(Customers!$C$2:$C$805,MATCH(F7342,Customers!$A$2:$A$805,0))</f>
        <v/>
      </c>
      <c r="W7342">
        <f>INDEX(Customers!$D$2:$D$805,MATCH(F7342,Customers!$A$2:$A$805,0))</f>
        <v/>
      </c>
      <c r="X7342">
        <f>YEAR(C7342)</f>
        <v/>
      </c>
      <c r="Y7342">
        <f>X7342-YEAR(V7342)+1</f>
        <v/>
      </c>
    </row>
    <row r="7343">
      <c r="A7343" t="n">
        <v>7342</v>
      </c>
      <c r="B7343" t="inlineStr">
        <is>
          <t>US-2023-121419</t>
        </is>
      </c>
      <c r="C7343" s="51" t="n">
        <v>45018</v>
      </c>
      <c r="D7343" s="51" t="n">
        <v>45020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inlineStr">
        <is>
          <t>31907</t>
        </is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  <c r="V7343" s="51">
        <f>INDEX(Customers!$C$2:$C$805,MATCH(F7343,Customers!$A$2:$A$805,0))</f>
        <v/>
      </c>
      <c r="W7343">
        <f>INDEX(Customers!$D$2:$D$805,MATCH(F7343,Customers!$A$2:$A$805,0))</f>
        <v/>
      </c>
      <c r="X7343">
        <f>YEAR(C7343)</f>
        <v/>
      </c>
      <c r="Y7343">
        <f>X7343-YEAR(V7343)+1</f>
        <v/>
      </c>
    </row>
    <row r="7344">
      <c r="A7344" t="n">
        <v>7343</v>
      </c>
      <c r="B7344" t="inlineStr">
        <is>
          <t>US-2023-106355</t>
        </is>
      </c>
      <c r="C7344" s="51" t="n">
        <v>45018</v>
      </c>
      <c r="D7344" s="51" t="n">
        <v>45021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inlineStr">
        <is>
          <t>06450</t>
        </is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  <c r="V7344" s="51">
        <f>INDEX(Customers!$C$2:$C$805,MATCH(F7344,Customers!$A$2:$A$805,0))</f>
        <v/>
      </c>
      <c r="W7344">
        <f>INDEX(Customers!$D$2:$D$805,MATCH(F7344,Customers!$A$2:$A$805,0))</f>
        <v/>
      </c>
      <c r="X7344">
        <f>YEAR(C7344)</f>
        <v/>
      </c>
      <c r="Y7344">
        <f>X7344-YEAR(V7344)+1</f>
        <v/>
      </c>
    </row>
    <row r="7345">
      <c r="A7345" t="n">
        <v>7344</v>
      </c>
      <c r="B7345" t="inlineStr">
        <is>
          <t>US-2023-145275</t>
        </is>
      </c>
      <c r="C7345" s="51" t="n">
        <v>45018</v>
      </c>
      <c r="D7345" s="51" t="n">
        <v>45022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inlineStr">
        <is>
          <t>35601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  <c r="V7345" s="51">
        <f>INDEX(Customers!$C$2:$C$805,MATCH(F7345,Customers!$A$2:$A$805,0))</f>
        <v/>
      </c>
      <c r="W7345">
        <f>INDEX(Customers!$D$2:$D$805,MATCH(F7345,Customers!$A$2:$A$805,0))</f>
        <v/>
      </c>
      <c r="X7345">
        <f>YEAR(C7345)</f>
        <v/>
      </c>
      <c r="Y7345">
        <f>X7345-YEAR(V7345)+1</f>
        <v/>
      </c>
    </row>
    <row r="7346">
      <c r="A7346" t="n">
        <v>7345</v>
      </c>
      <c r="B7346" t="inlineStr">
        <is>
          <t>US-2023-121419</t>
        </is>
      </c>
      <c r="C7346" s="51" t="n">
        <v>45018</v>
      </c>
      <c r="D7346" s="51" t="n">
        <v>45020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inlineStr">
        <is>
          <t>31907</t>
        </is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  <c r="V7346" s="51">
        <f>INDEX(Customers!$C$2:$C$805,MATCH(F7346,Customers!$A$2:$A$805,0))</f>
        <v/>
      </c>
      <c r="W7346">
        <f>INDEX(Customers!$D$2:$D$805,MATCH(F7346,Customers!$A$2:$A$805,0))</f>
        <v/>
      </c>
      <c r="X7346">
        <f>YEAR(C7346)</f>
        <v/>
      </c>
      <c r="Y7346">
        <f>X7346-YEAR(V7346)+1</f>
        <v/>
      </c>
    </row>
    <row r="7347">
      <c r="A7347" t="n">
        <v>7346</v>
      </c>
      <c r="B7347" t="inlineStr">
        <is>
          <t>US-2023-131156</t>
        </is>
      </c>
      <c r="C7347" s="51" t="n">
        <v>45019</v>
      </c>
      <c r="D7347" s="51" t="n">
        <v>45023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inlineStr">
        <is>
          <t>19143</t>
        </is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  <c r="V7347" s="51">
        <f>INDEX(Customers!$C$2:$C$805,MATCH(F7347,Customers!$A$2:$A$805,0))</f>
        <v/>
      </c>
      <c r="W7347">
        <f>INDEX(Customers!$D$2:$D$805,MATCH(F7347,Customers!$A$2:$A$805,0))</f>
        <v/>
      </c>
      <c r="X7347">
        <f>YEAR(C7347)</f>
        <v/>
      </c>
      <c r="Y7347">
        <f>X7347-YEAR(V7347)+1</f>
        <v/>
      </c>
    </row>
    <row r="7348">
      <c r="A7348" t="n">
        <v>7347</v>
      </c>
      <c r="B7348" t="inlineStr">
        <is>
          <t>US-2023-127264</t>
        </is>
      </c>
      <c r="C7348" s="51" t="n">
        <v>45019</v>
      </c>
      <c r="D7348" s="51" t="n">
        <v>45021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inlineStr">
        <is>
          <t>60653</t>
        </is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  <c r="V7348" s="51">
        <f>INDEX(Customers!$C$2:$C$805,MATCH(F7348,Customers!$A$2:$A$805,0))</f>
        <v/>
      </c>
      <c r="W7348">
        <f>INDEX(Customers!$D$2:$D$805,MATCH(F7348,Customers!$A$2:$A$805,0))</f>
        <v/>
      </c>
      <c r="X7348">
        <f>YEAR(C7348)</f>
        <v/>
      </c>
      <c r="Y7348">
        <f>X7348-YEAR(V7348)+1</f>
        <v/>
      </c>
    </row>
    <row r="7349">
      <c r="A7349" t="n">
        <v>7348</v>
      </c>
      <c r="B7349" t="inlineStr">
        <is>
          <t>US-2023-140536</t>
        </is>
      </c>
      <c r="C7349" s="51" t="n">
        <v>45020</v>
      </c>
      <c r="D7349" s="51" t="n">
        <v>45021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inlineStr">
        <is>
          <t>10035</t>
        </is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  <c r="V7349" s="51">
        <f>INDEX(Customers!$C$2:$C$805,MATCH(F7349,Customers!$A$2:$A$805,0))</f>
        <v/>
      </c>
      <c r="W7349">
        <f>INDEX(Customers!$D$2:$D$805,MATCH(F7349,Customers!$A$2:$A$805,0))</f>
        <v/>
      </c>
      <c r="X7349">
        <f>YEAR(C7349)</f>
        <v/>
      </c>
      <c r="Y7349">
        <f>X7349-YEAR(V7349)+1</f>
        <v/>
      </c>
    </row>
    <row r="7350">
      <c r="A7350" t="n">
        <v>7349</v>
      </c>
      <c r="B7350" t="inlineStr">
        <is>
          <t>US-2023-109211</t>
        </is>
      </c>
      <c r="C7350" s="51" t="n">
        <v>45020</v>
      </c>
      <c r="D7350" s="51" t="n">
        <v>45026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inlineStr">
        <is>
          <t>10011</t>
        </is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  <c r="V7350" s="51">
        <f>INDEX(Customers!$C$2:$C$805,MATCH(F7350,Customers!$A$2:$A$805,0))</f>
        <v/>
      </c>
      <c r="W7350">
        <f>INDEX(Customers!$D$2:$D$805,MATCH(F7350,Customers!$A$2:$A$805,0))</f>
        <v/>
      </c>
      <c r="X7350">
        <f>YEAR(C7350)</f>
        <v/>
      </c>
      <c r="Y7350">
        <f>X7350-YEAR(V7350)+1</f>
        <v/>
      </c>
    </row>
    <row r="7351">
      <c r="A7351" t="n">
        <v>7350</v>
      </c>
      <c r="B7351" t="inlineStr">
        <is>
          <t>US-2023-144848</t>
        </is>
      </c>
      <c r="C7351" s="51" t="n">
        <v>45020</v>
      </c>
      <c r="D7351" s="51" t="n">
        <v>45021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inlineStr">
        <is>
          <t>10009</t>
        </is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  <c r="V7351" s="51">
        <f>INDEX(Customers!$C$2:$C$805,MATCH(F7351,Customers!$A$2:$A$805,0))</f>
        <v/>
      </c>
      <c r="W7351">
        <f>INDEX(Customers!$D$2:$D$805,MATCH(F7351,Customers!$A$2:$A$805,0))</f>
        <v/>
      </c>
      <c r="X7351">
        <f>YEAR(C7351)</f>
        <v/>
      </c>
      <c r="Y7351">
        <f>X7351-YEAR(V7351)+1</f>
        <v/>
      </c>
    </row>
    <row r="7352">
      <c r="A7352" t="n">
        <v>7351</v>
      </c>
      <c r="B7352" t="inlineStr">
        <is>
          <t>US-2023-144848</t>
        </is>
      </c>
      <c r="C7352" s="51" t="n">
        <v>45020</v>
      </c>
      <c r="D7352" s="51" t="n">
        <v>45021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inlineStr">
        <is>
          <t>10009</t>
        </is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  <c r="V7352" s="51">
        <f>INDEX(Customers!$C$2:$C$805,MATCH(F7352,Customers!$A$2:$A$805,0))</f>
        <v/>
      </c>
      <c r="W7352">
        <f>INDEX(Customers!$D$2:$D$805,MATCH(F7352,Customers!$A$2:$A$805,0))</f>
        <v/>
      </c>
      <c r="X7352">
        <f>YEAR(C7352)</f>
        <v/>
      </c>
      <c r="Y7352">
        <f>X7352-YEAR(V7352)+1</f>
        <v/>
      </c>
    </row>
    <row r="7353">
      <c r="A7353" t="n">
        <v>7352</v>
      </c>
      <c r="B7353" t="inlineStr">
        <is>
          <t>US-2023-144848</t>
        </is>
      </c>
      <c r="C7353" s="51" t="n">
        <v>45020</v>
      </c>
      <c r="D7353" s="51" t="n">
        <v>45021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inlineStr">
        <is>
          <t>10009</t>
        </is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  <c r="V7353" s="51">
        <f>INDEX(Customers!$C$2:$C$805,MATCH(F7353,Customers!$A$2:$A$805,0))</f>
        <v/>
      </c>
      <c r="W7353">
        <f>INDEX(Customers!$D$2:$D$805,MATCH(F7353,Customers!$A$2:$A$805,0))</f>
        <v/>
      </c>
      <c r="X7353">
        <f>YEAR(C7353)</f>
        <v/>
      </c>
      <c r="Y7353">
        <f>X7353-YEAR(V7353)+1</f>
        <v/>
      </c>
    </row>
    <row r="7354">
      <c r="A7354" t="n">
        <v>7353</v>
      </c>
      <c r="B7354" t="inlineStr">
        <is>
          <t>US-2023-157903</t>
        </is>
      </c>
      <c r="C7354" s="51" t="n">
        <v>45020</v>
      </c>
      <c r="D7354" s="51" t="n">
        <v>45024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inlineStr">
        <is>
          <t>60016</t>
        </is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  <c r="V7354" s="51">
        <f>INDEX(Customers!$C$2:$C$805,MATCH(F7354,Customers!$A$2:$A$805,0))</f>
        <v/>
      </c>
      <c r="W7354">
        <f>INDEX(Customers!$D$2:$D$805,MATCH(F7354,Customers!$A$2:$A$805,0))</f>
        <v/>
      </c>
      <c r="X7354">
        <f>YEAR(C7354)</f>
        <v/>
      </c>
      <c r="Y7354">
        <f>X7354-YEAR(V7354)+1</f>
        <v/>
      </c>
    </row>
    <row r="7355">
      <c r="A7355" t="n">
        <v>7354</v>
      </c>
      <c r="B7355" t="inlineStr">
        <is>
          <t>US-2023-161592</t>
        </is>
      </c>
      <c r="C7355" s="51" t="n">
        <v>45022</v>
      </c>
      <c r="D7355" s="51" t="n">
        <v>45026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inlineStr">
        <is>
          <t>37421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  <c r="V7355" s="51">
        <f>INDEX(Customers!$C$2:$C$805,MATCH(F7355,Customers!$A$2:$A$805,0))</f>
        <v/>
      </c>
      <c r="W7355">
        <f>INDEX(Customers!$D$2:$D$805,MATCH(F7355,Customers!$A$2:$A$805,0))</f>
        <v/>
      </c>
      <c r="X7355">
        <f>YEAR(C7355)</f>
        <v/>
      </c>
      <c r="Y7355">
        <f>X7355-YEAR(V7355)+1</f>
        <v/>
      </c>
    </row>
    <row r="7356">
      <c r="A7356" t="n">
        <v>7355</v>
      </c>
      <c r="B7356" t="inlineStr">
        <is>
          <t>US-2023-107265</t>
        </is>
      </c>
      <c r="C7356" s="51" t="n">
        <v>45022</v>
      </c>
      <c r="D7356" s="51" t="n">
        <v>45028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inlineStr">
        <is>
          <t>52302</t>
        </is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  <c r="V7356" s="51">
        <f>INDEX(Customers!$C$2:$C$805,MATCH(F7356,Customers!$A$2:$A$805,0))</f>
        <v/>
      </c>
      <c r="W7356">
        <f>INDEX(Customers!$D$2:$D$805,MATCH(F7356,Customers!$A$2:$A$805,0))</f>
        <v/>
      </c>
      <c r="X7356">
        <f>YEAR(C7356)</f>
        <v/>
      </c>
      <c r="Y7356">
        <f>X7356-YEAR(V7356)+1</f>
        <v/>
      </c>
    </row>
    <row r="7357">
      <c r="A7357" t="n">
        <v>7356</v>
      </c>
      <c r="B7357" t="inlineStr">
        <is>
          <t>US-2023-100930</t>
        </is>
      </c>
      <c r="C7357" s="51" t="n">
        <v>45023</v>
      </c>
      <c r="D7357" s="51" t="n">
        <v>45028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inlineStr">
        <is>
          <t>33614</t>
        </is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  <c r="V7357" s="51">
        <f>INDEX(Customers!$C$2:$C$805,MATCH(F7357,Customers!$A$2:$A$805,0))</f>
        <v/>
      </c>
      <c r="W7357">
        <f>INDEX(Customers!$D$2:$D$805,MATCH(F7357,Customers!$A$2:$A$805,0))</f>
        <v/>
      </c>
      <c r="X7357">
        <f>YEAR(C7357)</f>
        <v/>
      </c>
      <c r="Y7357">
        <f>X7357-YEAR(V7357)+1</f>
        <v/>
      </c>
    </row>
    <row r="7358">
      <c r="A7358" t="n">
        <v>7357</v>
      </c>
      <c r="B7358" t="inlineStr">
        <is>
          <t>US-2023-100930</t>
        </is>
      </c>
      <c r="C7358" s="51" t="n">
        <v>45023</v>
      </c>
      <c r="D7358" s="51" t="n">
        <v>45028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inlineStr">
        <is>
          <t>33614</t>
        </is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  <c r="V7358" s="51">
        <f>INDEX(Customers!$C$2:$C$805,MATCH(F7358,Customers!$A$2:$A$805,0))</f>
        <v/>
      </c>
      <c r="W7358">
        <f>INDEX(Customers!$D$2:$D$805,MATCH(F7358,Customers!$A$2:$A$805,0))</f>
        <v/>
      </c>
      <c r="X7358">
        <f>YEAR(C7358)</f>
        <v/>
      </c>
      <c r="Y7358">
        <f>X7358-YEAR(V7358)+1</f>
        <v/>
      </c>
    </row>
    <row r="7359">
      <c r="A7359" t="n">
        <v>7358</v>
      </c>
      <c r="B7359" t="inlineStr">
        <is>
          <t>US-2023-100930</t>
        </is>
      </c>
      <c r="C7359" s="51" t="n">
        <v>45023</v>
      </c>
      <c r="D7359" s="51" t="n">
        <v>45028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inlineStr">
        <is>
          <t>33614</t>
        </is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  <c r="V7359" s="51">
        <f>INDEX(Customers!$C$2:$C$805,MATCH(F7359,Customers!$A$2:$A$805,0))</f>
        <v/>
      </c>
      <c r="W7359">
        <f>INDEX(Customers!$D$2:$D$805,MATCH(F7359,Customers!$A$2:$A$805,0))</f>
        <v/>
      </c>
      <c r="X7359">
        <f>YEAR(C7359)</f>
        <v/>
      </c>
      <c r="Y7359">
        <f>X7359-YEAR(V7359)+1</f>
        <v/>
      </c>
    </row>
    <row r="7360">
      <c r="A7360" t="n">
        <v>7359</v>
      </c>
      <c r="B7360" t="inlineStr">
        <is>
          <t>US-2023-165904</t>
        </is>
      </c>
      <c r="C7360" s="51" t="n">
        <v>45023</v>
      </c>
      <c r="D7360" s="51" t="n">
        <v>45027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inlineStr">
        <is>
          <t>32216</t>
        </is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  <c r="V7360" s="51">
        <f>INDEX(Customers!$C$2:$C$805,MATCH(F7360,Customers!$A$2:$A$805,0))</f>
        <v/>
      </c>
      <c r="W7360">
        <f>INDEX(Customers!$D$2:$D$805,MATCH(F7360,Customers!$A$2:$A$805,0))</f>
        <v/>
      </c>
      <c r="X7360">
        <f>YEAR(C7360)</f>
        <v/>
      </c>
      <c r="Y7360">
        <f>X7360-YEAR(V7360)+1</f>
        <v/>
      </c>
    </row>
    <row r="7361">
      <c r="A7361" t="n">
        <v>7360</v>
      </c>
      <c r="B7361" t="inlineStr">
        <is>
          <t>US-2023-100930</t>
        </is>
      </c>
      <c r="C7361" s="51" t="n">
        <v>45023</v>
      </c>
      <c r="D7361" s="51" t="n">
        <v>45028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inlineStr">
        <is>
          <t>33614</t>
        </is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  <c r="V7361" s="51">
        <f>INDEX(Customers!$C$2:$C$805,MATCH(F7361,Customers!$A$2:$A$805,0))</f>
        <v/>
      </c>
      <c r="W7361">
        <f>INDEX(Customers!$D$2:$D$805,MATCH(F7361,Customers!$A$2:$A$805,0))</f>
        <v/>
      </c>
      <c r="X7361">
        <f>YEAR(C7361)</f>
        <v/>
      </c>
      <c r="Y7361">
        <f>X7361-YEAR(V7361)+1</f>
        <v/>
      </c>
    </row>
    <row r="7362">
      <c r="A7362" t="n">
        <v>7361</v>
      </c>
      <c r="B7362" t="inlineStr">
        <is>
          <t>US-2023-100930</t>
        </is>
      </c>
      <c r="C7362" s="51" t="n">
        <v>45023</v>
      </c>
      <c r="D7362" s="51" t="n">
        <v>45028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inlineStr">
        <is>
          <t>33614</t>
        </is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  <c r="V7362" s="51">
        <f>INDEX(Customers!$C$2:$C$805,MATCH(F7362,Customers!$A$2:$A$805,0))</f>
        <v/>
      </c>
      <c r="W7362">
        <f>INDEX(Customers!$D$2:$D$805,MATCH(F7362,Customers!$A$2:$A$805,0))</f>
        <v/>
      </c>
      <c r="X7362">
        <f>YEAR(C7362)</f>
        <v/>
      </c>
      <c r="Y7362">
        <f>X7362-YEAR(V7362)+1</f>
        <v/>
      </c>
    </row>
    <row r="7363">
      <c r="A7363" t="n">
        <v>7362</v>
      </c>
      <c r="B7363" t="inlineStr">
        <is>
          <t>US-2023-165904</t>
        </is>
      </c>
      <c r="C7363" s="51" t="n">
        <v>45023</v>
      </c>
      <c r="D7363" s="51" t="n">
        <v>45027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inlineStr">
        <is>
          <t>32216</t>
        </is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  <c r="V7363" s="51">
        <f>INDEX(Customers!$C$2:$C$805,MATCH(F7363,Customers!$A$2:$A$805,0))</f>
        <v/>
      </c>
      <c r="W7363">
        <f>INDEX(Customers!$D$2:$D$805,MATCH(F7363,Customers!$A$2:$A$805,0))</f>
        <v/>
      </c>
      <c r="X7363">
        <f>YEAR(C7363)</f>
        <v/>
      </c>
      <c r="Y7363">
        <f>X7363-YEAR(V7363)+1</f>
        <v/>
      </c>
    </row>
    <row r="7364">
      <c r="A7364" t="n">
        <v>7363</v>
      </c>
      <c r="B7364" t="inlineStr">
        <is>
          <t>US-2023-157854</t>
        </is>
      </c>
      <c r="C7364" s="51" t="n">
        <v>45024</v>
      </c>
      <c r="D7364" s="51" t="n">
        <v>45031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inlineStr">
        <is>
          <t>30076</t>
        </is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  <c r="V7364" s="51">
        <f>INDEX(Customers!$C$2:$C$805,MATCH(F7364,Customers!$A$2:$A$805,0))</f>
        <v/>
      </c>
      <c r="W7364">
        <f>INDEX(Customers!$D$2:$D$805,MATCH(F7364,Customers!$A$2:$A$805,0))</f>
        <v/>
      </c>
      <c r="X7364">
        <f>YEAR(C7364)</f>
        <v/>
      </c>
      <c r="Y7364">
        <f>X7364-YEAR(V7364)+1</f>
        <v/>
      </c>
    </row>
    <row r="7365">
      <c r="A7365" t="n">
        <v>7364</v>
      </c>
      <c r="B7365" t="inlineStr">
        <is>
          <t>US-2023-136721</t>
        </is>
      </c>
      <c r="C7365" s="51" t="n">
        <v>45024</v>
      </c>
      <c r="D7365" s="51" t="n">
        <v>45028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inlineStr">
        <is>
          <t>48237</t>
        </is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  <c r="V7365" s="51">
        <f>INDEX(Customers!$C$2:$C$805,MATCH(F7365,Customers!$A$2:$A$805,0))</f>
        <v/>
      </c>
      <c r="W7365">
        <f>INDEX(Customers!$D$2:$D$805,MATCH(F7365,Customers!$A$2:$A$805,0))</f>
        <v/>
      </c>
      <c r="X7365">
        <f>YEAR(C7365)</f>
        <v/>
      </c>
      <c r="Y7365">
        <f>X7365-YEAR(V7365)+1</f>
        <v/>
      </c>
    </row>
    <row r="7366">
      <c r="A7366" t="n">
        <v>7365</v>
      </c>
      <c r="B7366" t="inlineStr">
        <is>
          <t>US-2023-136721</t>
        </is>
      </c>
      <c r="C7366" s="51" t="n">
        <v>45024</v>
      </c>
      <c r="D7366" s="51" t="n">
        <v>45028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inlineStr">
        <is>
          <t>48237</t>
        </is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  <c r="V7366" s="51">
        <f>INDEX(Customers!$C$2:$C$805,MATCH(F7366,Customers!$A$2:$A$805,0))</f>
        <v/>
      </c>
      <c r="W7366">
        <f>INDEX(Customers!$D$2:$D$805,MATCH(F7366,Customers!$A$2:$A$805,0))</f>
        <v/>
      </c>
      <c r="X7366">
        <f>YEAR(C7366)</f>
        <v/>
      </c>
      <c r="Y7366">
        <f>X7366-YEAR(V7366)+1</f>
        <v/>
      </c>
    </row>
    <row r="7367">
      <c r="A7367" t="n">
        <v>7366</v>
      </c>
      <c r="B7367" t="inlineStr">
        <is>
          <t>US-2023-112333</t>
        </is>
      </c>
      <c r="C7367" s="51" t="n">
        <v>45024</v>
      </c>
      <c r="D7367" s="51" t="n">
        <v>45030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inlineStr">
        <is>
          <t>07060</t>
        </is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  <c r="V7367" s="51">
        <f>INDEX(Customers!$C$2:$C$805,MATCH(F7367,Customers!$A$2:$A$805,0))</f>
        <v/>
      </c>
      <c r="W7367">
        <f>INDEX(Customers!$D$2:$D$805,MATCH(F7367,Customers!$A$2:$A$805,0))</f>
        <v/>
      </c>
      <c r="X7367">
        <f>YEAR(C7367)</f>
        <v/>
      </c>
      <c r="Y7367">
        <f>X7367-YEAR(V7367)+1</f>
        <v/>
      </c>
    </row>
    <row r="7368">
      <c r="A7368" t="n">
        <v>7367</v>
      </c>
      <c r="B7368" t="inlineStr">
        <is>
          <t>US-2023-157854</t>
        </is>
      </c>
      <c r="C7368" s="51" t="n">
        <v>45024</v>
      </c>
      <c r="D7368" s="51" t="n">
        <v>45031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inlineStr">
        <is>
          <t>30076</t>
        </is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  <c r="V7368" s="51">
        <f>INDEX(Customers!$C$2:$C$805,MATCH(F7368,Customers!$A$2:$A$805,0))</f>
        <v/>
      </c>
      <c r="W7368">
        <f>INDEX(Customers!$D$2:$D$805,MATCH(F7368,Customers!$A$2:$A$805,0))</f>
        <v/>
      </c>
      <c r="X7368">
        <f>YEAR(C7368)</f>
        <v/>
      </c>
      <c r="Y7368">
        <f>X7368-YEAR(V7368)+1</f>
        <v/>
      </c>
    </row>
    <row r="7369">
      <c r="A7369" t="n">
        <v>7368</v>
      </c>
      <c r="B7369" t="inlineStr">
        <is>
          <t>US-2023-150987</t>
        </is>
      </c>
      <c r="C7369" s="51" t="n">
        <v>45024</v>
      </c>
      <c r="D7369" s="51" t="n">
        <v>45028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inlineStr">
        <is>
          <t>94110</t>
        </is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  <c r="V7369" s="51">
        <f>INDEX(Customers!$C$2:$C$805,MATCH(F7369,Customers!$A$2:$A$805,0))</f>
        <v/>
      </c>
      <c r="W7369">
        <f>INDEX(Customers!$D$2:$D$805,MATCH(F7369,Customers!$A$2:$A$805,0))</f>
        <v/>
      </c>
      <c r="X7369">
        <f>YEAR(C7369)</f>
        <v/>
      </c>
      <c r="Y7369">
        <f>X7369-YEAR(V7369)+1</f>
        <v/>
      </c>
    </row>
    <row r="7370">
      <c r="A7370" t="n">
        <v>7369</v>
      </c>
      <c r="B7370" t="inlineStr">
        <is>
          <t>US-2023-150987</t>
        </is>
      </c>
      <c r="C7370" s="51" t="n">
        <v>45024</v>
      </c>
      <c r="D7370" s="51" t="n">
        <v>45028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inlineStr">
        <is>
          <t>94110</t>
        </is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  <c r="V7370" s="51">
        <f>INDEX(Customers!$C$2:$C$805,MATCH(F7370,Customers!$A$2:$A$805,0))</f>
        <v/>
      </c>
      <c r="W7370">
        <f>INDEX(Customers!$D$2:$D$805,MATCH(F7370,Customers!$A$2:$A$805,0))</f>
        <v/>
      </c>
      <c r="X7370">
        <f>YEAR(C7370)</f>
        <v/>
      </c>
      <c r="Y7370">
        <f>X7370-YEAR(V7370)+1</f>
        <v/>
      </c>
    </row>
    <row r="7371">
      <c r="A7371" t="n">
        <v>7370</v>
      </c>
      <c r="B7371" t="inlineStr">
        <is>
          <t>US-2023-112333</t>
        </is>
      </c>
      <c r="C7371" s="51" t="n">
        <v>45024</v>
      </c>
      <c r="D7371" s="51" t="n">
        <v>45030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inlineStr">
        <is>
          <t>07060</t>
        </is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  <c r="V7371" s="51">
        <f>INDEX(Customers!$C$2:$C$805,MATCH(F7371,Customers!$A$2:$A$805,0))</f>
        <v/>
      </c>
      <c r="W7371">
        <f>INDEX(Customers!$D$2:$D$805,MATCH(F7371,Customers!$A$2:$A$805,0))</f>
        <v/>
      </c>
      <c r="X7371">
        <f>YEAR(C7371)</f>
        <v/>
      </c>
      <c r="Y7371">
        <f>X7371-YEAR(V7371)+1</f>
        <v/>
      </c>
    </row>
    <row r="7372">
      <c r="A7372" t="n">
        <v>7371</v>
      </c>
      <c r="B7372" t="inlineStr">
        <is>
          <t>US-2023-135279</t>
        </is>
      </c>
      <c r="C7372" s="51" t="n">
        <v>45025</v>
      </c>
      <c r="D7372" s="51" t="n">
        <v>45027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inlineStr">
        <is>
          <t>10011</t>
        </is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  <c r="V7372" s="51">
        <f>INDEX(Customers!$C$2:$C$805,MATCH(F7372,Customers!$A$2:$A$805,0))</f>
        <v/>
      </c>
      <c r="W7372">
        <f>INDEX(Customers!$D$2:$D$805,MATCH(F7372,Customers!$A$2:$A$805,0))</f>
        <v/>
      </c>
      <c r="X7372">
        <f>YEAR(C7372)</f>
        <v/>
      </c>
      <c r="Y7372">
        <f>X7372-YEAR(V7372)+1</f>
        <v/>
      </c>
    </row>
    <row r="7373">
      <c r="A7373" t="n">
        <v>7372</v>
      </c>
      <c r="B7373" t="inlineStr">
        <is>
          <t>US-2023-122154</t>
        </is>
      </c>
      <c r="C7373" s="51" t="n">
        <v>45025</v>
      </c>
      <c r="D7373" s="51" t="n">
        <v>45027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inlineStr">
        <is>
          <t>32216</t>
        </is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  <c r="V7373" s="51">
        <f>INDEX(Customers!$C$2:$C$805,MATCH(F7373,Customers!$A$2:$A$805,0))</f>
        <v/>
      </c>
      <c r="W7373">
        <f>INDEX(Customers!$D$2:$D$805,MATCH(F7373,Customers!$A$2:$A$805,0))</f>
        <v/>
      </c>
      <c r="X7373">
        <f>YEAR(C7373)</f>
        <v/>
      </c>
      <c r="Y7373">
        <f>X7373-YEAR(V7373)+1</f>
        <v/>
      </c>
    </row>
    <row r="7374">
      <c r="A7374" t="n">
        <v>7373</v>
      </c>
      <c r="B7374" t="inlineStr">
        <is>
          <t>US-2023-112900</t>
        </is>
      </c>
      <c r="C7374" s="51" t="n">
        <v>45025</v>
      </c>
      <c r="D7374" s="51" t="n">
        <v>45028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inlineStr">
        <is>
          <t>48205</t>
        </is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  <c r="V7374" s="51">
        <f>INDEX(Customers!$C$2:$C$805,MATCH(F7374,Customers!$A$2:$A$805,0))</f>
        <v/>
      </c>
      <c r="W7374">
        <f>INDEX(Customers!$D$2:$D$805,MATCH(F7374,Customers!$A$2:$A$805,0))</f>
        <v/>
      </c>
      <c r="X7374">
        <f>YEAR(C7374)</f>
        <v/>
      </c>
      <c r="Y7374">
        <f>X7374-YEAR(V7374)+1</f>
        <v/>
      </c>
    </row>
    <row r="7375">
      <c r="A7375" t="n">
        <v>7374</v>
      </c>
      <c r="B7375" t="inlineStr">
        <is>
          <t>US-2023-169404</t>
        </is>
      </c>
      <c r="C7375" s="51" t="n">
        <v>45025</v>
      </c>
      <c r="D7375" s="51" t="n">
        <v>45030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inlineStr">
        <is>
          <t>17403</t>
        </is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  <c r="V7375" s="51">
        <f>INDEX(Customers!$C$2:$C$805,MATCH(F7375,Customers!$A$2:$A$805,0))</f>
        <v/>
      </c>
      <c r="W7375">
        <f>INDEX(Customers!$D$2:$D$805,MATCH(F7375,Customers!$A$2:$A$805,0))</f>
        <v/>
      </c>
      <c r="X7375">
        <f>YEAR(C7375)</f>
        <v/>
      </c>
      <c r="Y7375">
        <f>X7375-YEAR(V7375)+1</f>
        <v/>
      </c>
    </row>
    <row r="7376">
      <c r="A7376" t="n">
        <v>7375</v>
      </c>
      <c r="B7376" t="inlineStr">
        <is>
          <t>US-2023-122154</t>
        </is>
      </c>
      <c r="C7376" s="51" t="n">
        <v>45025</v>
      </c>
      <c r="D7376" s="51" t="n">
        <v>45027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inlineStr">
        <is>
          <t>32216</t>
        </is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  <c r="V7376" s="51">
        <f>INDEX(Customers!$C$2:$C$805,MATCH(F7376,Customers!$A$2:$A$805,0))</f>
        <v/>
      </c>
      <c r="W7376">
        <f>INDEX(Customers!$D$2:$D$805,MATCH(F7376,Customers!$A$2:$A$805,0))</f>
        <v/>
      </c>
      <c r="X7376">
        <f>YEAR(C7376)</f>
        <v/>
      </c>
      <c r="Y7376">
        <f>X7376-YEAR(V7376)+1</f>
        <v/>
      </c>
    </row>
    <row r="7377">
      <c r="A7377" t="n">
        <v>7376</v>
      </c>
      <c r="B7377" t="inlineStr">
        <is>
          <t>US-2023-135279</t>
        </is>
      </c>
      <c r="C7377" s="51" t="n">
        <v>45025</v>
      </c>
      <c r="D7377" s="51" t="n">
        <v>45027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10011</t>
        </is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  <c r="V7377" s="51">
        <f>INDEX(Customers!$C$2:$C$805,MATCH(F7377,Customers!$A$2:$A$805,0))</f>
        <v/>
      </c>
      <c r="W7377">
        <f>INDEX(Customers!$D$2:$D$805,MATCH(F7377,Customers!$A$2:$A$805,0))</f>
        <v/>
      </c>
      <c r="X7377">
        <f>YEAR(C7377)</f>
        <v/>
      </c>
      <c r="Y7377">
        <f>X7377-YEAR(V7377)+1</f>
        <v/>
      </c>
    </row>
    <row r="7378">
      <c r="A7378" t="n">
        <v>7377</v>
      </c>
      <c r="B7378" t="inlineStr">
        <is>
          <t>US-2023-135279</t>
        </is>
      </c>
      <c r="C7378" s="51" t="n">
        <v>45025</v>
      </c>
      <c r="D7378" s="51" t="n">
        <v>45027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inlineStr">
        <is>
          <t>10011</t>
        </is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  <c r="V7378" s="51">
        <f>INDEX(Customers!$C$2:$C$805,MATCH(F7378,Customers!$A$2:$A$805,0))</f>
        <v/>
      </c>
      <c r="W7378">
        <f>INDEX(Customers!$D$2:$D$805,MATCH(F7378,Customers!$A$2:$A$805,0))</f>
        <v/>
      </c>
      <c r="X7378">
        <f>YEAR(C7378)</f>
        <v/>
      </c>
      <c r="Y7378">
        <f>X7378-YEAR(V7378)+1</f>
        <v/>
      </c>
    </row>
    <row r="7379">
      <c r="A7379" t="n">
        <v>7378</v>
      </c>
      <c r="B7379" t="inlineStr">
        <is>
          <t>US-2023-122154</t>
        </is>
      </c>
      <c r="C7379" s="51" t="n">
        <v>45025</v>
      </c>
      <c r="D7379" s="51" t="n">
        <v>45027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inlineStr">
        <is>
          <t>32216</t>
        </is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  <c r="V7379" s="51">
        <f>INDEX(Customers!$C$2:$C$805,MATCH(F7379,Customers!$A$2:$A$805,0))</f>
        <v/>
      </c>
      <c r="W7379">
        <f>INDEX(Customers!$D$2:$D$805,MATCH(F7379,Customers!$A$2:$A$805,0))</f>
        <v/>
      </c>
      <c r="X7379">
        <f>YEAR(C7379)</f>
        <v/>
      </c>
      <c r="Y7379">
        <f>X7379-YEAR(V7379)+1</f>
        <v/>
      </c>
    </row>
    <row r="7380">
      <c r="A7380" t="n">
        <v>7379</v>
      </c>
      <c r="B7380" t="inlineStr">
        <is>
          <t>US-2023-169404</t>
        </is>
      </c>
      <c r="C7380" s="51" t="n">
        <v>45025</v>
      </c>
      <c r="D7380" s="51" t="n">
        <v>45030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inlineStr">
        <is>
          <t>17403</t>
        </is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  <c r="V7380" s="51">
        <f>INDEX(Customers!$C$2:$C$805,MATCH(F7380,Customers!$A$2:$A$805,0))</f>
        <v/>
      </c>
      <c r="W7380">
        <f>INDEX(Customers!$D$2:$D$805,MATCH(F7380,Customers!$A$2:$A$805,0))</f>
        <v/>
      </c>
      <c r="X7380">
        <f>YEAR(C7380)</f>
        <v/>
      </c>
      <c r="Y7380">
        <f>X7380-YEAR(V7380)+1</f>
        <v/>
      </c>
    </row>
    <row r="7381">
      <c r="A7381" t="n">
        <v>7380</v>
      </c>
      <c r="B7381" t="inlineStr">
        <is>
          <t>US-2023-135279</t>
        </is>
      </c>
      <c r="C7381" s="51" t="n">
        <v>45025</v>
      </c>
      <c r="D7381" s="51" t="n">
        <v>45027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inlineStr">
        <is>
          <t>10011</t>
        </is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  <c r="V7381" s="51">
        <f>INDEX(Customers!$C$2:$C$805,MATCH(F7381,Customers!$A$2:$A$805,0))</f>
        <v/>
      </c>
      <c r="W7381">
        <f>INDEX(Customers!$D$2:$D$805,MATCH(F7381,Customers!$A$2:$A$805,0))</f>
        <v/>
      </c>
      <c r="X7381">
        <f>YEAR(C7381)</f>
        <v/>
      </c>
      <c r="Y7381">
        <f>X7381-YEAR(V7381)+1</f>
        <v/>
      </c>
    </row>
    <row r="7382">
      <c r="A7382" t="n">
        <v>7381</v>
      </c>
      <c r="B7382" t="inlineStr">
        <is>
          <t>US-2023-135279</t>
        </is>
      </c>
      <c r="C7382" s="51" t="n">
        <v>45025</v>
      </c>
      <c r="D7382" s="51" t="n">
        <v>45027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10011</t>
        </is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  <c r="V7382" s="51">
        <f>INDEX(Customers!$C$2:$C$805,MATCH(F7382,Customers!$A$2:$A$805,0))</f>
        <v/>
      </c>
      <c r="W7382">
        <f>INDEX(Customers!$D$2:$D$805,MATCH(F7382,Customers!$A$2:$A$805,0))</f>
        <v/>
      </c>
      <c r="X7382">
        <f>YEAR(C7382)</f>
        <v/>
      </c>
      <c r="Y7382">
        <f>X7382-YEAR(V7382)+1</f>
        <v/>
      </c>
    </row>
    <row r="7383">
      <c r="A7383" t="n">
        <v>7382</v>
      </c>
      <c r="B7383" t="inlineStr">
        <is>
          <t>US-2023-135279</t>
        </is>
      </c>
      <c r="C7383" s="51" t="n">
        <v>45025</v>
      </c>
      <c r="D7383" s="51" t="n">
        <v>45027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10011</t>
        </is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  <c r="V7383" s="51">
        <f>INDEX(Customers!$C$2:$C$805,MATCH(F7383,Customers!$A$2:$A$805,0))</f>
        <v/>
      </c>
      <c r="W7383">
        <f>INDEX(Customers!$D$2:$D$805,MATCH(F7383,Customers!$A$2:$A$805,0))</f>
        <v/>
      </c>
      <c r="X7383">
        <f>YEAR(C7383)</f>
        <v/>
      </c>
      <c r="Y7383">
        <f>X7383-YEAR(V7383)+1</f>
        <v/>
      </c>
    </row>
    <row r="7384">
      <c r="A7384" t="n">
        <v>7383</v>
      </c>
      <c r="B7384" t="inlineStr">
        <is>
          <t>US-2023-115070</t>
        </is>
      </c>
      <c r="C7384" s="51" t="n">
        <v>45026</v>
      </c>
      <c r="D7384" s="51" t="n">
        <v>45030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inlineStr">
        <is>
          <t>32216</t>
        </is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  <c r="V7384" s="51">
        <f>INDEX(Customers!$C$2:$C$805,MATCH(F7384,Customers!$A$2:$A$805,0))</f>
        <v/>
      </c>
      <c r="W7384">
        <f>INDEX(Customers!$D$2:$D$805,MATCH(F7384,Customers!$A$2:$A$805,0))</f>
        <v/>
      </c>
      <c r="X7384">
        <f>YEAR(C7384)</f>
        <v/>
      </c>
      <c r="Y7384">
        <f>X7384-YEAR(V7384)+1</f>
        <v/>
      </c>
    </row>
    <row r="7385">
      <c r="A7385" t="n">
        <v>7384</v>
      </c>
      <c r="B7385" t="inlineStr">
        <is>
          <t>US-2023-135069</t>
        </is>
      </c>
      <c r="C7385" s="51" t="n">
        <v>45026</v>
      </c>
      <c r="D7385" s="51" t="n">
        <v>45030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inlineStr">
        <is>
          <t>19143</t>
        </is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  <c r="V7385" s="51">
        <f>INDEX(Customers!$C$2:$C$805,MATCH(F7385,Customers!$A$2:$A$805,0))</f>
        <v/>
      </c>
      <c r="W7385">
        <f>INDEX(Customers!$D$2:$D$805,MATCH(F7385,Customers!$A$2:$A$805,0))</f>
        <v/>
      </c>
      <c r="X7385">
        <f>YEAR(C7385)</f>
        <v/>
      </c>
      <c r="Y7385">
        <f>X7385-YEAR(V7385)+1</f>
        <v/>
      </c>
    </row>
    <row r="7386">
      <c r="A7386" t="n">
        <v>7385</v>
      </c>
      <c r="B7386" t="inlineStr">
        <is>
          <t>US-2023-135069</t>
        </is>
      </c>
      <c r="C7386" s="51" t="n">
        <v>45026</v>
      </c>
      <c r="D7386" s="51" t="n">
        <v>45030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inlineStr">
        <is>
          <t>19143</t>
        </is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  <c r="V7386" s="51">
        <f>INDEX(Customers!$C$2:$C$805,MATCH(F7386,Customers!$A$2:$A$805,0))</f>
        <v/>
      </c>
      <c r="W7386">
        <f>INDEX(Customers!$D$2:$D$805,MATCH(F7386,Customers!$A$2:$A$805,0))</f>
        <v/>
      </c>
      <c r="X7386">
        <f>YEAR(C7386)</f>
        <v/>
      </c>
      <c r="Y7386">
        <f>X7386-YEAR(V7386)+1</f>
        <v/>
      </c>
    </row>
    <row r="7387">
      <c r="A7387" t="n">
        <v>7386</v>
      </c>
      <c r="B7387" t="inlineStr">
        <is>
          <t>US-2023-115070</t>
        </is>
      </c>
      <c r="C7387" s="51" t="n">
        <v>45026</v>
      </c>
      <c r="D7387" s="51" t="n">
        <v>45030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inlineStr">
        <is>
          <t>32216</t>
        </is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  <c r="V7387" s="51">
        <f>INDEX(Customers!$C$2:$C$805,MATCH(F7387,Customers!$A$2:$A$805,0))</f>
        <v/>
      </c>
      <c r="W7387">
        <f>INDEX(Customers!$D$2:$D$805,MATCH(F7387,Customers!$A$2:$A$805,0))</f>
        <v/>
      </c>
      <c r="X7387">
        <f>YEAR(C7387)</f>
        <v/>
      </c>
      <c r="Y7387">
        <f>X7387-YEAR(V7387)+1</f>
        <v/>
      </c>
    </row>
    <row r="7388">
      <c r="A7388" t="n">
        <v>7387</v>
      </c>
      <c r="B7388" t="inlineStr">
        <is>
          <t>US-2023-161984</t>
        </is>
      </c>
      <c r="C7388" s="51" t="n">
        <v>45026</v>
      </c>
      <c r="D7388" s="51" t="n">
        <v>45031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inlineStr">
        <is>
          <t>08901</t>
        </is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  <c r="V7388" s="51">
        <f>INDEX(Customers!$C$2:$C$805,MATCH(F7388,Customers!$A$2:$A$805,0))</f>
        <v/>
      </c>
      <c r="W7388">
        <f>INDEX(Customers!$D$2:$D$805,MATCH(F7388,Customers!$A$2:$A$805,0))</f>
        <v/>
      </c>
      <c r="X7388">
        <f>YEAR(C7388)</f>
        <v/>
      </c>
      <c r="Y7388">
        <f>X7388-YEAR(V7388)+1</f>
        <v/>
      </c>
    </row>
    <row r="7389">
      <c r="A7389" t="n">
        <v>7388</v>
      </c>
      <c r="B7389" t="inlineStr">
        <is>
          <t>US-2023-125115</t>
        </is>
      </c>
      <c r="C7389" s="51" t="n">
        <v>45026</v>
      </c>
      <c r="D7389" s="51" t="n">
        <v>45026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inlineStr">
        <is>
          <t>78745</t>
        </is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  <c r="V7389" s="51">
        <f>INDEX(Customers!$C$2:$C$805,MATCH(F7389,Customers!$A$2:$A$805,0))</f>
        <v/>
      </c>
      <c r="W7389">
        <f>INDEX(Customers!$D$2:$D$805,MATCH(F7389,Customers!$A$2:$A$805,0))</f>
        <v/>
      </c>
      <c r="X7389">
        <f>YEAR(C7389)</f>
        <v/>
      </c>
      <c r="Y7389">
        <f>X7389-YEAR(V7389)+1</f>
        <v/>
      </c>
    </row>
    <row r="7390">
      <c r="A7390" t="n">
        <v>7389</v>
      </c>
      <c r="B7390" t="inlineStr">
        <is>
          <t>US-2023-161984</t>
        </is>
      </c>
      <c r="C7390" s="51" t="n">
        <v>45026</v>
      </c>
      <c r="D7390" s="51" t="n">
        <v>45031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inlineStr">
        <is>
          <t>08901</t>
        </is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  <c r="V7390" s="51">
        <f>INDEX(Customers!$C$2:$C$805,MATCH(F7390,Customers!$A$2:$A$805,0))</f>
        <v/>
      </c>
      <c r="W7390">
        <f>INDEX(Customers!$D$2:$D$805,MATCH(F7390,Customers!$A$2:$A$805,0))</f>
        <v/>
      </c>
      <c r="X7390">
        <f>YEAR(C7390)</f>
        <v/>
      </c>
      <c r="Y7390">
        <f>X7390-YEAR(V7390)+1</f>
        <v/>
      </c>
    </row>
    <row r="7391">
      <c r="A7391" t="n">
        <v>7390</v>
      </c>
      <c r="B7391" t="inlineStr">
        <is>
          <t>US-2023-150623</t>
        </is>
      </c>
      <c r="C7391" s="51" t="n">
        <v>45026</v>
      </c>
      <c r="D7391" s="51" t="n">
        <v>45030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inlineStr">
        <is>
          <t>06708</t>
        </is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  <c r="V7391" s="51">
        <f>INDEX(Customers!$C$2:$C$805,MATCH(F7391,Customers!$A$2:$A$805,0))</f>
        <v/>
      </c>
      <c r="W7391">
        <f>INDEX(Customers!$D$2:$D$805,MATCH(F7391,Customers!$A$2:$A$805,0))</f>
        <v/>
      </c>
      <c r="X7391">
        <f>YEAR(C7391)</f>
        <v/>
      </c>
      <c r="Y7391">
        <f>X7391-YEAR(V7391)+1</f>
        <v/>
      </c>
    </row>
    <row r="7392">
      <c r="A7392" t="n">
        <v>7391</v>
      </c>
      <c r="B7392" t="inlineStr">
        <is>
          <t>US-2023-125115</t>
        </is>
      </c>
      <c r="C7392" s="51" t="n">
        <v>45026</v>
      </c>
      <c r="D7392" s="51" t="n">
        <v>45026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inlineStr">
        <is>
          <t>78745</t>
        </is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  <c r="V7392" s="51">
        <f>INDEX(Customers!$C$2:$C$805,MATCH(F7392,Customers!$A$2:$A$805,0))</f>
        <v/>
      </c>
      <c r="W7392">
        <f>INDEX(Customers!$D$2:$D$805,MATCH(F7392,Customers!$A$2:$A$805,0))</f>
        <v/>
      </c>
      <c r="X7392">
        <f>YEAR(C7392)</f>
        <v/>
      </c>
      <c r="Y7392">
        <f>X7392-YEAR(V7392)+1</f>
        <v/>
      </c>
    </row>
    <row r="7393">
      <c r="A7393" t="n">
        <v>7392</v>
      </c>
      <c r="B7393" t="inlineStr">
        <is>
          <t>US-2023-150623</t>
        </is>
      </c>
      <c r="C7393" s="51" t="n">
        <v>45026</v>
      </c>
      <c r="D7393" s="51" t="n">
        <v>45030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inlineStr">
        <is>
          <t>06708</t>
        </is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  <c r="V7393" s="51">
        <f>INDEX(Customers!$C$2:$C$805,MATCH(F7393,Customers!$A$2:$A$805,0))</f>
        <v/>
      </c>
      <c r="W7393">
        <f>INDEX(Customers!$D$2:$D$805,MATCH(F7393,Customers!$A$2:$A$805,0))</f>
        <v/>
      </c>
      <c r="X7393">
        <f>YEAR(C7393)</f>
        <v/>
      </c>
      <c r="Y7393">
        <f>X7393-YEAR(V7393)+1</f>
        <v/>
      </c>
    </row>
    <row r="7394">
      <c r="A7394" t="n">
        <v>7393</v>
      </c>
      <c r="B7394" t="inlineStr">
        <is>
          <t>US-2023-130904</t>
        </is>
      </c>
      <c r="C7394" s="51" t="n">
        <v>45027</v>
      </c>
      <c r="D7394" s="51" t="n">
        <v>45032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inlineStr">
        <is>
          <t>27217</t>
        </is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  <c r="V7394" s="51">
        <f>INDEX(Customers!$C$2:$C$805,MATCH(F7394,Customers!$A$2:$A$805,0))</f>
        <v/>
      </c>
      <c r="W7394">
        <f>INDEX(Customers!$D$2:$D$805,MATCH(F7394,Customers!$A$2:$A$805,0))</f>
        <v/>
      </c>
      <c r="X7394">
        <f>YEAR(C7394)</f>
        <v/>
      </c>
      <c r="Y7394">
        <f>X7394-YEAR(V7394)+1</f>
        <v/>
      </c>
    </row>
    <row r="7395">
      <c r="A7395" t="n">
        <v>7394</v>
      </c>
      <c r="B7395" t="inlineStr">
        <is>
          <t>US-2023-130904</t>
        </is>
      </c>
      <c r="C7395" s="51" t="n">
        <v>45027</v>
      </c>
      <c r="D7395" s="51" t="n">
        <v>45032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inlineStr">
        <is>
          <t>27217</t>
        </is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  <c r="V7395" s="51">
        <f>INDEX(Customers!$C$2:$C$805,MATCH(F7395,Customers!$A$2:$A$805,0))</f>
        <v/>
      </c>
      <c r="W7395">
        <f>INDEX(Customers!$D$2:$D$805,MATCH(F7395,Customers!$A$2:$A$805,0))</f>
        <v/>
      </c>
      <c r="X7395">
        <f>YEAR(C7395)</f>
        <v/>
      </c>
      <c r="Y7395">
        <f>X7395-YEAR(V7395)+1</f>
        <v/>
      </c>
    </row>
    <row r="7396">
      <c r="A7396" t="n">
        <v>7395</v>
      </c>
      <c r="B7396" t="inlineStr">
        <is>
          <t>US-2023-166128</t>
        </is>
      </c>
      <c r="C7396" s="51" t="n">
        <v>45027</v>
      </c>
      <c r="D7396" s="51" t="n">
        <v>45034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inlineStr">
        <is>
          <t>91104</t>
        </is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  <c r="V7396" s="51">
        <f>INDEX(Customers!$C$2:$C$805,MATCH(F7396,Customers!$A$2:$A$805,0))</f>
        <v/>
      </c>
      <c r="W7396">
        <f>INDEX(Customers!$D$2:$D$805,MATCH(F7396,Customers!$A$2:$A$805,0))</f>
        <v/>
      </c>
      <c r="X7396">
        <f>YEAR(C7396)</f>
        <v/>
      </c>
      <c r="Y7396">
        <f>X7396-YEAR(V7396)+1</f>
        <v/>
      </c>
    </row>
    <row r="7397">
      <c r="A7397" t="n">
        <v>7396</v>
      </c>
      <c r="B7397" t="inlineStr">
        <is>
          <t>US-2023-143028</t>
        </is>
      </c>
      <c r="C7397" s="51" t="n">
        <v>45027</v>
      </c>
      <c r="D7397" s="51" t="n">
        <v>45034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inlineStr">
        <is>
          <t>79424</t>
        </is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  <c r="V7397" s="51">
        <f>INDEX(Customers!$C$2:$C$805,MATCH(F7397,Customers!$A$2:$A$805,0))</f>
        <v/>
      </c>
      <c r="W7397">
        <f>INDEX(Customers!$D$2:$D$805,MATCH(F7397,Customers!$A$2:$A$805,0))</f>
        <v/>
      </c>
      <c r="X7397">
        <f>YEAR(C7397)</f>
        <v/>
      </c>
      <c r="Y7397">
        <f>X7397-YEAR(V7397)+1</f>
        <v/>
      </c>
    </row>
    <row r="7398">
      <c r="A7398" t="n">
        <v>7397</v>
      </c>
      <c r="B7398" t="inlineStr">
        <is>
          <t>US-2023-100482</t>
        </is>
      </c>
      <c r="C7398" s="51" t="n">
        <v>45027</v>
      </c>
      <c r="D7398" s="51" t="n">
        <v>45031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inlineStr">
        <is>
          <t>43130</t>
        </is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  <c r="V7398" s="51">
        <f>INDEX(Customers!$C$2:$C$805,MATCH(F7398,Customers!$A$2:$A$805,0))</f>
        <v/>
      </c>
      <c r="W7398">
        <f>INDEX(Customers!$D$2:$D$805,MATCH(F7398,Customers!$A$2:$A$805,0))</f>
        <v/>
      </c>
      <c r="X7398">
        <f>YEAR(C7398)</f>
        <v/>
      </c>
      <c r="Y7398">
        <f>X7398-YEAR(V7398)+1</f>
        <v/>
      </c>
    </row>
    <row r="7399">
      <c r="A7399" t="n">
        <v>7398</v>
      </c>
      <c r="B7399" t="inlineStr">
        <is>
          <t>US-2023-166128</t>
        </is>
      </c>
      <c r="C7399" s="51" t="n">
        <v>45027</v>
      </c>
      <c r="D7399" s="51" t="n">
        <v>45034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inlineStr">
        <is>
          <t>91104</t>
        </is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  <c r="V7399" s="51">
        <f>INDEX(Customers!$C$2:$C$805,MATCH(F7399,Customers!$A$2:$A$805,0))</f>
        <v/>
      </c>
      <c r="W7399">
        <f>INDEX(Customers!$D$2:$D$805,MATCH(F7399,Customers!$A$2:$A$805,0))</f>
        <v/>
      </c>
      <c r="X7399">
        <f>YEAR(C7399)</f>
        <v/>
      </c>
      <c r="Y7399">
        <f>X7399-YEAR(V7399)+1</f>
        <v/>
      </c>
    </row>
    <row r="7400">
      <c r="A7400" t="n">
        <v>7399</v>
      </c>
      <c r="B7400" t="inlineStr">
        <is>
          <t>US-2023-100482</t>
        </is>
      </c>
      <c r="C7400" s="51" t="n">
        <v>45027</v>
      </c>
      <c r="D7400" s="51" t="n">
        <v>45031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inlineStr">
        <is>
          <t>43130</t>
        </is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  <c r="V7400" s="51">
        <f>INDEX(Customers!$C$2:$C$805,MATCH(F7400,Customers!$A$2:$A$805,0))</f>
        <v/>
      </c>
      <c r="W7400">
        <f>INDEX(Customers!$D$2:$D$805,MATCH(F7400,Customers!$A$2:$A$805,0))</f>
        <v/>
      </c>
      <c r="X7400">
        <f>YEAR(C7400)</f>
        <v/>
      </c>
      <c r="Y7400">
        <f>X7400-YEAR(V7400)+1</f>
        <v/>
      </c>
    </row>
    <row r="7401">
      <c r="A7401" t="n">
        <v>7400</v>
      </c>
      <c r="B7401" t="inlineStr">
        <is>
          <t>US-2023-122735</t>
        </is>
      </c>
      <c r="C7401" s="51" t="n">
        <v>45028</v>
      </c>
      <c r="D7401" s="51" t="n">
        <v>45031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inlineStr">
        <is>
          <t>02908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  <c r="V7401" s="51">
        <f>INDEX(Customers!$C$2:$C$805,MATCH(F7401,Customers!$A$2:$A$805,0))</f>
        <v/>
      </c>
      <c r="W7401">
        <f>INDEX(Customers!$D$2:$D$805,MATCH(F7401,Customers!$A$2:$A$805,0))</f>
        <v/>
      </c>
      <c r="X7401">
        <f>YEAR(C7401)</f>
        <v/>
      </c>
      <c r="Y7401">
        <f>X7401-YEAR(V7401)+1</f>
        <v/>
      </c>
    </row>
    <row r="7402">
      <c r="A7402" t="n">
        <v>7401</v>
      </c>
      <c r="B7402" t="inlineStr">
        <is>
          <t>US-2023-122735</t>
        </is>
      </c>
      <c r="C7402" s="51" t="n">
        <v>45028</v>
      </c>
      <c r="D7402" s="51" t="n">
        <v>45031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inlineStr">
        <is>
          <t>02908</t>
        </is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  <c r="V7402" s="51">
        <f>INDEX(Customers!$C$2:$C$805,MATCH(F7402,Customers!$A$2:$A$805,0))</f>
        <v/>
      </c>
      <c r="W7402">
        <f>INDEX(Customers!$D$2:$D$805,MATCH(F7402,Customers!$A$2:$A$805,0))</f>
        <v/>
      </c>
      <c r="X7402">
        <f>YEAR(C7402)</f>
        <v/>
      </c>
      <c r="Y7402">
        <f>X7402-YEAR(V7402)+1</f>
        <v/>
      </c>
    </row>
    <row r="7403">
      <c r="A7403" t="n">
        <v>7402</v>
      </c>
      <c r="B7403" t="inlineStr">
        <is>
          <t>US-2023-135076</t>
        </is>
      </c>
      <c r="C7403" s="51" t="n">
        <v>45029</v>
      </c>
      <c r="D7403" s="51" t="n">
        <v>45033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inlineStr">
        <is>
          <t>92345</t>
        </is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  <c r="V7403" s="51">
        <f>INDEX(Customers!$C$2:$C$805,MATCH(F7403,Customers!$A$2:$A$805,0))</f>
        <v/>
      </c>
      <c r="W7403">
        <f>INDEX(Customers!$D$2:$D$805,MATCH(F7403,Customers!$A$2:$A$805,0))</f>
        <v/>
      </c>
      <c r="X7403">
        <f>YEAR(C7403)</f>
        <v/>
      </c>
      <c r="Y7403">
        <f>X7403-YEAR(V7403)+1</f>
        <v/>
      </c>
    </row>
    <row r="7404">
      <c r="A7404" t="n">
        <v>7403</v>
      </c>
      <c r="B7404" t="inlineStr">
        <is>
          <t>US-2023-155460</t>
        </is>
      </c>
      <c r="C7404" s="51" t="n">
        <v>45029</v>
      </c>
      <c r="D7404" s="51" t="n">
        <v>45031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inlineStr">
        <is>
          <t>98105</t>
        </is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  <c r="V7404" s="51">
        <f>INDEX(Customers!$C$2:$C$805,MATCH(F7404,Customers!$A$2:$A$805,0))</f>
        <v/>
      </c>
      <c r="W7404">
        <f>INDEX(Customers!$D$2:$D$805,MATCH(F7404,Customers!$A$2:$A$805,0))</f>
        <v/>
      </c>
      <c r="X7404">
        <f>YEAR(C7404)</f>
        <v/>
      </c>
      <c r="Y7404">
        <f>X7404-YEAR(V7404)+1</f>
        <v/>
      </c>
    </row>
    <row r="7405">
      <c r="A7405" t="n">
        <v>7404</v>
      </c>
      <c r="B7405" t="inlineStr">
        <is>
          <t>US-2023-141663</t>
        </is>
      </c>
      <c r="C7405" s="51" t="n">
        <v>45029</v>
      </c>
      <c r="D7405" s="51" t="n">
        <v>45033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  <c r="V7405" s="51">
        <f>INDEX(Customers!$C$2:$C$805,MATCH(F7405,Customers!$A$2:$A$805,0))</f>
        <v/>
      </c>
      <c r="W7405">
        <f>INDEX(Customers!$D$2:$D$805,MATCH(F7405,Customers!$A$2:$A$805,0))</f>
        <v/>
      </c>
      <c r="X7405">
        <f>YEAR(C7405)</f>
        <v/>
      </c>
      <c r="Y7405">
        <f>X7405-YEAR(V7405)+1</f>
        <v/>
      </c>
    </row>
    <row r="7406">
      <c r="A7406" t="n">
        <v>7405</v>
      </c>
      <c r="B7406" t="inlineStr">
        <is>
          <t>US-2023-155460</t>
        </is>
      </c>
      <c r="C7406" s="51" t="n">
        <v>45029</v>
      </c>
      <c r="D7406" s="51" t="n">
        <v>45031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inlineStr">
        <is>
          <t>98105</t>
        </is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  <c r="V7406" s="51">
        <f>INDEX(Customers!$C$2:$C$805,MATCH(F7406,Customers!$A$2:$A$805,0))</f>
        <v/>
      </c>
      <c r="W7406">
        <f>INDEX(Customers!$D$2:$D$805,MATCH(F7406,Customers!$A$2:$A$805,0))</f>
        <v/>
      </c>
      <c r="X7406">
        <f>YEAR(C7406)</f>
        <v/>
      </c>
      <c r="Y7406">
        <f>X7406-YEAR(V7406)+1</f>
        <v/>
      </c>
    </row>
    <row r="7407">
      <c r="A7407" t="n">
        <v>7406</v>
      </c>
      <c r="B7407" t="inlineStr">
        <is>
          <t>US-2023-126060</t>
        </is>
      </c>
      <c r="C7407" s="51" t="n">
        <v>45030</v>
      </c>
      <c r="D7407" s="51" t="n">
        <v>45034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inlineStr">
        <is>
          <t>28314</t>
        </is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  <c r="V7407" s="51">
        <f>INDEX(Customers!$C$2:$C$805,MATCH(F7407,Customers!$A$2:$A$805,0))</f>
        <v/>
      </c>
      <c r="W7407">
        <f>INDEX(Customers!$D$2:$D$805,MATCH(F7407,Customers!$A$2:$A$805,0))</f>
        <v/>
      </c>
      <c r="X7407">
        <f>YEAR(C7407)</f>
        <v/>
      </c>
      <c r="Y7407">
        <f>X7407-YEAR(V7407)+1</f>
        <v/>
      </c>
    </row>
    <row r="7408">
      <c r="A7408" t="n">
        <v>7407</v>
      </c>
      <c r="B7408" t="inlineStr">
        <is>
          <t>US-2023-131233</t>
        </is>
      </c>
      <c r="C7408" s="51" t="n">
        <v>45030</v>
      </c>
      <c r="D7408" s="51" t="n">
        <v>45035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inlineStr">
        <is>
          <t>10024</t>
        </is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  <c r="V7408" s="51">
        <f>INDEX(Customers!$C$2:$C$805,MATCH(F7408,Customers!$A$2:$A$805,0))</f>
        <v/>
      </c>
      <c r="W7408">
        <f>INDEX(Customers!$D$2:$D$805,MATCH(F7408,Customers!$A$2:$A$805,0))</f>
        <v/>
      </c>
      <c r="X7408">
        <f>YEAR(C7408)</f>
        <v/>
      </c>
      <c r="Y7408">
        <f>X7408-YEAR(V7408)+1</f>
        <v/>
      </c>
    </row>
    <row r="7409">
      <c r="A7409" t="n">
        <v>7408</v>
      </c>
      <c r="B7409" t="inlineStr">
        <is>
          <t>US-2023-127117</t>
        </is>
      </c>
      <c r="C7409" s="51" t="n">
        <v>45030</v>
      </c>
      <c r="D7409" s="51" t="n">
        <v>45035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inlineStr">
        <is>
          <t>07960</t>
        </is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  <c r="V7409" s="51">
        <f>INDEX(Customers!$C$2:$C$805,MATCH(F7409,Customers!$A$2:$A$805,0))</f>
        <v/>
      </c>
      <c r="W7409">
        <f>INDEX(Customers!$D$2:$D$805,MATCH(F7409,Customers!$A$2:$A$805,0))</f>
        <v/>
      </c>
      <c r="X7409">
        <f>YEAR(C7409)</f>
        <v/>
      </c>
      <c r="Y7409">
        <f>X7409-YEAR(V7409)+1</f>
        <v/>
      </c>
    </row>
    <row r="7410">
      <c r="A7410" t="n">
        <v>7409</v>
      </c>
      <c r="B7410" t="inlineStr">
        <is>
          <t>US-2023-144932</t>
        </is>
      </c>
      <c r="C7410" s="51" t="n">
        <v>45030</v>
      </c>
      <c r="D7410" s="51" t="n">
        <v>45033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  <c r="V7410" s="51">
        <f>INDEX(Customers!$C$2:$C$805,MATCH(F7410,Customers!$A$2:$A$805,0))</f>
        <v/>
      </c>
      <c r="W7410">
        <f>INDEX(Customers!$D$2:$D$805,MATCH(F7410,Customers!$A$2:$A$805,0))</f>
        <v/>
      </c>
      <c r="X7410">
        <f>YEAR(C7410)</f>
        <v/>
      </c>
      <c r="Y7410">
        <f>X7410-YEAR(V7410)+1</f>
        <v/>
      </c>
    </row>
    <row r="7411">
      <c r="A7411" t="n">
        <v>7410</v>
      </c>
      <c r="B7411" t="inlineStr">
        <is>
          <t>US-2023-144932</t>
        </is>
      </c>
      <c r="C7411" s="51" t="n">
        <v>45030</v>
      </c>
      <c r="D7411" s="51" t="n">
        <v>45033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  <c r="V7411" s="51">
        <f>INDEX(Customers!$C$2:$C$805,MATCH(F7411,Customers!$A$2:$A$805,0))</f>
        <v/>
      </c>
      <c r="W7411">
        <f>INDEX(Customers!$D$2:$D$805,MATCH(F7411,Customers!$A$2:$A$805,0))</f>
        <v/>
      </c>
      <c r="X7411">
        <f>YEAR(C7411)</f>
        <v/>
      </c>
      <c r="Y7411">
        <f>X7411-YEAR(V7411)+1</f>
        <v/>
      </c>
    </row>
    <row r="7412">
      <c r="A7412" t="n">
        <v>7411</v>
      </c>
      <c r="B7412" t="inlineStr">
        <is>
          <t>US-2023-131233</t>
        </is>
      </c>
      <c r="C7412" s="51" t="n">
        <v>45030</v>
      </c>
      <c r="D7412" s="51" t="n">
        <v>45035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  <c r="V7412" s="51">
        <f>INDEX(Customers!$C$2:$C$805,MATCH(F7412,Customers!$A$2:$A$805,0))</f>
        <v/>
      </c>
      <c r="W7412">
        <f>INDEX(Customers!$D$2:$D$805,MATCH(F7412,Customers!$A$2:$A$805,0))</f>
        <v/>
      </c>
      <c r="X7412">
        <f>YEAR(C7412)</f>
        <v/>
      </c>
      <c r="Y7412">
        <f>X7412-YEAR(V7412)+1</f>
        <v/>
      </c>
    </row>
    <row r="7413">
      <c r="A7413" t="n">
        <v>7412</v>
      </c>
      <c r="B7413" t="inlineStr">
        <is>
          <t>US-2023-159604</t>
        </is>
      </c>
      <c r="C7413" s="51" t="n">
        <v>45030</v>
      </c>
      <c r="D7413" s="51" t="n">
        <v>45031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inlineStr">
        <is>
          <t>65807</t>
        </is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  <c r="V7413" s="51">
        <f>INDEX(Customers!$C$2:$C$805,MATCH(F7413,Customers!$A$2:$A$805,0))</f>
        <v/>
      </c>
      <c r="W7413">
        <f>INDEX(Customers!$D$2:$D$805,MATCH(F7413,Customers!$A$2:$A$805,0))</f>
        <v/>
      </c>
      <c r="X7413">
        <f>YEAR(C7413)</f>
        <v/>
      </c>
      <c r="Y7413">
        <f>X7413-YEAR(V7413)+1</f>
        <v/>
      </c>
    </row>
    <row r="7414">
      <c r="A7414" t="n">
        <v>7413</v>
      </c>
      <c r="B7414" t="inlineStr">
        <is>
          <t>US-2023-144932</t>
        </is>
      </c>
      <c r="C7414" s="51" t="n">
        <v>45030</v>
      </c>
      <c r="D7414" s="51" t="n">
        <v>45033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inlineStr">
        <is>
          <t>43615</t>
        </is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  <c r="V7414" s="51">
        <f>INDEX(Customers!$C$2:$C$805,MATCH(F7414,Customers!$A$2:$A$805,0))</f>
        <v/>
      </c>
      <c r="W7414">
        <f>INDEX(Customers!$D$2:$D$805,MATCH(F7414,Customers!$A$2:$A$805,0))</f>
        <v/>
      </c>
      <c r="X7414">
        <f>YEAR(C7414)</f>
        <v/>
      </c>
      <c r="Y7414">
        <f>X7414-YEAR(V7414)+1</f>
        <v/>
      </c>
    </row>
    <row r="7415">
      <c r="A7415" t="n">
        <v>7414</v>
      </c>
      <c r="B7415" t="inlineStr">
        <is>
          <t>US-2023-118857</t>
        </is>
      </c>
      <c r="C7415" s="51" t="n">
        <v>45031</v>
      </c>
      <c r="D7415" s="51" t="n">
        <v>45034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inlineStr">
        <is>
          <t>89015</t>
        </is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  <c r="V7415" s="51">
        <f>INDEX(Customers!$C$2:$C$805,MATCH(F7415,Customers!$A$2:$A$805,0))</f>
        <v/>
      </c>
      <c r="W7415">
        <f>INDEX(Customers!$D$2:$D$805,MATCH(F7415,Customers!$A$2:$A$805,0))</f>
        <v/>
      </c>
      <c r="X7415">
        <f>YEAR(C7415)</f>
        <v/>
      </c>
      <c r="Y7415">
        <f>X7415-YEAR(V7415)+1</f>
        <v/>
      </c>
    </row>
    <row r="7416">
      <c r="A7416" t="n">
        <v>7415</v>
      </c>
      <c r="B7416" t="inlineStr">
        <is>
          <t>US-2023-126774</t>
        </is>
      </c>
      <c r="C7416" s="51" t="n">
        <v>45031</v>
      </c>
      <c r="D7416" s="51" t="n">
        <v>45033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inlineStr">
        <is>
          <t>22204</t>
        </is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  <c r="V7416" s="51">
        <f>INDEX(Customers!$C$2:$C$805,MATCH(F7416,Customers!$A$2:$A$805,0))</f>
        <v/>
      </c>
      <c r="W7416">
        <f>INDEX(Customers!$D$2:$D$805,MATCH(F7416,Customers!$A$2:$A$805,0))</f>
        <v/>
      </c>
      <c r="X7416">
        <f>YEAR(C7416)</f>
        <v/>
      </c>
      <c r="Y7416">
        <f>X7416-YEAR(V7416)+1</f>
        <v/>
      </c>
    </row>
    <row r="7417">
      <c r="A7417" t="n">
        <v>7416</v>
      </c>
      <c r="B7417" t="inlineStr">
        <is>
          <t>US-2023-161851</t>
        </is>
      </c>
      <c r="C7417" s="51" t="n">
        <v>45031</v>
      </c>
      <c r="D7417" s="51" t="n">
        <v>45033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inlineStr">
        <is>
          <t>33180</t>
        </is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  <c r="V7417" s="51">
        <f>INDEX(Customers!$C$2:$C$805,MATCH(F7417,Customers!$A$2:$A$805,0))</f>
        <v/>
      </c>
      <c r="W7417">
        <f>INDEX(Customers!$D$2:$D$805,MATCH(F7417,Customers!$A$2:$A$805,0))</f>
        <v/>
      </c>
      <c r="X7417">
        <f>YEAR(C7417)</f>
        <v/>
      </c>
      <c r="Y7417">
        <f>X7417-YEAR(V7417)+1</f>
        <v/>
      </c>
    </row>
    <row r="7418">
      <c r="A7418" t="n">
        <v>7417</v>
      </c>
      <c r="B7418" t="inlineStr">
        <is>
          <t>US-2023-141698</t>
        </is>
      </c>
      <c r="C7418" s="51" t="n">
        <v>45031</v>
      </c>
      <c r="D7418" s="51" t="n">
        <v>45037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inlineStr">
        <is>
          <t>77041</t>
        </is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  <c r="V7418" s="51">
        <f>INDEX(Customers!$C$2:$C$805,MATCH(F7418,Customers!$A$2:$A$805,0))</f>
        <v/>
      </c>
      <c r="W7418">
        <f>INDEX(Customers!$D$2:$D$805,MATCH(F7418,Customers!$A$2:$A$805,0))</f>
        <v/>
      </c>
      <c r="X7418">
        <f>YEAR(C7418)</f>
        <v/>
      </c>
      <c r="Y7418">
        <f>X7418-YEAR(V7418)+1</f>
        <v/>
      </c>
    </row>
    <row r="7419">
      <c r="A7419" t="n">
        <v>7418</v>
      </c>
      <c r="B7419" t="inlineStr">
        <is>
          <t>US-2023-134635</t>
        </is>
      </c>
      <c r="C7419" s="51" t="n">
        <v>45031</v>
      </c>
      <c r="D7419" s="51" t="n">
        <v>45033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inlineStr">
        <is>
          <t>90049</t>
        </is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  <c r="V7419" s="51">
        <f>INDEX(Customers!$C$2:$C$805,MATCH(F7419,Customers!$A$2:$A$805,0))</f>
        <v/>
      </c>
      <c r="W7419">
        <f>INDEX(Customers!$D$2:$D$805,MATCH(F7419,Customers!$A$2:$A$805,0))</f>
        <v/>
      </c>
      <c r="X7419">
        <f>YEAR(C7419)</f>
        <v/>
      </c>
      <c r="Y7419">
        <f>X7419-YEAR(V7419)+1</f>
        <v/>
      </c>
    </row>
    <row r="7420">
      <c r="A7420" t="n">
        <v>7419</v>
      </c>
      <c r="B7420" t="inlineStr">
        <is>
          <t>US-2023-114412</t>
        </is>
      </c>
      <c r="C7420" s="51" t="n">
        <v>45031</v>
      </c>
      <c r="D7420" s="51" t="n">
        <v>45036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inlineStr">
        <is>
          <t>28027</t>
        </is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  <c r="V7420" s="51">
        <f>INDEX(Customers!$C$2:$C$805,MATCH(F7420,Customers!$A$2:$A$805,0))</f>
        <v/>
      </c>
      <c r="W7420">
        <f>INDEX(Customers!$D$2:$D$805,MATCH(F7420,Customers!$A$2:$A$805,0))</f>
        <v/>
      </c>
      <c r="X7420">
        <f>YEAR(C7420)</f>
        <v/>
      </c>
      <c r="Y7420">
        <f>X7420-YEAR(V7420)+1</f>
        <v/>
      </c>
    </row>
    <row r="7421">
      <c r="A7421" t="n">
        <v>7420</v>
      </c>
      <c r="B7421" t="inlineStr">
        <is>
          <t>US-2023-108070</t>
        </is>
      </c>
      <c r="C7421" s="51" t="n">
        <v>45032</v>
      </c>
      <c r="D7421" s="51" t="n">
        <v>45036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inlineStr">
        <is>
          <t>95123</t>
        </is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  <c r="V7421" s="51">
        <f>INDEX(Customers!$C$2:$C$805,MATCH(F7421,Customers!$A$2:$A$805,0))</f>
        <v/>
      </c>
      <c r="W7421">
        <f>INDEX(Customers!$D$2:$D$805,MATCH(F7421,Customers!$A$2:$A$805,0))</f>
        <v/>
      </c>
      <c r="X7421">
        <f>YEAR(C7421)</f>
        <v/>
      </c>
      <c r="Y7421">
        <f>X7421-YEAR(V7421)+1</f>
        <v/>
      </c>
    </row>
    <row r="7422">
      <c r="A7422" t="n">
        <v>7421</v>
      </c>
      <c r="B7422" t="inlineStr">
        <is>
          <t>US-2023-138086</t>
        </is>
      </c>
      <c r="C7422" s="51" t="n">
        <v>45032</v>
      </c>
      <c r="D7422" s="51" t="n">
        <v>45036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inlineStr">
        <is>
          <t>94109</t>
        </is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  <c r="V7422" s="51">
        <f>INDEX(Customers!$C$2:$C$805,MATCH(F7422,Customers!$A$2:$A$805,0))</f>
        <v/>
      </c>
      <c r="W7422">
        <f>INDEX(Customers!$D$2:$D$805,MATCH(F7422,Customers!$A$2:$A$805,0))</f>
        <v/>
      </c>
      <c r="X7422">
        <f>YEAR(C7422)</f>
        <v/>
      </c>
      <c r="Y7422">
        <f>X7422-YEAR(V7422)+1</f>
        <v/>
      </c>
    </row>
    <row r="7423">
      <c r="A7423" t="n">
        <v>7422</v>
      </c>
      <c r="B7423" t="inlineStr">
        <is>
          <t>US-2023-109946</t>
        </is>
      </c>
      <c r="C7423" s="51" t="n">
        <v>45032</v>
      </c>
      <c r="D7423" s="51" t="n">
        <v>45037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inlineStr">
        <is>
          <t>60610</t>
        </is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  <c r="V7423" s="51">
        <f>INDEX(Customers!$C$2:$C$805,MATCH(F7423,Customers!$A$2:$A$805,0))</f>
        <v/>
      </c>
      <c r="W7423">
        <f>INDEX(Customers!$D$2:$D$805,MATCH(F7423,Customers!$A$2:$A$805,0))</f>
        <v/>
      </c>
      <c r="X7423">
        <f>YEAR(C7423)</f>
        <v/>
      </c>
      <c r="Y7423">
        <f>X7423-YEAR(V7423)+1</f>
        <v/>
      </c>
    </row>
    <row r="7424">
      <c r="A7424" t="n">
        <v>7423</v>
      </c>
      <c r="B7424" t="inlineStr">
        <is>
          <t>US-2023-156356</t>
        </is>
      </c>
      <c r="C7424" s="51" t="n">
        <v>45032</v>
      </c>
      <c r="D7424" s="51" t="n">
        <v>45038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inlineStr">
        <is>
          <t>77095</t>
        </is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  <c r="V7424" s="51">
        <f>INDEX(Customers!$C$2:$C$805,MATCH(F7424,Customers!$A$2:$A$805,0))</f>
        <v/>
      </c>
      <c r="W7424">
        <f>INDEX(Customers!$D$2:$D$805,MATCH(F7424,Customers!$A$2:$A$805,0))</f>
        <v/>
      </c>
      <c r="X7424">
        <f>YEAR(C7424)</f>
        <v/>
      </c>
      <c r="Y7424">
        <f>X7424-YEAR(V7424)+1</f>
        <v/>
      </c>
    </row>
    <row r="7425">
      <c r="A7425" t="n">
        <v>7424</v>
      </c>
      <c r="B7425" t="inlineStr">
        <is>
          <t>US-2023-156356</t>
        </is>
      </c>
      <c r="C7425" s="51" t="n">
        <v>45032</v>
      </c>
      <c r="D7425" s="51" t="n">
        <v>45038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inlineStr">
        <is>
          <t>77095</t>
        </is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  <c r="V7425" s="51">
        <f>INDEX(Customers!$C$2:$C$805,MATCH(F7425,Customers!$A$2:$A$805,0))</f>
        <v/>
      </c>
      <c r="W7425">
        <f>INDEX(Customers!$D$2:$D$805,MATCH(F7425,Customers!$A$2:$A$805,0))</f>
        <v/>
      </c>
      <c r="X7425">
        <f>YEAR(C7425)</f>
        <v/>
      </c>
      <c r="Y7425">
        <f>X7425-YEAR(V7425)+1</f>
        <v/>
      </c>
    </row>
    <row r="7426">
      <c r="A7426" t="n">
        <v>7425</v>
      </c>
      <c r="B7426" t="inlineStr">
        <is>
          <t>US-2023-136497</t>
        </is>
      </c>
      <c r="C7426" s="51" t="n">
        <v>45032</v>
      </c>
      <c r="D7426" s="51" t="n">
        <v>45036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inlineStr">
        <is>
          <t>43229</t>
        </is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  <c r="V7426" s="51">
        <f>INDEX(Customers!$C$2:$C$805,MATCH(F7426,Customers!$A$2:$A$805,0))</f>
        <v/>
      </c>
      <c r="W7426">
        <f>INDEX(Customers!$D$2:$D$805,MATCH(F7426,Customers!$A$2:$A$805,0))</f>
        <v/>
      </c>
      <c r="X7426">
        <f>YEAR(C7426)</f>
        <v/>
      </c>
      <c r="Y7426">
        <f>X7426-YEAR(V7426)+1</f>
        <v/>
      </c>
    </row>
    <row r="7427">
      <c r="A7427" t="n">
        <v>7426</v>
      </c>
      <c r="B7427" t="inlineStr">
        <is>
          <t>US-2023-156356</t>
        </is>
      </c>
      <c r="C7427" s="51" t="n">
        <v>45032</v>
      </c>
      <c r="D7427" s="51" t="n">
        <v>45038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77095</t>
        </is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  <c r="V7427" s="51">
        <f>INDEX(Customers!$C$2:$C$805,MATCH(F7427,Customers!$A$2:$A$805,0))</f>
        <v/>
      </c>
      <c r="W7427">
        <f>INDEX(Customers!$D$2:$D$805,MATCH(F7427,Customers!$A$2:$A$805,0))</f>
        <v/>
      </c>
      <c r="X7427">
        <f>YEAR(C7427)</f>
        <v/>
      </c>
      <c r="Y7427">
        <f>X7427-YEAR(V7427)+1</f>
        <v/>
      </c>
    </row>
    <row r="7428">
      <c r="A7428" t="n">
        <v>7427</v>
      </c>
      <c r="B7428" t="inlineStr">
        <is>
          <t>US-2023-108070</t>
        </is>
      </c>
      <c r="C7428" s="51" t="n">
        <v>45032</v>
      </c>
      <c r="D7428" s="51" t="n">
        <v>45036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inlineStr">
        <is>
          <t>95123</t>
        </is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  <c r="V7428" s="51">
        <f>INDEX(Customers!$C$2:$C$805,MATCH(F7428,Customers!$A$2:$A$805,0))</f>
        <v/>
      </c>
      <c r="W7428">
        <f>INDEX(Customers!$D$2:$D$805,MATCH(F7428,Customers!$A$2:$A$805,0))</f>
        <v/>
      </c>
      <c r="X7428">
        <f>YEAR(C7428)</f>
        <v/>
      </c>
      <c r="Y7428">
        <f>X7428-YEAR(V7428)+1</f>
        <v/>
      </c>
    </row>
    <row r="7429">
      <c r="A7429" t="n">
        <v>7428</v>
      </c>
      <c r="B7429" t="inlineStr">
        <is>
          <t>US-2023-122707</t>
        </is>
      </c>
      <c r="C7429" s="51" t="n">
        <v>45032</v>
      </c>
      <c r="D7429" s="51" t="n">
        <v>45034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inlineStr">
        <is>
          <t>35244</t>
        </is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  <c r="V7429" s="51">
        <f>INDEX(Customers!$C$2:$C$805,MATCH(F7429,Customers!$A$2:$A$805,0))</f>
        <v/>
      </c>
      <c r="W7429">
        <f>INDEX(Customers!$D$2:$D$805,MATCH(F7429,Customers!$A$2:$A$805,0))</f>
        <v/>
      </c>
      <c r="X7429">
        <f>YEAR(C7429)</f>
        <v/>
      </c>
      <c r="Y7429">
        <f>X7429-YEAR(V7429)+1</f>
        <v/>
      </c>
    </row>
    <row r="7430">
      <c r="A7430" t="n">
        <v>7429</v>
      </c>
      <c r="B7430" t="inlineStr">
        <is>
          <t>US-2023-122707</t>
        </is>
      </c>
      <c r="C7430" s="51" t="n">
        <v>45032</v>
      </c>
      <c r="D7430" s="51" t="n">
        <v>45034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inlineStr">
        <is>
          <t>35244</t>
        </is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  <c r="V7430" s="51">
        <f>INDEX(Customers!$C$2:$C$805,MATCH(F7430,Customers!$A$2:$A$805,0))</f>
        <v/>
      </c>
      <c r="W7430">
        <f>INDEX(Customers!$D$2:$D$805,MATCH(F7430,Customers!$A$2:$A$805,0))</f>
        <v/>
      </c>
      <c r="X7430">
        <f>YEAR(C7430)</f>
        <v/>
      </c>
      <c r="Y7430">
        <f>X7430-YEAR(V7430)+1</f>
        <v/>
      </c>
    </row>
    <row r="7431">
      <c r="A7431" t="n">
        <v>7430</v>
      </c>
      <c r="B7431" t="inlineStr">
        <is>
          <t>US-2023-128965</t>
        </is>
      </c>
      <c r="C7431" s="51" t="n">
        <v>45033</v>
      </c>
      <c r="D7431" s="51" t="n">
        <v>45038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inlineStr">
        <is>
          <t>90008</t>
        </is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  <c r="V7431" s="51">
        <f>INDEX(Customers!$C$2:$C$805,MATCH(F7431,Customers!$A$2:$A$805,0))</f>
        <v/>
      </c>
      <c r="W7431">
        <f>INDEX(Customers!$D$2:$D$805,MATCH(F7431,Customers!$A$2:$A$805,0))</f>
        <v/>
      </c>
      <c r="X7431">
        <f>YEAR(C7431)</f>
        <v/>
      </c>
      <c r="Y7431">
        <f>X7431-YEAR(V7431)+1</f>
        <v/>
      </c>
    </row>
    <row r="7432">
      <c r="A7432" t="n">
        <v>7431</v>
      </c>
      <c r="B7432" t="inlineStr">
        <is>
          <t>US-2023-119389</t>
        </is>
      </c>
      <c r="C7432" s="51" t="n">
        <v>45033</v>
      </c>
      <c r="D7432" s="51" t="n">
        <v>45035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inlineStr">
        <is>
          <t>19120</t>
        </is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  <c r="V7432" s="51">
        <f>INDEX(Customers!$C$2:$C$805,MATCH(F7432,Customers!$A$2:$A$805,0))</f>
        <v/>
      </c>
      <c r="W7432">
        <f>INDEX(Customers!$D$2:$D$805,MATCH(F7432,Customers!$A$2:$A$805,0))</f>
        <v/>
      </c>
      <c r="X7432">
        <f>YEAR(C7432)</f>
        <v/>
      </c>
      <c r="Y7432">
        <f>X7432-YEAR(V7432)+1</f>
        <v/>
      </c>
    </row>
    <row r="7433">
      <c r="A7433" t="n">
        <v>7432</v>
      </c>
      <c r="B7433" t="inlineStr">
        <is>
          <t>US-2023-134845</t>
        </is>
      </c>
      <c r="C7433" s="51" t="n">
        <v>45033</v>
      </c>
      <c r="D7433" s="51" t="n">
        <v>45039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inlineStr">
        <is>
          <t>80027</t>
        </is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  <c r="V7433" s="51">
        <f>INDEX(Customers!$C$2:$C$805,MATCH(F7433,Customers!$A$2:$A$805,0))</f>
        <v/>
      </c>
      <c r="W7433">
        <f>INDEX(Customers!$D$2:$D$805,MATCH(F7433,Customers!$A$2:$A$805,0))</f>
        <v/>
      </c>
      <c r="X7433">
        <f>YEAR(C7433)</f>
        <v/>
      </c>
      <c r="Y7433">
        <f>X7433-YEAR(V7433)+1</f>
        <v/>
      </c>
    </row>
    <row r="7434">
      <c r="A7434" t="n">
        <v>7433</v>
      </c>
      <c r="B7434" t="inlineStr">
        <is>
          <t>US-2023-134845</t>
        </is>
      </c>
      <c r="C7434" s="51" t="n">
        <v>45033</v>
      </c>
      <c r="D7434" s="51" t="n">
        <v>45039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inlineStr">
        <is>
          <t>80027</t>
        </is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  <c r="V7434" s="51">
        <f>INDEX(Customers!$C$2:$C$805,MATCH(F7434,Customers!$A$2:$A$805,0))</f>
        <v/>
      </c>
      <c r="W7434">
        <f>INDEX(Customers!$D$2:$D$805,MATCH(F7434,Customers!$A$2:$A$805,0))</f>
        <v/>
      </c>
      <c r="X7434">
        <f>YEAR(C7434)</f>
        <v/>
      </c>
      <c r="Y7434">
        <f>X7434-YEAR(V7434)+1</f>
        <v/>
      </c>
    </row>
    <row r="7435">
      <c r="A7435" t="n">
        <v>7434</v>
      </c>
      <c r="B7435" t="inlineStr">
        <is>
          <t>US-2023-134845</t>
        </is>
      </c>
      <c r="C7435" s="51" t="n">
        <v>45033</v>
      </c>
      <c r="D7435" s="51" t="n">
        <v>45039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inlineStr">
        <is>
          <t>80027</t>
        </is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  <c r="V7435" s="51">
        <f>INDEX(Customers!$C$2:$C$805,MATCH(F7435,Customers!$A$2:$A$805,0))</f>
        <v/>
      </c>
      <c r="W7435">
        <f>INDEX(Customers!$D$2:$D$805,MATCH(F7435,Customers!$A$2:$A$805,0))</f>
        <v/>
      </c>
      <c r="X7435">
        <f>YEAR(C7435)</f>
        <v/>
      </c>
      <c r="Y7435">
        <f>X7435-YEAR(V7435)+1</f>
        <v/>
      </c>
    </row>
    <row r="7436">
      <c r="A7436" t="n">
        <v>7435</v>
      </c>
      <c r="B7436" t="inlineStr">
        <is>
          <t>US-2023-128965</t>
        </is>
      </c>
      <c r="C7436" s="51" t="n">
        <v>45033</v>
      </c>
      <c r="D7436" s="51" t="n">
        <v>45038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inlineStr">
        <is>
          <t>90008</t>
        </is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  <c r="V7436" s="51">
        <f>INDEX(Customers!$C$2:$C$805,MATCH(F7436,Customers!$A$2:$A$805,0))</f>
        <v/>
      </c>
      <c r="W7436">
        <f>INDEX(Customers!$D$2:$D$805,MATCH(F7436,Customers!$A$2:$A$805,0))</f>
        <v/>
      </c>
      <c r="X7436">
        <f>YEAR(C7436)</f>
        <v/>
      </c>
      <c r="Y7436">
        <f>X7436-YEAR(V7436)+1</f>
        <v/>
      </c>
    </row>
    <row r="7437">
      <c r="A7437" t="n">
        <v>7436</v>
      </c>
      <c r="B7437" t="inlineStr">
        <is>
          <t>US-2023-128965</t>
        </is>
      </c>
      <c r="C7437" s="51" t="n">
        <v>45033</v>
      </c>
      <c r="D7437" s="51" t="n">
        <v>45038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inlineStr">
        <is>
          <t>90008</t>
        </is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  <c r="V7437" s="51">
        <f>INDEX(Customers!$C$2:$C$805,MATCH(F7437,Customers!$A$2:$A$805,0))</f>
        <v/>
      </c>
      <c r="W7437">
        <f>INDEX(Customers!$D$2:$D$805,MATCH(F7437,Customers!$A$2:$A$805,0))</f>
        <v/>
      </c>
      <c r="X7437">
        <f>YEAR(C7437)</f>
        <v/>
      </c>
      <c r="Y7437">
        <f>X7437-YEAR(V7437)+1</f>
        <v/>
      </c>
    </row>
    <row r="7438">
      <c r="A7438" t="n">
        <v>7437</v>
      </c>
      <c r="B7438" t="inlineStr">
        <is>
          <t>US-2023-128965</t>
        </is>
      </c>
      <c r="C7438" s="51" t="n">
        <v>45033</v>
      </c>
      <c r="D7438" s="51" t="n">
        <v>45038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90008</t>
        </is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  <c r="V7438" s="51">
        <f>INDEX(Customers!$C$2:$C$805,MATCH(F7438,Customers!$A$2:$A$805,0))</f>
        <v/>
      </c>
      <c r="W7438">
        <f>INDEX(Customers!$D$2:$D$805,MATCH(F7438,Customers!$A$2:$A$805,0))</f>
        <v/>
      </c>
      <c r="X7438">
        <f>YEAR(C7438)</f>
        <v/>
      </c>
      <c r="Y7438">
        <f>X7438-YEAR(V7438)+1</f>
        <v/>
      </c>
    </row>
    <row r="7439">
      <c r="A7439" t="n">
        <v>7438</v>
      </c>
      <c r="B7439" t="inlineStr">
        <is>
          <t>US-2023-134845</t>
        </is>
      </c>
      <c r="C7439" s="51" t="n">
        <v>45033</v>
      </c>
      <c r="D7439" s="51" t="n">
        <v>45039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inlineStr">
        <is>
          <t>80027</t>
        </is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  <c r="V7439" s="51">
        <f>INDEX(Customers!$C$2:$C$805,MATCH(F7439,Customers!$A$2:$A$805,0))</f>
        <v/>
      </c>
      <c r="W7439">
        <f>INDEX(Customers!$D$2:$D$805,MATCH(F7439,Customers!$A$2:$A$805,0))</f>
        <v/>
      </c>
      <c r="X7439">
        <f>YEAR(C7439)</f>
        <v/>
      </c>
      <c r="Y7439">
        <f>X7439-YEAR(V7439)+1</f>
        <v/>
      </c>
    </row>
    <row r="7440">
      <c r="A7440" t="n">
        <v>7439</v>
      </c>
      <c r="B7440" t="inlineStr">
        <is>
          <t>US-2023-128965</t>
        </is>
      </c>
      <c r="C7440" s="51" t="n">
        <v>45033</v>
      </c>
      <c r="D7440" s="51" t="n">
        <v>45038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90008</t>
        </is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  <c r="V7440" s="51">
        <f>INDEX(Customers!$C$2:$C$805,MATCH(F7440,Customers!$A$2:$A$805,0))</f>
        <v/>
      </c>
      <c r="W7440">
        <f>INDEX(Customers!$D$2:$D$805,MATCH(F7440,Customers!$A$2:$A$805,0))</f>
        <v/>
      </c>
      <c r="X7440">
        <f>YEAR(C7440)</f>
        <v/>
      </c>
      <c r="Y7440">
        <f>X7440-YEAR(V7440)+1</f>
        <v/>
      </c>
    </row>
    <row r="7441">
      <c r="A7441" t="n">
        <v>7440</v>
      </c>
      <c r="B7441" t="inlineStr">
        <is>
          <t>US-2023-129203</t>
        </is>
      </c>
      <c r="C7441" s="51" t="n">
        <v>45033</v>
      </c>
      <c r="D7441" s="51" t="n">
        <v>45038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inlineStr">
        <is>
          <t>60653</t>
        </is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  <c r="V7441" s="51">
        <f>INDEX(Customers!$C$2:$C$805,MATCH(F7441,Customers!$A$2:$A$805,0))</f>
        <v/>
      </c>
      <c r="W7441">
        <f>INDEX(Customers!$D$2:$D$805,MATCH(F7441,Customers!$A$2:$A$805,0))</f>
        <v/>
      </c>
      <c r="X7441">
        <f>YEAR(C7441)</f>
        <v/>
      </c>
      <c r="Y7441">
        <f>X7441-YEAR(V7441)+1</f>
        <v/>
      </c>
    </row>
    <row r="7442">
      <c r="A7442" t="n">
        <v>7441</v>
      </c>
      <c r="B7442" t="inlineStr">
        <is>
          <t>US-2023-128965</t>
        </is>
      </c>
      <c r="C7442" s="51" t="n">
        <v>45033</v>
      </c>
      <c r="D7442" s="51" t="n">
        <v>45038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90008</t>
        </is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  <c r="V7442" s="51">
        <f>INDEX(Customers!$C$2:$C$805,MATCH(F7442,Customers!$A$2:$A$805,0))</f>
        <v/>
      </c>
      <c r="W7442">
        <f>INDEX(Customers!$D$2:$D$805,MATCH(F7442,Customers!$A$2:$A$805,0))</f>
        <v/>
      </c>
      <c r="X7442">
        <f>YEAR(C7442)</f>
        <v/>
      </c>
      <c r="Y7442">
        <f>X7442-YEAR(V7442)+1</f>
        <v/>
      </c>
    </row>
    <row r="7443">
      <c r="A7443" t="n">
        <v>7442</v>
      </c>
      <c r="B7443" t="inlineStr">
        <is>
          <t>US-2023-134845</t>
        </is>
      </c>
      <c r="C7443" s="51" t="n">
        <v>45033</v>
      </c>
      <c r="D7443" s="51" t="n">
        <v>45039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inlineStr">
        <is>
          <t>80027</t>
        </is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  <c r="V7443" s="51">
        <f>INDEX(Customers!$C$2:$C$805,MATCH(F7443,Customers!$A$2:$A$805,0))</f>
        <v/>
      </c>
      <c r="W7443">
        <f>INDEX(Customers!$D$2:$D$805,MATCH(F7443,Customers!$A$2:$A$805,0))</f>
        <v/>
      </c>
      <c r="X7443">
        <f>YEAR(C7443)</f>
        <v/>
      </c>
      <c r="Y7443">
        <f>X7443-YEAR(V7443)+1</f>
        <v/>
      </c>
    </row>
    <row r="7444">
      <c r="A7444" t="n">
        <v>7443</v>
      </c>
      <c r="B7444" t="inlineStr">
        <is>
          <t>CA-2023-108735</t>
        </is>
      </c>
      <c r="C7444" s="51" t="n">
        <v>45033</v>
      </c>
      <c r="D7444" s="51" t="n">
        <v>45037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  <c r="V7444" s="51">
        <f>INDEX(Customers!$C$2:$C$805,MATCH(F7444,Customers!$A$2:$A$805,0))</f>
        <v/>
      </c>
      <c r="W7444">
        <f>INDEX(Customers!$D$2:$D$805,MATCH(F7444,Customers!$A$2:$A$805,0))</f>
        <v/>
      </c>
      <c r="X7444">
        <f>YEAR(C7444)</f>
        <v/>
      </c>
      <c r="Y7444">
        <f>X7444-YEAR(V7444)+1</f>
        <v/>
      </c>
    </row>
    <row r="7445">
      <c r="A7445" t="n">
        <v>7444</v>
      </c>
      <c r="B7445" t="inlineStr">
        <is>
          <t>US-2023-100615</t>
        </is>
      </c>
      <c r="C7445" s="51" t="n">
        <v>45036</v>
      </c>
      <c r="D7445" s="51" t="n">
        <v>45040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60653</t>
        </is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  <c r="V7445" s="51">
        <f>INDEX(Customers!$C$2:$C$805,MATCH(F7445,Customers!$A$2:$A$805,0))</f>
        <v/>
      </c>
      <c r="W7445">
        <f>INDEX(Customers!$D$2:$D$805,MATCH(F7445,Customers!$A$2:$A$805,0))</f>
        <v/>
      </c>
      <c r="X7445">
        <f>YEAR(C7445)</f>
        <v/>
      </c>
      <c r="Y7445">
        <f>X7445-YEAR(V7445)+1</f>
        <v/>
      </c>
    </row>
    <row r="7446">
      <c r="A7446" t="n">
        <v>7445</v>
      </c>
      <c r="B7446" t="inlineStr">
        <is>
          <t>US-2023-151484</t>
        </is>
      </c>
      <c r="C7446" s="51" t="n">
        <v>45036</v>
      </c>
      <c r="D7446" s="51" t="n">
        <v>45039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inlineStr">
        <is>
          <t>19120</t>
        </is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  <c r="V7446" s="51">
        <f>INDEX(Customers!$C$2:$C$805,MATCH(F7446,Customers!$A$2:$A$805,0))</f>
        <v/>
      </c>
      <c r="W7446">
        <f>INDEX(Customers!$D$2:$D$805,MATCH(F7446,Customers!$A$2:$A$805,0))</f>
        <v/>
      </c>
      <c r="X7446">
        <f>YEAR(C7446)</f>
        <v/>
      </c>
      <c r="Y7446">
        <f>X7446-YEAR(V7446)+1</f>
        <v/>
      </c>
    </row>
    <row r="7447">
      <c r="A7447" t="n">
        <v>7446</v>
      </c>
      <c r="B7447" t="inlineStr">
        <is>
          <t>US-2023-100615</t>
        </is>
      </c>
      <c r="C7447" s="51" t="n">
        <v>45036</v>
      </c>
      <c r="D7447" s="51" t="n">
        <v>45040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60653</t>
        </is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  <c r="V7447" s="51">
        <f>INDEX(Customers!$C$2:$C$805,MATCH(F7447,Customers!$A$2:$A$805,0))</f>
        <v/>
      </c>
      <c r="W7447">
        <f>INDEX(Customers!$D$2:$D$805,MATCH(F7447,Customers!$A$2:$A$805,0))</f>
        <v/>
      </c>
      <c r="X7447">
        <f>YEAR(C7447)</f>
        <v/>
      </c>
      <c r="Y7447">
        <f>X7447-YEAR(V7447)+1</f>
        <v/>
      </c>
    </row>
    <row r="7448">
      <c r="A7448" t="n">
        <v>7447</v>
      </c>
      <c r="B7448" t="inlineStr">
        <is>
          <t>US-2023-166849</t>
        </is>
      </c>
      <c r="C7448" s="51" t="n">
        <v>45036</v>
      </c>
      <c r="D7448" s="51" t="n">
        <v>45042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  <c r="V7448" s="51">
        <f>INDEX(Customers!$C$2:$C$805,MATCH(F7448,Customers!$A$2:$A$805,0))</f>
        <v/>
      </c>
      <c r="W7448">
        <f>INDEX(Customers!$D$2:$D$805,MATCH(F7448,Customers!$A$2:$A$805,0))</f>
        <v/>
      </c>
      <c r="X7448">
        <f>YEAR(C7448)</f>
        <v/>
      </c>
      <c r="Y7448">
        <f>X7448-YEAR(V7448)+1</f>
        <v/>
      </c>
    </row>
    <row r="7449">
      <c r="A7449" t="n">
        <v>7448</v>
      </c>
      <c r="B7449" t="inlineStr">
        <is>
          <t>US-2023-151484</t>
        </is>
      </c>
      <c r="C7449" s="51" t="n">
        <v>45036</v>
      </c>
      <c r="D7449" s="51" t="n">
        <v>45039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inlineStr">
        <is>
          <t>19120</t>
        </is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  <c r="V7449" s="51">
        <f>INDEX(Customers!$C$2:$C$805,MATCH(F7449,Customers!$A$2:$A$805,0))</f>
        <v/>
      </c>
      <c r="W7449">
        <f>INDEX(Customers!$D$2:$D$805,MATCH(F7449,Customers!$A$2:$A$805,0))</f>
        <v/>
      </c>
      <c r="X7449">
        <f>YEAR(C7449)</f>
        <v/>
      </c>
      <c r="Y7449">
        <f>X7449-YEAR(V7449)+1</f>
        <v/>
      </c>
    </row>
    <row r="7450">
      <c r="A7450" t="n">
        <v>7449</v>
      </c>
      <c r="B7450" t="inlineStr">
        <is>
          <t>US-2023-100615</t>
        </is>
      </c>
      <c r="C7450" s="51" t="n">
        <v>45036</v>
      </c>
      <c r="D7450" s="51" t="n">
        <v>45040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inlineStr">
        <is>
          <t>60653</t>
        </is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  <c r="V7450" s="51">
        <f>INDEX(Customers!$C$2:$C$805,MATCH(F7450,Customers!$A$2:$A$805,0))</f>
        <v/>
      </c>
      <c r="W7450">
        <f>INDEX(Customers!$D$2:$D$805,MATCH(F7450,Customers!$A$2:$A$805,0))</f>
        <v/>
      </c>
      <c r="X7450">
        <f>YEAR(C7450)</f>
        <v/>
      </c>
      <c r="Y7450">
        <f>X7450-YEAR(V7450)+1</f>
        <v/>
      </c>
    </row>
    <row r="7451">
      <c r="A7451" t="n">
        <v>7450</v>
      </c>
      <c r="B7451" t="inlineStr">
        <is>
          <t>US-2023-166324</t>
        </is>
      </c>
      <c r="C7451" s="51" t="n">
        <v>45036</v>
      </c>
      <c r="D7451" s="51" t="n">
        <v>45037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inlineStr">
        <is>
          <t>44105</t>
        </is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  <c r="V7451" s="51">
        <f>INDEX(Customers!$C$2:$C$805,MATCH(F7451,Customers!$A$2:$A$805,0))</f>
        <v/>
      </c>
      <c r="W7451">
        <f>INDEX(Customers!$D$2:$D$805,MATCH(F7451,Customers!$A$2:$A$805,0))</f>
        <v/>
      </c>
      <c r="X7451">
        <f>YEAR(C7451)</f>
        <v/>
      </c>
      <c r="Y7451">
        <f>X7451-YEAR(V7451)+1</f>
        <v/>
      </c>
    </row>
    <row r="7452">
      <c r="A7452" t="n">
        <v>7451</v>
      </c>
      <c r="B7452" t="inlineStr">
        <is>
          <t>US-2023-119655</t>
        </is>
      </c>
      <c r="C7452" s="51" t="n">
        <v>45036</v>
      </c>
      <c r="D7452" s="51" t="n">
        <v>45040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inlineStr">
        <is>
          <t>48234</t>
        </is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  <c r="V7452" s="51">
        <f>INDEX(Customers!$C$2:$C$805,MATCH(F7452,Customers!$A$2:$A$805,0))</f>
        <v/>
      </c>
      <c r="W7452">
        <f>INDEX(Customers!$D$2:$D$805,MATCH(F7452,Customers!$A$2:$A$805,0))</f>
        <v/>
      </c>
      <c r="X7452">
        <f>YEAR(C7452)</f>
        <v/>
      </c>
      <c r="Y7452">
        <f>X7452-YEAR(V7452)+1</f>
        <v/>
      </c>
    </row>
    <row r="7453">
      <c r="A7453" t="n">
        <v>7452</v>
      </c>
      <c r="B7453" t="inlineStr">
        <is>
          <t>US-2023-119655</t>
        </is>
      </c>
      <c r="C7453" s="51" t="n">
        <v>45036</v>
      </c>
      <c r="D7453" s="51" t="n">
        <v>45040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inlineStr">
        <is>
          <t>48234</t>
        </is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  <c r="V7453" s="51">
        <f>INDEX(Customers!$C$2:$C$805,MATCH(F7453,Customers!$A$2:$A$805,0))</f>
        <v/>
      </c>
      <c r="W7453">
        <f>INDEX(Customers!$D$2:$D$805,MATCH(F7453,Customers!$A$2:$A$805,0))</f>
        <v/>
      </c>
      <c r="X7453">
        <f>YEAR(C7453)</f>
        <v/>
      </c>
      <c r="Y7453">
        <f>X7453-YEAR(V7453)+1</f>
        <v/>
      </c>
    </row>
    <row r="7454">
      <c r="A7454" t="n">
        <v>7453</v>
      </c>
      <c r="B7454" t="inlineStr">
        <is>
          <t>US-2023-166324</t>
        </is>
      </c>
      <c r="C7454" s="51" t="n">
        <v>45036</v>
      </c>
      <c r="D7454" s="51" t="n">
        <v>45037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inlineStr">
        <is>
          <t>44105</t>
        </is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  <c r="V7454" s="51">
        <f>INDEX(Customers!$C$2:$C$805,MATCH(F7454,Customers!$A$2:$A$805,0))</f>
        <v/>
      </c>
      <c r="W7454">
        <f>INDEX(Customers!$D$2:$D$805,MATCH(F7454,Customers!$A$2:$A$805,0))</f>
        <v/>
      </c>
      <c r="X7454">
        <f>YEAR(C7454)</f>
        <v/>
      </c>
      <c r="Y7454">
        <f>X7454-YEAR(V7454)+1</f>
        <v/>
      </c>
    </row>
    <row r="7455">
      <c r="A7455" t="n">
        <v>7454</v>
      </c>
      <c r="B7455" t="inlineStr">
        <is>
          <t>US-2023-151484</t>
        </is>
      </c>
      <c r="C7455" s="51" t="n">
        <v>45036</v>
      </c>
      <c r="D7455" s="51" t="n">
        <v>45039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19120</t>
        </is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  <c r="V7455" s="51">
        <f>INDEX(Customers!$C$2:$C$805,MATCH(F7455,Customers!$A$2:$A$805,0))</f>
        <v/>
      </c>
      <c r="W7455">
        <f>INDEX(Customers!$D$2:$D$805,MATCH(F7455,Customers!$A$2:$A$805,0))</f>
        <v/>
      </c>
      <c r="X7455">
        <f>YEAR(C7455)</f>
        <v/>
      </c>
      <c r="Y7455">
        <f>X7455-YEAR(V7455)+1</f>
        <v/>
      </c>
    </row>
    <row r="7456">
      <c r="A7456" t="n">
        <v>7455</v>
      </c>
      <c r="B7456" t="inlineStr">
        <is>
          <t>US-2023-151484</t>
        </is>
      </c>
      <c r="C7456" s="51" t="n">
        <v>45036</v>
      </c>
      <c r="D7456" s="51" t="n">
        <v>45039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inlineStr">
        <is>
          <t>19120</t>
        </is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  <c r="V7456" s="51">
        <f>INDEX(Customers!$C$2:$C$805,MATCH(F7456,Customers!$A$2:$A$805,0))</f>
        <v/>
      </c>
      <c r="W7456">
        <f>INDEX(Customers!$D$2:$D$805,MATCH(F7456,Customers!$A$2:$A$805,0))</f>
        <v/>
      </c>
      <c r="X7456">
        <f>YEAR(C7456)</f>
        <v/>
      </c>
      <c r="Y7456">
        <f>X7456-YEAR(V7456)+1</f>
        <v/>
      </c>
    </row>
    <row r="7457">
      <c r="A7457" t="n">
        <v>7456</v>
      </c>
      <c r="B7457" t="inlineStr">
        <is>
          <t>US-2023-166324</t>
        </is>
      </c>
      <c r="C7457" s="51" t="n">
        <v>45036</v>
      </c>
      <c r="D7457" s="51" t="n">
        <v>45037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inlineStr">
        <is>
          <t>44105</t>
        </is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  <c r="V7457" s="51">
        <f>INDEX(Customers!$C$2:$C$805,MATCH(F7457,Customers!$A$2:$A$805,0))</f>
        <v/>
      </c>
      <c r="W7457">
        <f>INDEX(Customers!$D$2:$D$805,MATCH(F7457,Customers!$A$2:$A$805,0))</f>
        <v/>
      </c>
      <c r="X7457">
        <f>YEAR(C7457)</f>
        <v/>
      </c>
      <c r="Y7457">
        <f>X7457-YEAR(V7457)+1</f>
        <v/>
      </c>
    </row>
    <row r="7458">
      <c r="A7458" t="n">
        <v>7457</v>
      </c>
      <c r="B7458" t="inlineStr">
        <is>
          <t>US-2023-128853</t>
        </is>
      </c>
      <c r="C7458" s="51" t="n">
        <v>45037</v>
      </c>
      <c r="D7458" s="51" t="n">
        <v>45039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inlineStr">
        <is>
          <t>21215</t>
        </is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  <c r="V7458" s="51">
        <f>INDEX(Customers!$C$2:$C$805,MATCH(F7458,Customers!$A$2:$A$805,0))</f>
        <v/>
      </c>
      <c r="W7458">
        <f>INDEX(Customers!$D$2:$D$805,MATCH(F7458,Customers!$A$2:$A$805,0))</f>
        <v/>
      </c>
      <c r="X7458">
        <f>YEAR(C7458)</f>
        <v/>
      </c>
      <c r="Y7458">
        <f>X7458-YEAR(V7458)+1</f>
        <v/>
      </c>
    </row>
    <row r="7459">
      <c r="A7459" t="n">
        <v>7458</v>
      </c>
      <c r="B7459" t="inlineStr">
        <is>
          <t>US-2023-166198</t>
        </is>
      </c>
      <c r="C7459" s="51" t="n">
        <v>45037</v>
      </c>
      <c r="D7459" s="51" t="n">
        <v>45040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  <c r="V7459" s="51">
        <f>INDEX(Customers!$C$2:$C$805,MATCH(F7459,Customers!$A$2:$A$805,0))</f>
        <v/>
      </c>
      <c r="W7459">
        <f>INDEX(Customers!$D$2:$D$805,MATCH(F7459,Customers!$A$2:$A$805,0))</f>
        <v/>
      </c>
      <c r="X7459">
        <f>YEAR(C7459)</f>
        <v/>
      </c>
      <c r="Y7459">
        <f>X7459-YEAR(V7459)+1</f>
        <v/>
      </c>
    </row>
    <row r="7460">
      <c r="A7460" t="n">
        <v>7459</v>
      </c>
      <c r="B7460" t="inlineStr">
        <is>
          <t>US-2023-152366</t>
        </is>
      </c>
      <c r="C7460" s="51" t="n">
        <v>45037</v>
      </c>
      <c r="D7460" s="51" t="n">
        <v>45041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inlineStr">
        <is>
          <t>77036</t>
        </is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  <c r="V7460" s="51">
        <f>INDEX(Customers!$C$2:$C$805,MATCH(F7460,Customers!$A$2:$A$805,0))</f>
        <v/>
      </c>
      <c r="W7460">
        <f>INDEX(Customers!$D$2:$D$805,MATCH(F7460,Customers!$A$2:$A$805,0))</f>
        <v/>
      </c>
      <c r="X7460">
        <f>YEAR(C7460)</f>
        <v/>
      </c>
      <c r="Y7460">
        <f>X7460-YEAR(V7460)+1</f>
        <v/>
      </c>
    </row>
    <row r="7461">
      <c r="A7461" t="n">
        <v>7460</v>
      </c>
      <c r="B7461" t="inlineStr">
        <is>
          <t>US-2023-145863</t>
        </is>
      </c>
      <c r="C7461" s="51" t="n">
        <v>45037</v>
      </c>
      <c r="D7461" s="51" t="n">
        <v>45043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inlineStr">
        <is>
          <t>77041</t>
        </is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  <c r="V7461" s="51">
        <f>INDEX(Customers!$C$2:$C$805,MATCH(F7461,Customers!$A$2:$A$805,0))</f>
        <v/>
      </c>
      <c r="W7461">
        <f>INDEX(Customers!$D$2:$D$805,MATCH(F7461,Customers!$A$2:$A$805,0))</f>
        <v/>
      </c>
      <c r="X7461">
        <f>YEAR(C7461)</f>
        <v/>
      </c>
      <c r="Y7461">
        <f>X7461-YEAR(V7461)+1</f>
        <v/>
      </c>
    </row>
    <row r="7462">
      <c r="A7462" t="n">
        <v>7461</v>
      </c>
      <c r="B7462" t="inlineStr">
        <is>
          <t>US-2023-145863</t>
        </is>
      </c>
      <c r="C7462" s="51" t="n">
        <v>45037</v>
      </c>
      <c r="D7462" s="51" t="n">
        <v>45043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inlineStr">
        <is>
          <t>77041</t>
        </is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  <c r="V7462" s="51">
        <f>INDEX(Customers!$C$2:$C$805,MATCH(F7462,Customers!$A$2:$A$805,0))</f>
        <v/>
      </c>
      <c r="W7462">
        <f>INDEX(Customers!$D$2:$D$805,MATCH(F7462,Customers!$A$2:$A$805,0))</f>
        <v/>
      </c>
      <c r="X7462">
        <f>YEAR(C7462)</f>
        <v/>
      </c>
      <c r="Y7462">
        <f>X7462-YEAR(V7462)+1</f>
        <v/>
      </c>
    </row>
    <row r="7463">
      <c r="A7463" t="n">
        <v>7462</v>
      </c>
      <c r="B7463" t="inlineStr">
        <is>
          <t>US-2023-140802</t>
        </is>
      </c>
      <c r="C7463" s="51" t="n">
        <v>45037</v>
      </c>
      <c r="D7463" s="51" t="n">
        <v>45039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inlineStr">
        <is>
          <t>77070</t>
        </is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  <c r="V7463" s="51">
        <f>INDEX(Customers!$C$2:$C$805,MATCH(F7463,Customers!$A$2:$A$805,0))</f>
        <v/>
      </c>
      <c r="W7463">
        <f>INDEX(Customers!$D$2:$D$805,MATCH(F7463,Customers!$A$2:$A$805,0))</f>
        <v/>
      </c>
      <c r="X7463">
        <f>YEAR(C7463)</f>
        <v/>
      </c>
      <c r="Y7463">
        <f>X7463-YEAR(V7463)+1</f>
        <v/>
      </c>
    </row>
    <row r="7464">
      <c r="A7464" t="n">
        <v>7463</v>
      </c>
      <c r="B7464" t="inlineStr">
        <is>
          <t>US-2023-166198</t>
        </is>
      </c>
      <c r="C7464" s="51" t="n">
        <v>45037</v>
      </c>
      <c r="D7464" s="51" t="n">
        <v>45040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98103</t>
        </is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  <c r="V7464" s="51">
        <f>INDEX(Customers!$C$2:$C$805,MATCH(F7464,Customers!$A$2:$A$805,0))</f>
        <v/>
      </c>
      <c r="W7464">
        <f>INDEX(Customers!$D$2:$D$805,MATCH(F7464,Customers!$A$2:$A$805,0))</f>
        <v/>
      </c>
      <c r="X7464">
        <f>YEAR(C7464)</f>
        <v/>
      </c>
      <c r="Y7464">
        <f>X7464-YEAR(V7464)+1</f>
        <v/>
      </c>
    </row>
    <row r="7465">
      <c r="A7465" t="n">
        <v>7464</v>
      </c>
      <c r="B7465" t="inlineStr">
        <is>
          <t>US-2023-140802</t>
        </is>
      </c>
      <c r="C7465" s="51" t="n">
        <v>45037</v>
      </c>
      <c r="D7465" s="51" t="n">
        <v>45039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77070</t>
        </is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  <c r="V7465" s="51">
        <f>INDEX(Customers!$C$2:$C$805,MATCH(F7465,Customers!$A$2:$A$805,0))</f>
        <v/>
      </c>
      <c r="W7465">
        <f>INDEX(Customers!$D$2:$D$805,MATCH(F7465,Customers!$A$2:$A$805,0))</f>
        <v/>
      </c>
      <c r="X7465">
        <f>YEAR(C7465)</f>
        <v/>
      </c>
      <c r="Y7465">
        <f>X7465-YEAR(V7465)+1</f>
        <v/>
      </c>
    </row>
    <row r="7466">
      <c r="A7466" t="n">
        <v>7465</v>
      </c>
      <c r="B7466" t="inlineStr">
        <is>
          <t>US-2023-135783</t>
        </is>
      </c>
      <c r="C7466" s="51" t="n">
        <v>45038</v>
      </c>
      <c r="D7466" s="51" t="n">
        <v>45040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  <c r="V7466" s="51">
        <f>INDEX(Customers!$C$2:$C$805,MATCH(F7466,Customers!$A$2:$A$805,0))</f>
        <v/>
      </c>
      <c r="W7466">
        <f>INDEX(Customers!$D$2:$D$805,MATCH(F7466,Customers!$A$2:$A$805,0))</f>
        <v/>
      </c>
      <c r="X7466">
        <f>YEAR(C7466)</f>
        <v/>
      </c>
      <c r="Y7466">
        <f>X7466-YEAR(V7466)+1</f>
        <v/>
      </c>
    </row>
    <row r="7467">
      <c r="A7467" t="n">
        <v>7466</v>
      </c>
      <c r="B7467" t="inlineStr">
        <is>
          <t>US-2023-169054</t>
        </is>
      </c>
      <c r="C7467" s="51" t="n">
        <v>45038</v>
      </c>
      <c r="D7467" s="51" t="n">
        <v>45042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19140</t>
        </is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  <c r="V7467" s="51">
        <f>INDEX(Customers!$C$2:$C$805,MATCH(F7467,Customers!$A$2:$A$805,0))</f>
        <v/>
      </c>
      <c r="W7467">
        <f>INDEX(Customers!$D$2:$D$805,MATCH(F7467,Customers!$A$2:$A$805,0))</f>
        <v/>
      </c>
      <c r="X7467">
        <f>YEAR(C7467)</f>
        <v/>
      </c>
      <c r="Y7467">
        <f>X7467-YEAR(V7467)+1</f>
        <v/>
      </c>
    </row>
    <row r="7468">
      <c r="A7468" t="n">
        <v>7467</v>
      </c>
      <c r="B7468" t="inlineStr">
        <is>
          <t>US-2023-146192</t>
        </is>
      </c>
      <c r="C7468" s="51" t="n">
        <v>45038</v>
      </c>
      <c r="D7468" s="51" t="n">
        <v>45042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inlineStr">
        <is>
          <t>31907</t>
        </is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  <c r="V7468" s="51">
        <f>INDEX(Customers!$C$2:$C$805,MATCH(F7468,Customers!$A$2:$A$805,0))</f>
        <v/>
      </c>
      <c r="W7468">
        <f>INDEX(Customers!$D$2:$D$805,MATCH(F7468,Customers!$A$2:$A$805,0))</f>
        <v/>
      </c>
      <c r="X7468">
        <f>YEAR(C7468)</f>
        <v/>
      </c>
      <c r="Y7468">
        <f>X7468-YEAR(V7468)+1</f>
        <v/>
      </c>
    </row>
    <row r="7469">
      <c r="A7469" t="n">
        <v>7468</v>
      </c>
      <c r="B7469" t="inlineStr">
        <is>
          <t>US-2023-132031</t>
        </is>
      </c>
      <c r="C7469" s="51" t="n">
        <v>45039</v>
      </c>
      <c r="D7469" s="51" t="n">
        <v>45043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inlineStr">
        <is>
          <t>37042</t>
        </is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  <c r="V7469" s="51">
        <f>INDEX(Customers!$C$2:$C$805,MATCH(F7469,Customers!$A$2:$A$805,0))</f>
        <v/>
      </c>
      <c r="W7469">
        <f>INDEX(Customers!$D$2:$D$805,MATCH(F7469,Customers!$A$2:$A$805,0))</f>
        <v/>
      </c>
      <c r="X7469">
        <f>YEAR(C7469)</f>
        <v/>
      </c>
      <c r="Y7469">
        <f>X7469-YEAR(V7469)+1</f>
        <v/>
      </c>
    </row>
    <row r="7470">
      <c r="A7470" t="n">
        <v>7469</v>
      </c>
      <c r="B7470" t="inlineStr">
        <is>
          <t>US-2023-132031</t>
        </is>
      </c>
      <c r="C7470" s="51" t="n">
        <v>45039</v>
      </c>
      <c r="D7470" s="51" t="n">
        <v>45043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inlineStr">
        <is>
          <t>37042</t>
        </is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  <c r="V7470" s="51">
        <f>INDEX(Customers!$C$2:$C$805,MATCH(F7470,Customers!$A$2:$A$805,0))</f>
        <v/>
      </c>
      <c r="W7470">
        <f>INDEX(Customers!$D$2:$D$805,MATCH(F7470,Customers!$A$2:$A$805,0))</f>
        <v/>
      </c>
      <c r="X7470">
        <f>YEAR(C7470)</f>
        <v/>
      </c>
      <c r="Y7470">
        <f>X7470-YEAR(V7470)+1</f>
        <v/>
      </c>
    </row>
    <row r="7471">
      <c r="A7471" t="n">
        <v>7470</v>
      </c>
      <c r="B7471" t="inlineStr">
        <is>
          <t>US-2023-101700</t>
        </is>
      </c>
      <c r="C7471" s="51" t="n">
        <v>45039</v>
      </c>
      <c r="D7471" s="51" t="n">
        <v>45042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inlineStr">
        <is>
          <t>80634</t>
        </is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  <c r="V7471" s="51">
        <f>INDEX(Customers!$C$2:$C$805,MATCH(F7471,Customers!$A$2:$A$805,0))</f>
        <v/>
      </c>
      <c r="W7471">
        <f>INDEX(Customers!$D$2:$D$805,MATCH(F7471,Customers!$A$2:$A$805,0))</f>
        <v/>
      </c>
      <c r="X7471">
        <f>YEAR(C7471)</f>
        <v/>
      </c>
      <c r="Y7471">
        <f>X7471-YEAR(V7471)+1</f>
        <v/>
      </c>
    </row>
    <row r="7472">
      <c r="A7472" t="n">
        <v>7471</v>
      </c>
      <c r="B7472" t="inlineStr">
        <is>
          <t>US-2023-136651</t>
        </is>
      </c>
      <c r="C7472" s="51" t="n">
        <v>45039</v>
      </c>
      <c r="D7472" s="51" t="n">
        <v>45041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inlineStr">
        <is>
          <t>91104</t>
        </is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  <c r="V7472" s="51">
        <f>INDEX(Customers!$C$2:$C$805,MATCH(F7472,Customers!$A$2:$A$805,0))</f>
        <v/>
      </c>
      <c r="W7472">
        <f>INDEX(Customers!$D$2:$D$805,MATCH(F7472,Customers!$A$2:$A$805,0))</f>
        <v/>
      </c>
      <c r="X7472">
        <f>YEAR(C7472)</f>
        <v/>
      </c>
      <c r="Y7472">
        <f>X7472-YEAR(V7472)+1</f>
        <v/>
      </c>
    </row>
    <row r="7473">
      <c r="A7473" t="n">
        <v>7472</v>
      </c>
      <c r="B7473" t="inlineStr">
        <is>
          <t>US-2023-136651</t>
        </is>
      </c>
      <c r="C7473" s="51" t="n">
        <v>45039</v>
      </c>
      <c r="D7473" s="51" t="n">
        <v>45041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inlineStr">
        <is>
          <t>91104</t>
        </is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  <c r="V7473" s="51">
        <f>INDEX(Customers!$C$2:$C$805,MATCH(F7473,Customers!$A$2:$A$805,0))</f>
        <v/>
      </c>
      <c r="W7473">
        <f>INDEX(Customers!$D$2:$D$805,MATCH(F7473,Customers!$A$2:$A$805,0))</f>
        <v/>
      </c>
      <c r="X7473">
        <f>YEAR(C7473)</f>
        <v/>
      </c>
      <c r="Y7473">
        <f>X7473-YEAR(V7473)+1</f>
        <v/>
      </c>
    </row>
    <row r="7474">
      <c r="A7474" t="n">
        <v>7473</v>
      </c>
      <c r="B7474" t="inlineStr">
        <is>
          <t>US-2023-108553</t>
        </is>
      </c>
      <c r="C7474" s="51" t="n">
        <v>45039</v>
      </c>
      <c r="D7474" s="51" t="n">
        <v>45045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inlineStr">
        <is>
          <t>10024</t>
        </is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  <c r="V7474" s="51">
        <f>INDEX(Customers!$C$2:$C$805,MATCH(F7474,Customers!$A$2:$A$805,0))</f>
        <v/>
      </c>
      <c r="W7474">
        <f>INDEX(Customers!$D$2:$D$805,MATCH(F7474,Customers!$A$2:$A$805,0))</f>
        <v/>
      </c>
      <c r="X7474">
        <f>YEAR(C7474)</f>
        <v/>
      </c>
      <c r="Y7474">
        <f>X7474-YEAR(V7474)+1</f>
        <v/>
      </c>
    </row>
    <row r="7475">
      <c r="A7475" t="n">
        <v>7474</v>
      </c>
      <c r="B7475" t="inlineStr">
        <is>
          <t>US-2023-157112</t>
        </is>
      </c>
      <c r="C7475" s="51" t="n">
        <v>45039</v>
      </c>
      <c r="D7475" s="51" t="n">
        <v>45042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inlineStr">
        <is>
          <t>43229</t>
        </is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  <c r="V7475" s="51">
        <f>INDEX(Customers!$C$2:$C$805,MATCH(F7475,Customers!$A$2:$A$805,0))</f>
        <v/>
      </c>
      <c r="W7475">
        <f>INDEX(Customers!$D$2:$D$805,MATCH(F7475,Customers!$A$2:$A$805,0))</f>
        <v/>
      </c>
      <c r="X7475">
        <f>YEAR(C7475)</f>
        <v/>
      </c>
      <c r="Y7475">
        <f>X7475-YEAR(V7475)+1</f>
        <v/>
      </c>
    </row>
    <row r="7476">
      <c r="A7476" t="n">
        <v>7475</v>
      </c>
      <c r="B7476" t="inlineStr">
        <is>
          <t>US-2023-136651</t>
        </is>
      </c>
      <c r="C7476" s="51" t="n">
        <v>45039</v>
      </c>
      <c r="D7476" s="51" t="n">
        <v>45041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inlineStr">
        <is>
          <t>91104</t>
        </is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  <c r="V7476" s="51">
        <f>INDEX(Customers!$C$2:$C$805,MATCH(F7476,Customers!$A$2:$A$805,0))</f>
        <v/>
      </c>
      <c r="W7476">
        <f>INDEX(Customers!$D$2:$D$805,MATCH(F7476,Customers!$A$2:$A$805,0))</f>
        <v/>
      </c>
      <c r="X7476">
        <f>YEAR(C7476)</f>
        <v/>
      </c>
      <c r="Y7476">
        <f>X7476-YEAR(V7476)+1</f>
        <v/>
      </c>
    </row>
    <row r="7477">
      <c r="A7477" t="n">
        <v>7476</v>
      </c>
      <c r="B7477" t="inlineStr">
        <is>
          <t>US-2023-101700</t>
        </is>
      </c>
      <c r="C7477" s="51" t="n">
        <v>45039</v>
      </c>
      <c r="D7477" s="51" t="n">
        <v>45042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inlineStr">
        <is>
          <t>80634</t>
        </is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  <c r="V7477" s="51">
        <f>INDEX(Customers!$C$2:$C$805,MATCH(F7477,Customers!$A$2:$A$805,0))</f>
        <v/>
      </c>
      <c r="W7477">
        <f>INDEX(Customers!$D$2:$D$805,MATCH(F7477,Customers!$A$2:$A$805,0))</f>
        <v/>
      </c>
      <c r="X7477">
        <f>YEAR(C7477)</f>
        <v/>
      </c>
      <c r="Y7477">
        <f>X7477-YEAR(V7477)+1</f>
        <v/>
      </c>
    </row>
    <row r="7478">
      <c r="A7478" t="n">
        <v>7477</v>
      </c>
      <c r="B7478" t="inlineStr">
        <is>
          <t>US-2023-132031</t>
        </is>
      </c>
      <c r="C7478" s="51" t="n">
        <v>45039</v>
      </c>
      <c r="D7478" s="51" t="n">
        <v>45043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inlineStr">
        <is>
          <t>37042</t>
        </is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  <c r="V7478" s="51">
        <f>INDEX(Customers!$C$2:$C$805,MATCH(F7478,Customers!$A$2:$A$805,0))</f>
        <v/>
      </c>
      <c r="W7478">
        <f>INDEX(Customers!$D$2:$D$805,MATCH(F7478,Customers!$A$2:$A$805,0))</f>
        <v/>
      </c>
      <c r="X7478">
        <f>YEAR(C7478)</f>
        <v/>
      </c>
      <c r="Y7478">
        <f>X7478-YEAR(V7478)+1</f>
        <v/>
      </c>
    </row>
    <row r="7479">
      <c r="A7479" t="n">
        <v>7478</v>
      </c>
      <c r="B7479" t="inlineStr">
        <is>
          <t>US-2023-157112</t>
        </is>
      </c>
      <c r="C7479" s="51" t="n">
        <v>45039</v>
      </c>
      <c r="D7479" s="51" t="n">
        <v>45042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inlineStr">
        <is>
          <t>43229</t>
        </is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  <c r="V7479" s="51">
        <f>INDEX(Customers!$C$2:$C$805,MATCH(F7479,Customers!$A$2:$A$805,0))</f>
        <v/>
      </c>
      <c r="W7479">
        <f>INDEX(Customers!$D$2:$D$805,MATCH(F7479,Customers!$A$2:$A$805,0))</f>
        <v/>
      </c>
      <c r="X7479">
        <f>YEAR(C7479)</f>
        <v/>
      </c>
      <c r="Y7479">
        <f>X7479-YEAR(V7479)+1</f>
        <v/>
      </c>
    </row>
    <row r="7480">
      <c r="A7480" t="n">
        <v>7479</v>
      </c>
      <c r="B7480" t="inlineStr">
        <is>
          <t>US-2023-104010</t>
        </is>
      </c>
      <c r="C7480" s="51" t="n">
        <v>45039</v>
      </c>
      <c r="D7480" s="51" t="n">
        <v>45041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inlineStr">
        <is>
          <t>10011</t>
        </is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  <c r="V7480" s="51">
        <f>INDEX(Customers!$C$2:$C$805,MATCH(F7480,Customers!$A$2:$A$805,0))</f>
        <v/>
      </c>
      <c r="W7480">
        <f>INDEX(Customers!$D$2:$D$805,MATCH(F7480,Customers!$A$2:$A$805,0))</f>
        <v/>
      </c>
      <c r="X7480">
        <f>YEAR(C7480)</f>
        <v/>
      </c>
      <c r="Y7480">
        <f>X7480-YEAR(V7480)+1</f>
        <v/>
      </c>
    </row>
    <row r="7481">
      <c r="A7481" t="n">
        <v>7480</v>
      </c>
      <c r="B7481" t="inlineStr">
        <is>
          <t>US-2023-108553</t>
        </is>
      </c>
      <c r="C7481" s="51" t="n">
        <v>45039</v>
      </c>
      <c r="D7481" s="51" t="n">
        <v>45045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inlineStr">
        <is>
          <t>10024</t>
        </is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  <c r="V7481" s="51">
        <f>INDEX(Customers!$C$2:$C$805,MATCH(F7481,Customers!$A$2:$A$805,0))</f>
        <v/>
      </c>
      <c r="W7481">
        <f>INDEX(Customers!$D$2:$D$805,MATCH(F7481,Customers!$A$2:$A$805,0))</f>
        <v/>
      </c>
      <c r="X7481">
        <f>YEAR(C7481)</f>
        <v/>
      </c>
      <c r="Y7481">
        <f>X7481-YEAR(V7481)+1</f>
        <v/>
      </c>
    </row>
    <row r="7482">
      <c r="A7482" t="n">
        <v>7481</v>
      </c>
      <c r="B7482" t="inlineStr">
        <is>
          <t>US-2023-132031</t>
        </is>
      </c>
      <c r="C7482" s="51" t="n">
        <v>45039</v>
      </c>
      <c r="D7482" s="51" t="n">
        <v>45043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inlineStr">
        <is>
          <t>37042</t>
        </is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  <c r="V7482" s="51">
        <f>INDEX(Customers!$C$2:$C$805,MATCH(F7482,Customers!$A$2:$A$805,0))</f>
        <v/>
      </c>
      <c r="W7482">
        <f>INDEX(Customers!$D$2:$D$805,MATCH(F7482,Customers!$A$2:$A$805,0))</f>
        <v/>
      </c>
      <c r="X7482">
        <f>YEAR(C7482)</f>
        <v/>
      </c>
      <c r="Y7482">
        <f>X7482-YEAR(V7482)+1</f>
        <v/>
      </c>
    </row>
    <row r="7483">
      <c r="A7483" t="n">
        <v>7482</v>
      </c>
      <c r="B7483" t="inlineStr">
        <is>
          <t>US-2023-146360</t>
        </is>
      </c>
      <c r="C7483" s="51" t="n">
        <v>45039</v>
      </c>
      <c r="D7483" s="51" t="n">
        <v>45041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inlineStr">
        <is>
          <t>46226</t>
        </is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  <c r="V7483" s="51">
        <f>INDEX(Customers!$C$2:$C$805,MATCH(F7483,Customers!$A$2:$A$805,0))</f>
        <v/>
      </c>
      <c r="W7483">
        <f>INDEX(Customers!$D$2:$D$805,MATCH(F7483,Customers!$A$2:$A$805,0))</f>
        <v/>
      </c>
      <c r="X7483">
        <f>YEAR(C7483)</f>
        <v/>
      </c>
      <c r="Y7483">
        <f>X7483-YEAR(V7483)+1</f>
        <v/>
      </c>
    </row>
    <row r="7484">
      <c r="A7484" t="n">
        <v>7483</v>
      </c>
      <c r="B7484" t="inlineStr">
        <is>
          <t>US-2023-149489</t>
        </is>
      </c>
      <c r="C7484" s="51" t="n">
        <v>45040</v>
      </c>
      <c r="D7484" s="51" t="n">
        <v>45043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19143</t>
        </is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  <c r="V7484" s="51">
        <f>INDEX(Customers!$C$2:$C$805,MATCH(F7484,Customers!$A$2:$A$805,0))</f>
        <v/>
      </c>
      <c r="W7484">
        <f>INDEX(Customers!$D$2:$D$805,MATCH(F7484,Customers!$A$2:$A$805,0))</f>
        <v/>
      </c>
      <c r="X7484">
        <f>YEAR(C7484)</f>
        <v/>
      </c>
      <c r="Y7484">
        <f>X7484-YEAR(V7484)+1</f>
        <v/>
      </c>
    </row>
    <row r="7485">
      <c r="A7485" t="n">
        <v>7484</v>
      </c>
      <c r="B7485" t="inlineStr">
        <is>
          <t>US-2023-125269</t>
        </is>
      </c>
      <c r="C7485" s="51" t="n">
        <v>45040</v>
      </c>
      <c r="D7485" s="51" t="n">
        <v>45046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inlineStr">
        <is>
          <t>60610</t>
        </is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  <c r="V7485" s="51">
        <f>INDEX(Customers!$C$2:$C$805,MATCH(F7485,Customers!$A$2:$A$805,0))</f>
        <v/>
      </c>
      <c r="W7485">
        <f>INDEX(Customers!$D$2:$D$805,MATCH(F7485,Customers!$A$2:$A$805,0))</f>
        <v/>
      </c>
      <c r="X7485">
        <f>YEAR(C7485)</f>
        <v/>
      </c>
      <c r="Y7485">
        <f>X7485-YEAR(V7485)+1</f>
        <v/>
      </c>
    </row>
    <row r="7486">
      <c r="A7486" t="n">
        <v>7485</v>
      </c>
      <c r="B7486" t="inlineStr">
        <is>
          <t>US-2023-149489</t>
        </is>
      </c>
      <c r="C7486" s="51" t="n">
        <v>45040</v>
      </c>
      <c r="D7486" s="51" t="n">
        <v>45043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inlineStr">
        <is>
          <t>19143</t>
        </is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  <c r="V7486" s="51">
        <f>INDEX(Customers!$C$2:$C$805,MATCH(F7486,Customers!$A$2:$A$805,0))</f>
        <v/>
      </c>
      <c r="W7486">
        <f>INDEX(Customers!$D$2:$D$805,MATCH(F7486,Customers!$A$2:$A$805,0))</f>
        <v/>
      </c>
      <c r="X7486">
        <f>YEAR(C7486)</f>
        <v/>
      </c>
      <c r="Y7486">
        <f>X7486-YEAR(V7486)+1</f>
        <v/>
      </c>
    </row>
    <row r="7487">
      <c r="A7487" t="n">
        <v>7486</v>
      </c>
      <c r="B7487" t="inlineStr">
        <is>
          <t>US-2023-149489</t>
        </is>
      </c>
      <c r="C7487" s="51" t="n">
        <v>45040</v>
      </c>
      <c r="D7487" s="51" t="n">
        <v>45043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inlineStr">
        <is>
          <t>19143</t>
        </is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  <c r="V7487" s="51">
        <f>INDEX(Customers!$C$2:$C$805,MATCH(F7487,Customers!$A$2:$A$805,0))</f>
        <v/>
      </c>
      <c r="W7487">
        <f>INDEX(Customers!$D$2:$D$805,MATCH(F7487,Customers!$A$2:$A$805,0))</f>
        <v/>
      </c>
      <c r="X7487">
        <f>YEAR(C7487)</f>
        <v/>
      </c>
      <c r="Y7487">
        <f>X7487-YEAR(V7487)+1</f>
        <v/>
      </c>
    </row>
    <row r="7488">
      <c r="A7488" t="n">
        <v>7487</v>
      </c>
      <c r="B7488" t="inlineStr">
        <is>
          <t>US-2023-166933</t>
        </is>
      </c>
      <c r="C7488" s="51" t="n">
        <v>45040</v>
      </c>
      <c r="D7488" s="51" t="n">
        <v>45044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inlineStr">
        <is>
          <t>93101</t>
        </is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  <c r="V7488" s="51">
        <f>INDEX(Customers!$C$2:$C$805,MATCH(F7488,Customers!$A$2:$A$805,0))</f>
        <v/>
      </c>
      <c r="W7488">
        <f>INDEX(Customers!$D$2:$D$805,MATCH(F7488,Customers!$A$2:$A$805,0))</f>
        <v/>
      </c>
      <c r="X7488">
        <f>YEAR(C7488)</f>
        <v/>
      </c>
      <c r="Y7488">
        <f>X7488-YEAR(V7488)+1</f>
        <v/>
      </c>
    </row>
    <row r="7489">
      <c r="A7489" t="n">
        <v>7488</v>
      </c>
      <c r="B7489" t="inlineStr">
        <is>
          <t>US-2023-168102</t>
        </is>
      </c>
      <c r="C7489" s="51" t="n">
        <v>45040</v>
      </c>
      <c r="D7489" s="51" t="n">
        <v>45046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inlineStr">
        <is>
          <t>32216</t>
        </is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  <c r="V7489" s="51">
        <f>INDEX(Customers!$C$2:$C$805,MATCH(F7489,Customers!$A$2:$A$805,0))</f>
        <v/>
      </c>
      <c r="W7489">
        <f>INDEX(Customers!$D$2:$D$805,MATCH(F7489,Customers!$A$2:$A$805,0))</f>
        <v/>
      </c>
      <c r="X7489">
        <f>YEAR(C7489)</f>
        <v/>
      </c>
      <c r="Y7489">
        <f>X7489-YEAR(V7489)+1</f>
        <v/>
      </c>
    </row>
    <row r="7490">
      <c r="A7490" t="n">
        <v>7489</v>
      </c>
      <c r="B7490" t="inlineStr">
        <is>
          <t>US-2023-125269</t>
        </is>
      </c>
      <c r="C7490" s="51" t="n">
        <v>45040</v>
      </c>
      <c r="D7490" s="51" t="n">
        <v>45046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inlineStr">
        <is>
          <t>60610</t>
        </is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  <c r="V7490" s="51">
        <f>INDEX(Customers!$C$2:$C$805,MATCH(F7490,Customers!$A$2:$A$805,0))</f>
        <v/>
      </c>
      <c r="W7490">
        <f>INDEX(Customers!$D$2:$D$805,MATCH(F7490,Customers!$A$2:$A$805,0))</f>
        <v/>
      </c>
      <c r="X7490">
        <f>YEAR(C7490)</f>
        <v/>
      </c>
      <c r="Y7490">
        <f>X7490-YEAR(V7490)+1</f>
        <v/>
      </c>
    </row>
    <row r="7491">
      <c r="A7491" t="n">
        <v>7490</v>
      </c>
      <c r="B7491" t="inlineStr">
        <is>
          <t>US-2023-128832</t>
        </is>
      </c>
      <c r="C7491" s="51" t="n">
        <v>45040</v>
      </c>
      <c r="D7491" s="51" t="n">
        <v>45043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inlineStr">
        <is>
          <t>02908</t>
        </is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  <c r="V7491" s="51">
        <f>INDEX(Customers!$C$2:$C$805,MATCH(F7491,Customers!$A$2:$A$805,0))</f>
        <v/>
      </c>
      <c r="W7491">
        <f>INDEX(Customers!$D$2:$D$805,MATCH(F7491,Customers!$A$2:$A$805,0))</f>
        <v/>
      </c>
      <c r="X7491">
        <f>YEAR(C7491)</f>
        <v/>
      </c>
      <c r="Y7491">
        <f>X7491-YEAR(V7491)+1</f>
        <v/>
      </c>
    </row>
    <row r="7492">
      <c r="A7492" t="n">
        <v>7491</v>
      </c>
      <c r="B7492" t="inlineStr">
        <is>
          <t>US-2023-116953</t>
        </is>
      </c>
      <c r="C7492" s="51" t="n">
        <v>45040</v>
      </c>
      <c r="D7492" s="51" t="n">
        <v>45041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inlineStr">
        <is>
          <t>85204</t>
        </is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  <c r="V7492" s="51">
        <f>INDEX(Customers!$C$2:$C$805,MATCH(F7492,Customers!$A$2:$A$805,0))</f>
        <v/>
      </c>
      <c r="W7492">
        <f>INDEX(Customers!$D$2:$D$805,MATCH(F7492,Customers!$A$2:$A$805,0))</f>
        <v/>
      </c>
      <c r="X7492">
        <f>YEAR(C7492)</f>
        <v/>
      </c>
      <c r="Y7492">
        <f>X7492-YEAR(V7492)+1</f>
        <v/>
      </c>
    </row>
    <row r="7493">
      <c r="A7493" t="n">
        <v>7492</v>
      </c>
      <c r="B7493" t="inlineStr">
        <is>
          <t>US-2023-159226</t>
        </is>
      </c>
      <c r="C7493" s="51" t="n">
        <v>45041</v>
      </c>
      <c r="D7493" s="51" t="n">
        <v>45043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inlineStr">
        <is>
          <t>90008</t>
        </is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  <c r="V7493" s="51">
        <f>INDEX(Customers!$C$2:$C$805,MATCH(F7493,Customers!$A$2:$A$805,0))</f>
        <v/>
      </c>
      <c r="W7493">
        <f>INDEX(Customers!$D$2:$D$805,MATCH(F7493,Customers!$A$2:$A$805,0))</f>
        <v/>
      </c>
      <c r="X7493">
        <f>YEAR(C7493)</f>
        <v/>
      </c>
      <c r="Y7493">
        <f>X7493-YEAR(V7493)+1</f>
        <v/>
      </c>
    </row>
    <row r="7494">
      <c r="A7494" t="n">
        <v>7493</v>
      </c>
      <c r="B7494" t="inlineStr">
        <is>
          <t>US-2023-129707</t>
        </is>
      </c>
      <c r="C7494" s="51" t="n">
        <v>45041</v>
      </c>
      <c r="D7494" s="51" t="n">
        <v>45045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inlineStr">
        <is>
          <t>85224</t>
        </is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  <c r="V7494" s="51">
        <f>INDEX(Customers!$C$2:$C$805,MATCH(F7494,Customers!$A$2:$A$805,0))</f>
        <v/>
      </c>
      <c r="W7494">
        <f>INDEX(Customers!$D$2:$D$805,MATCH(F7494,Customers!$A$2:$A$805,0))</f>
        <v/>
      </c>
      <c r="X7494">
        <f>YEAR(C7494)</f>
        <v/>
      </c>
      <c r="Y7494">
        <f>X7494-YEAR(V7494)+1</f>
        <v/>
      </c>
    </row>
    <row r="7495">
      <c r="A7495" t="n">
        <v>7494</v>
      </c>
      <c r="B7495" t="inlineStr">
        <is>
          <t>US-2023-132213</t>
        </is>
      </c>
      <c r="C7495" s="51" t="n">
        <v>45041</v>
      </c>
      <c r="D7495" s="51" t="n">
        <v>45042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inlineStr">
        <is>
          <t>37211</t>
        </is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  <c r="V7495" s="51">
        <f>INDEX(Customers!$C$2:$C$805,MATCH(F7495,Customers!$A$2:$A$805,0))</f>
        <v/>
      </c>
      <c r="W7495">
        <f>INDEX(Customers!$D$2:$D$805,MATCH(F7495,Customers!$A$2:$A$805,0))</f>
        <v/>
      </c>
      <c r="X7495">
        <f>YEAR(C7495)</f>
        <v/>
      </c>
      <c r="Y7495">
        <f>X7495-YEAR(V7495)+1</f>
        <v/>
      </c>
    </row>
    <row r="7496">
      <c r="A7496" t="n">
        <v>7495</v>
      </c>
      <c r="B7496" t="inlineStr">
        <is>
          <t>US-2023-132213</t>
        </is>
      </c>
      <c r="C7496" s="51" t="n">
        <v>45041</v>
      </c>
      <c r="D7496" s="51" t="n">
        <v>45042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inlineStr">
        <is>
          <t>37211</t>
        </is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  <c r="V7496" s="51">
        <f>INDEX(Customers!$C$2:$C$805,MATCH(F7496,Customers!$A$2:$A$805,0))</f>
        <v/>
      </c>
      <c r="W7496">
        <f>INDEX(Customers!$D$2:$D$805,MATCH(F7496,Customers!$A$2:$A$805,0))</f>
        <v/>
      </c>
      <c r="X7496">
        <f>YEAR(C7496)</f>
        <v/>
      </c>
      <c r="Y7496">
        <f>X7496-YEAR(V7496)+1</f>
        <v/>
      </c>
    </row>
    <row r="7497">
      <c r="A7497" t="n">
        <v>7496</v>
      </c>
      <c r="B7497" t="inlineStr">
        <is>
          <t>US-2023-120222</t>
        </is>
      </c>
      <c r="C7497" s="51" t="n">
        <v>45041</v>
      </c>
      <c r="D7497" s="51" t="n">
        <v>45048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inlineStr">
        <is>
          <t>90032</t>
        </is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  <c r="V7497" s="51">
        <f>INDEX(Customers!$C$2:$C$805,MATCH(F7497,Customers!$A$2:$A$805,0))</f>
        <v/>
      </c>
      <c r="W7497">
        <f>INDEX(Customers!$D$2:$D$805,MATCH(F7497,Customers!$A$2:$A$805,0))</f>
        <v/>
      </c>
      <c r="X7497">
        <f>YEAR(C7497)</f>
        <v/>
      </c>
      <c r="Y7497">
        <f>X7497-YEAR(V7497)+1</f>
        <v/>
      </c>
    </row>
    <row r="7498">
      <c r="A7498" t="n">
        <v>7497</v>
      </c>
      <c r="B7498" t="inlineStr">
        <is>
          <t>US-2023-151071</t>
        </is>
      </c>
      <c r="C7498" s="51" t="n">
        <v>45041</v>
      </c>
      <c r="D7498" s="51" t="n">
        <v>45045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inlineStr">
        <is>
          <t>90049</t>
        </is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  <c r="V7498" s="51">
        <f>INDEX(Customers!$C$2:$C$805,MATCH(F7498,Customers!$A$2:$A$805,0))</f>
        <v/>
      </c>
      <c r="W7498">
        <f>INDEX(Customers!$D$2:$D$805,MATCH(F7498,Customers!$A$2:$A$805,0))</f>
        <v/>
      </c>
      <c r="X7498">
        <f>YEAR(C7498)</f>
        <v/>
      </c>
      <c r="Y7498">
        <f>X7498-YEAR(V7498)+1</f>
        <v/>
      </c>
    </row>
    <row r="7499">
      <c r="A7499" t="n">
        <v>7498</v>
      </c>
      <c r="B7499" t="inlineStr">
        <is>
          <t>US-2023-120222</t>
        </is>
      </c>
      <c r="C7499" s="51" t="n">
        <v>45041</v>
      </c>
      <c r="D7499" s="51" t="n">
        <v>45048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90032</t>
        </is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  <c r="V7499" s="51">
        <f>INDEX(Customers!$C$2:$C$805,MATCH(F7499,Customers!$A$2:$A$805,0))</f>
        <v/>
      </c>
      <c r="W7499">
        <f>INDEX(Customers!$D$2:$D$805,MATCH(F7499,Customers!$A$2:$A$805,0))</f>
        <v/>
      </c>
      <c r="X7499">
        <f>YEAR(C7499)</f>
        <v/>
      </c>
      <c r="Y7499">
        <f>X7499-YEAR(V7499)+1</f>
        <v/>
      </c>
    </row>
    <row r="7500">
      <c r="A7500" t="n">
        <v>7499</v>
      </c>
      <c r="B7500" t="inlineStr">
        <is>
          <t>US-2023-125381</t>
        </is>
      </c>
      <c r="C7500" s="51" t="n">
        <v>45041</v>
      </c>
      <c r="D7500" s="51" t="n">
        <v>45043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inlineStr">
        <is>
          <t>94109</t>
        </is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  <c r="V7500" s="51">
        <f>INDEX(Customers!$C$2:$C$805,MATCH(F7500,Customers!$A$2:$A$805,0))</f>
        <v/>
      </c>
      <c r="W7500">
        <f>INDEX(Customers!$D$2:$D$805,MATCH(F7500,Customers!$A$2:$A$805,0))</f>
        <v/>
      </c>
      <c r="X7500">
        <f>YEAR(C7500)</f>
        <v/>
      </c>
      <c r="Y7500">
        <f>X7500-YEAR(V7500)+1</f>
        <v/>
      </c>
    </row>
    <row r="7501">
      <c r="A7501" t="n">
        <v>7500</v>
      </c>
      <c r="B7501" t="inlineStr">
        <is>
          <t>US-2023-160045</t>
        </is>
      </c>
      <c r="C7501" s="51" t="n">
        <v>45042</v>
      </c>
      <c r="D7501" s="51" t="n">
        <v>45043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inlineStr">
        <is>
          <t>76106</t>
        </is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  <c r="V7501" s="51">
        <f>INDEX(Customers!$C$2:$C$805,MATCH(F7501,Customers!$A$2:$A$805,0))</f>
        <v/>
      </c>
      <c r="W7501">
        <f>INDEX(Customers!$D$2:$D$805,MATCH(F7501,Customers!$A$2:$A$805,0))</f>
        <v/>
      </c>
      <c r="X7501">
        <f>YEAR(C7501)</f>
        <v/>
      </c>
      <c r="Y7501">
        <f>X7501-YEAR(V7501)+1</f>
        <v/>
      </c>
    </row>
    <row r="7502">
      <c r="A7502" t="n">
        <v>7501</v>
      </c>
      <c r="B7502" t="inlineStr">
        <is>
          <t>US-2023-143665</t>
        </is>
      </c>
      <c r="C7502" s="51" t="n">
        <v>45042</v>
      </c>
      <c r="D7502" s="51" t="n">
        <v>45047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inlineStr">
        <is>
          <t>98115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  <c r="V7502" s="51">
        <f>INDEX(Customers!$C$2:$C$805,MATCH(F7502,Customers!$A$2:$A$805,0))</f>
        <v/>
      </c>
      <c r="W7502">
        <f>INDEX(Customers!$D$2:$D$805,MATCH(F7502,Customers!$A$2:$A$805,0))</f>
        <v/>
      </c>
      <c r="X7502">
        <f>YEAR(C7502)</f>
        <v/>
      </c>
      <c r="Y7502">
        <f>X7502-YEAR(V7502)+1</f>
        <v/>
      </c>
    </row>
    <row r="7503">
      <c r="A7503" t="n">
        <v>7502</v>
      </c>
      <c r="B7503" t="inlineStr">
        <is>
          <t>US-2023-143665</t>
        </is>
      </c>
      <c r="C7503" s="51" t="n">
        <v>45042</v>
      </c>
      <c r="D7503" s="51" t="n">
        <v>45047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inlineStr">
        <is>
          <t>98115</t>
        </is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  <c r="V7503" s="51">
        <f>INDEX(Customers!$C$2:$C$805,MATCH(F7503,Customers!$A$2:$A$805,0))</f>
        <v/>
      </c>
      <c r="W7503">
        <f>INDEX(Customers!$D$2:$D$805,MATCH(F7503,Customers!$A$2:$A$805,0))</f>
        <v/>
      </c>
      <c r="X7503">
        <f>YEAR(C7503)</f>
        <v/>
      </c>
      <c r="Y7503">
        <f>X7503-YEAR(V7503)+1</f>
        <v/>
      </c>
    </row>
    <row r="7504">
      <c r="A7504" t="n">
        <v>7503</v>
      </c>
      <c r="B7504" t="inlineStr">
        <is>
          <t>US-2023-135692</t>
        </is>
      </c>
      <c r="C7504" s="51" t="n">
        <v>45043</v>
      </c>
      <c r="D7504" s="51" t="n">
        <v>45047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inlineStr">
        <is>
          <t>76106</t>
        </is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  <c r="V7504" s="51">
        <f>INDEX(Customers!$C$2:$C$805,MATCH(F7504,Customers!$A$2:$A$805,0))</f>
        <v/>
      </c>
      <c r="W7504">
        <f>INDEX(Customers!$D$2:$D$805,MATCH(F7504,Customers!$A$2:$A$805,0))</f>
        <v/>
      </c>
      <c r="X7504">
        <f>YEAR(C7504)</f>
        <v/>
      </c>
      <c r="Y7504">
        <f>X7504-YEAR(V7504)+1</f>
        <v/>
      </c>
    </row>
    <row r="7505">
      <c r="A7505" t="n">
        <v>7504</v>
      </c>
      <c r="B7505" t="inlineStr">
        <is>
          <t>US-2023-151281</t>
        </is>
      </c>
      <c r="C7505" s="51" t="n">
        <v>45043</v>
      </c>
      <c r="D7505" s="51" t="n">
        <v>45048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inlineStr">
        <is>
          <t>98105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  <c r="V7505" s="51">
        <f>INDEX(Customers!$C$2:$C$805,MATCH(F7505,Customers!$A$2:$A$805,0))</f>
        <v/>
      </c>
      <c r="W7505">
        <f>INDEX(Customers!$D$2:$D$805,MATCH(F7505,Customers!$A$2:$A$805,0))</f>
        <v/>
      </c>
      <c r="X7505">
        <f>YEAR(C7505)</f>
        <v/>
      </c>
      <c r="Y7505">
        <f>X7505-YEAR(V7505)+1</f>
        <v/>
      </c>
    </row>
    <row r="7506">
      <c r="A7506" t="n">
        <v>7505</v>
      </c>
      <c r="B7506" t="inlineStr">
        <is>
          <t>US-2023-168228</t>
        </is>
      </c>
      <c r="C7506" s="51" t="n">
        <v>45043</v>
      </c>
      <c r="D7506" s="51" t="n">
        <v>45045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inlineStr">
        <is>
          <t>90045</t>
        </is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  <c r="V7506" s="51">
        <f>INDEX(Customers!$C$2:$C$805,MATCH(F7506,Customers!$A$2:$A$805,0))</f>
        <v/>
      </c>
      <c r="W7506">
        <f>INDEX(Customers!$D$2:$D$805,MATCH(F7506,Customers!$A$2:$A$805,0))</f>
        <v/>
      </c>
      <c r="X7506">
        <f>YEAR(C7506)</f>
        <v/>
      </c>
      <c r="Y7506">
        <f>X7506-YEAR(V7506)+1</f>
        <v/>
      </c>
    </row>
    <row r="7507">
      <c r="A7507" t="n">
        <v>7506</v>
      </c>
      <c r="B7507" t="inlineStr">
        <is>
          <t>US-2023-168228</t>
        </is>
      </c>
      <c r="C7507" s="51" t="n">
        <v>45043</v>
      </c>
      <c r="D7507" s="51" t="n">
        <v>45045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inlineStr">
        <is>
          <t>90045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  <c r="V7507" s="51">
        <f>INDEX(Customers!$C$2:$C$805,MATCH(F7507,Customers!$A$2:$A$805,0))</f>
        <v/>
      </c>
      <c r="W7507">
        <f>INDEX(Customers!$D$2:$D$805,MATCH(F7507,Customers!$A$2:$A$805,0))</f>
        <v/>
      </c>
      <c r="X7507">
        <f>YEAR(C7507)</f>
        <v/>
      </c>
      <c r="Y7507">
        <f>X7507-YEAR(V7507)+1</f>
        <v/>
      </c>
    </row>
    <row r="7508">
      <c r="A7508" t="n">
        <v>7507</v>
      </c>
      <c r="B7508" t="inlineStr">
        <is>
          <t>US-2023-168228</t>
        </is>
      </c>
      <c r="C7508" s="51" t="n">
        <v>45043</v>
      </c>
      <c r="D7508" s="51" t="n">
        <v>45045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inlineStr">
        <is>
          <t>90045</t>
        </is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  <c r="V7508" s="51">
        <f>INDEX(Customers!$C$2:$C$805,MATCH(F7508,Customers!$A$2:$A$805,0))</f>
        <v/>
      </c>
      <c r="W7508">
        <f>INDEX(Customers!$D$2:$D$805,MATCH(F7508,Customers!$A$2:$A$805,0))</f>
        <v/>
      </c>
      <c r="X7508">
        <f>YEAR(C7508)</f>
        <v/>
      </c>
      <c r="Y7508">
        <f>X7508-YEAR(V7508)+1</f>
        <v/>
      </c>
    </row>
    <row r="7509">
      <c r="A7509" t="n">
        <v>7508</v>
      </c>
      <c r="B7509" t="inlineStr">
        <is>
          <t>US-2023-135692</t>
        </is>
      </c>
      <c r="C7509" s="51" t="n">
        <v>45043</v>
      </c>
      <c r="D7509" s="51" t="n">
        <v>45047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inlineStr">
        <is>
          <t>76106</t>
        </is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  <c r="V7509" s="51">
        <f>INDEX(Customers!$C$2:$C$805,MATCH(F7509,Customers!$A$2:$A$805,0))</f>
        <v/>
      </c>
      <c r="W7509">
        <f>INDEX(Customers!$D$2:$D$805,MATCH(F7509,Customers!$A$2:$A$805,0))</f>
        <v/>
      </c>
      <c r="X7509">
        <f>YEAR(C7509)</f>
        <v/>
      </c>
      <c r="Y7509">
        <f>X7509-YEAR(V7509)+1</f>
        <v/>
      </c>
    </row>
    <row r="7510">
      <c r="A7510" t="n">
        <v>7509</v>
      </c>
      <c r="B7510" t="inlineStr">
        <is>
          <t>US-2023-120894</t>
        </is>
      </c>
      <c r="C7510" s="51" t="n">
        <v>45044</v>
      </c>
      <c r="D7510" s="51" t="n">
        <v>45048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inlineStr">
        <is>
          <t>28403</t>
        </is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  <c r="V7510" s="51">
        <f>INDEX(Customers!$C$2:$C$805,MATCH(F7510,Customers!$A$2:$A$805,0))</f>
        <v/>
      </c>
      <c r="W7510">
        <f>INDEX(Customers!$D$2:$D$805,MATCH(F7510,Customers!$A$2:$A$805,0))</f>
        <v/>
      </c>
      <c r="X7510">
        <f>YEAR(C7510)</f>
        <v/>
      </c>
      <c r="Y7510">
        <f>X7510-YEAR(V7510)+1</f>
        <v/>
      </c>
    </row>
    <row r="7511">
      <c r="A7511" t="n">
        <v>7510</v>
      </c>
      <c r="B7511" t="inlineStr">
        <is>
          <t>US-2023-160962</t>
        </is>
      </c>
      <c r="C7511" s="51" t="n">
        <v>45044</v>
      </c>
      <c r="D7511" s="51" t="n">
        <v>45048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inlineStr">
        <is>
          <t>19143</t>
        </is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  <c r="V7511" s="51">
        <f>INDEX(Customers!$C$2:$C$805,MATCH(F7511,Customers!$A$2:$A$805,0))</f>
        <v/>
      </c>
      <c r="W7511">
        <f>INDEX(Customers!$D$2:$D$805,MATCH(F7511,Customers!$A$2:$A$805,0))</f>
        <v/>
      </c>
      <c r="X7511">
        <f>YEAR(C7511)</f>
        <v/>
      </c>
      <c r="Y7511">
        <f>X7511-YEAR(V7511)+1</f>
        <v/>
      </c>
    </row>
    <row r="7512">
      <c r="A7512" t="n">
        <v>7511</v>
      </c>
      <c r="B7512" t="inlineStr">
        <is>
          <t>US-2023-160962</t>
        </is>
      </c>
      <c r="C7512" s="51" t="n">
        <v>45044</v>
      </c>
      <c r="D7512" s="51" t="n">
        <v>45048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inlineStr">
        <is>
          <t>19143</t>
        </is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  <c r="V7512" s="51">
        <f>INDEX(Customers!$C$2:$C$805,MATCH(F7512,Customers!$A$2:$A$805,0))</f>
        <v/>
      </c>
      <c r="W7512">
        <f>INDEX(Customers!$D$2:$D$805,MATCH(F7512,Customers!$A$2:$A$805,0))</f>
        <v/>
      </c>
      <c r="X7512">
        <f>YEAR(C7512)</f>
        <v/>
      </c>
      <c r="Y7512">
        <f>X7512-YEAR(V7512)+1</f>
        <v/>
      </c>
    </row>
    <row r="7513">
      <c r="A7513" t="n">
        <v>7512</v>
      </c>
      <c r="B7513" t="inlineStr">
        <is>
          <t>US-2023-137631</t>
        </is>
      </c>
      <c r="C7513" s="51" t="n">
        <v>45044</v>
      </c>
      <c r="D7513" s="51" t="n">
        <v>45048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inlineStr">
        <is>
          <t>34741</t>
        </is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  <c r="V7513" s="51">
        <f>INDEX(Customers!$C$2:$C$805,MATCH(F7513,Customers!$A$2:$A$805,0))</f>
        <v/>
      </c>
      <c r="W7513">
        <f>INDEX(Customers!$D$2:$D$805,MATCH(F7513,Customers!$A$2:$A$805,0))</f>
        <v/>
      </c>
      <c r="X7513">
        <f>YEAR(C7513)</f>
        <v/>
      </c>
      <c r="Y7513">
        <f>X7513-YEAR(V7513)+1</f>
        <v/>
      </c>
    </row>
    <row r="7514">
      <c r="A7514" t="n">
        <v>7513</v>
      </c>
      <c r="B7514" t="inlineStr">
        <is>
          <t>US-2023-164056</t>
        </is>
      </c>
      <c r="C7514" s="51" t="n">
        <v>45045</v>
      </c>
      <c r="D7514" s="51" t="n">
        <v>45050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inlineStr">
        <is>
          <t>43017</t>
        </is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  <c r="V7514" s="51">
        <f>INDEX(Customers!$C$2:$C$805,MATCH(F7514,Customers!$A$2:$A$805,0))</f>
        <v/>
      </c>
      <c r="W7514">
        <f>INDEX(Customers!$D$2:$D$805,MATCH(F7514,Customers!$A$2:$A$805,0))</f>
        <v/>
      </c>
      <c r="X7514">
        <f>YEAR(C7514)</f>
        <v/>
      </c>
      <c r="Y7514">
        <f>X7514-YEAR(V7514)+1</f>
        <v/>
      </c>
    </row>
    <row r="7515">
      <c r="A7515" t="n">
        <v>7514</v>
      </c>
      <c r="B7515" t="inlineStr">
        <is>
          <t>US-2023-126718</t>
        </is>
      </c>
      <c r="C7515" s="51" t="n">
        <v>45045</v>
      </c>
      <c r="D7515" s="51" t="n">
        <v>45050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inlineStr">
        <is>
          <t>07050</t>
        </is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  <c r="V7515" s="51">
        <f>INDEX(Customers!$C$2:$C$805,MATCH(F7515,Customers!$A$2:$A$805,0))</f>
        <v/>
      </c>
      <c r="W7515">
        <f>INDEX(Customers!$D$2:$D$805,MATCH(F7515,Customers!$A$2:$A$805,0))</f>
        <v/>
      </c>
      <c r="X7515">
        <f>YEAR(C7515)</f>
        <v/>
      </c>
      <c r="Y7515">
        <f>X7515-YEAR(V7515)+1</f>
        <v/>
      </c>
    </row>
    <row r="7516">
      <c r="A7516" t="n">
        <v>7515</v>
      </c>
      <c r="B7516" t="inlineStr">
        <is>
          <t>US-2023-137876</t>
        </is>
      </c>
      <c r="C7516" s="51" t="n">
        <v>45046</v>
      </c>
      <c r="D7516" s="51" t="n">
        <v>45051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inlineStr">
        <is>
          <t>94110</t>
        </is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  <c r="V7516" s="51">
        <f>INDEX(Customers!$C$2:$C$805,MATCH(F7516,Customers!$A$2:$A$805,0))</f>
        <v/>
      </c>
      <c r="W7516">
        <f>INDEX(Customers!$D$2:$D$805,MATCH(F7516,Customers!$A$2:$A$805,0))</f>
        <v/>
      </c>
      <c r="X7516">
        <f>YEAR(C7516)</f>
        <v/>
      </c>
      <c r="Y7516">
        <f>X7516-YEAR(V7516)+1</f>
        <v/>
      </c>
    </row>
    <row r="7517">
      <c r="A7517" t="n">
        <v>7516</v>
      </c>
      <c r="B7517" t="inlineStr">
        <is>
          <t>US-2023-108315</t>
        </is>
      </c>
      <c r="C7517" s="51" t="n">
        <v>45046</v>
      </c>
      <c r="D7517" s="51" t="n">
        <v>45050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inlineStr">
        <is>
          <t>32771</t>
        </is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  <c r="V7517" s="51">
        <f>INDEX(Customers!$C$2:$C$805,MATCH(F7517,Customers!$A$2:$A$805,0))</f>
        <v/>
      </c>
      <c r="W7517">
        <f>INDEX(Customers!$D$2:$D$805,MATCH(F7517,Customers!$A$2:$A$805,0))</f>
        <v/>
      </c>
      <c r="X7517">
        <f>YEAR(C7517)</f>
        <v/>
      </c>
      <c r="Y7517">
        <f>X7517-YEAR(V7517)+1</f>
        <v/>
      </c>
    </row>
    <row r="7518">
      <c r="A7518" t="n">
        <v>7517</v>
      </c>
      <c r="B7518" t="inlineStr">
        <is>
          <t>US-2023-108322</t>
        </is>
      </c>
      <c r="C7518" s="51" t="n">
        <v>45046</v>
      </c>
      <c r="D7518" s="51" t="n">
        <v>45051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inlineStr">
        <is>
          <t>33068</t>
        </is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  <c r="V7518" s="51">
        <f>INDEX(Customers!$C$2:$C$805,MATCH(F7518,Customers!$A$2:$A$805,0))</f>
        <v/>
      </c>
      <c r="W7518">
        <f>INDEX(Customers!$D$2:$D$805,MATCH(F7518,Customers!$A$2:$A$805,0))</f>
        <v/>
      </c>
      <c r="X7518">
        <f>YEAR(C7518)</f>
        <v/>
      </c>
      <c r="Y7518">
        <f>X7518-YEAR(V7518)+1</f>
        <v/>
      </c>
    </row>
    <row r="7519">
      <c r="A7519" t="n">
        <v>7518</v>
      </c>
      <c r="B7519" t="inlineStr">
        <is>
          <t>US-2023-124597</t>
        </is>
      </c>
      <c r="C7519" s="51" t="n">
        <v>45046</v>
      </c>
      <c r="D7519" s="51" t="n">
        <v>45051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inlineStr">
        <is>
          <t>33437</t>
        </is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  <c r="V7519" s="51">
        <f>INDEX(Customers!$C$2:$C$805,MATCH(F7519,Customers!$A$2:$A$805,0))</f>
        <v/>
      </c>
      <c r="W7519">
        <f>INDEX(Customers!$D$2:$D$805,MATCH(F7519,Customers!$A$2:$A$805,0))</f>
        <v/>
      </c>
      <c r="X7519">
        <f>YEAR(C7519)</f>
        <v/>
      </c>
      <c r="Y7519">
        <f>X7519-YEAR(V7519)+1</f>
        <v/>
      </c>
    </row>
    <row r="7520">
      <c r="A7520" t="n">
        <v>7519</v>
      </c>
      <c r="B7520" t="inlineStr">
        <is>
          <t>US-2023-154501</t>
        </is>
      </c>
      <c r="C7520" s="51" t="n">
        <v>45046</v>
      </c>
      <c r="D7520" s="51" t="n">
        <v>45051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inlineStr">
        <is>
          <t>90008</t>
        </is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  <c r="V7520" s="51">
        <f>INDEX(Customers!$C$2:$C$805,MATCH(F7520,Customers!$A$2:$A$805,0))</f>
        <v/>
      </c>
      <c r="W7520">
        <f>INDEX(Customers!$D$2:$D$805,MATCH(F7520,Customers!$A$2:$A$805,0))</f>
        <v/>
      </c>
      <c r="X7520">
        <f>YEAR(C7520)</f>
        <v/>
      </c>
      <c r="Y7520">
        <f>X7520-YEAR(V7520)+1</f>
        <v/>
      </c>
    </row>
    <row r="7521">
      <c r="A7521" t="n">
        <v>7520</v>
      </c>
      <c r="B7521" t="inlineStr">
        <is>
          <t>US-2023-108315</t>
        </is>
      </c>
      <c r="C7521" s="51" t="n">
        <v>45046</v>
      </c>
      <c r="D7521" s="51" t="n">
        <v>45050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inlineStr">
        <is>
          <t>32771</t>
        </is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  <c r="V7521" s="51">
        <f>INDEX(Customers!$C$2:$C$805,MATCH(F7521,Customers!$A$2:$A$805,0))</f>
        <v/>
      </c>
      <c r="W7521">
        <f>INDEX(Customers!$D$2:$D$805,MATCH(F7521,Customers!$A$2:$A$805,0))</f>
        <v/>
      </c>
      <c r="X7521">
        <f>YEAR(C7521)</f>
        <v/>
      </c>
      <c r="Y7521">
        <f>X7521-YEAR(V7521)+1</f>
        <v/>
      </c>
    </row>
    <row r="7522">
      <c r="A7522" t="n">
        <v>7521</v>
      </c>
      <c r="B7522" t="inlineStr">
        <is>
          <t>US-2023-144582</t>
        </is>
      </c>
      <c r="C7522" s="51" t="n">
        <v>45046</v>
      </c>
      <c r="D7522" s="51" t="n">
        <v>45051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inlineStr">
        <is>
          <t>61832</t>
        </is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  <c r="V7522" s="51">
        <f>INDEX(Customers!$C$2:$C$805,MATCH(F7522,Customers!$A$2:$A$805,0))</f>
        <v/>
      </c>
      <c r="W7522">
        <f>INDEX(Customers!$D$2:$D$805,MATCH(F7522,Customers!$A$2:$A$805,0))</f>
        <v/>
      </c>
      <c r="X7522">
        <f>YEAR(C7522)</f>
        <v/>
      </c>
      <c r="Y7522">
        <f>X7522-YEAR(V7522)+1</f>
        <v/>
      </c>
    </row>
    <row r="7523">
      <c r="A7523" t="n">
        <v>7522</v>
      </c>
      <c r="B7523" t="inlineStr">
        <is>
          <t>US-2023-150609</t>
        </is>
      </c>
      <c r="C7523" s="51" t="n">
        <v>45046</v>
      </c>
      <c r="D7523" s="51" t="n">
        <v>45050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inlineStr">
        <is>
          <t>90032</t>
        </is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  <c r="V7523" s="51">
        <f>INDEX(Customers!$C$2:$C$805,MATCH(F7523,Customers!$A$2:$A$805,0))</f>
        <v/>
      </c>
      <c r="W7523">
        <f>INDEX(Customers!$D$2:$D$805,MATCH(F7523,Customers!$A$2:$A$805,0))</f>
        <v/>
      </c>
      <c r="X7523">
        <f>YEAR(C7523)</f>
        <v/>
      </c>
      <c r="Y7523">
        <f>X7523-YEAR(V7523)+1</f>
        <v/>
      </c>
    </row>
    <row r="7524">
      <c r="A7524" t="n">
        <v>7523</v>
      </c>
      <c r="B7524" t="inlineStr">
        <is>
          <t>US-2023-144526</t>
        </is>
      </c>
      <c r="C7524" s="51" t="n">
        <v>45046</v>
      </c>
      <c r="D7524" s="51" t="n">
        <v>45052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inlineStr">
        <is>
          <t>19143</t>
        </is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  <c r="V7524" s="51">
        <f>INDEX(Customers!$C$2:$C$805,MATCH(F7524,Customers!$A$2:$A$805,0))</f>
        <v/>
      </c>
      <c r="W7524">
        <f>INDEX(Customers!$D$2:$D$805,MATCH(F7524,Customers!$A$2:$A$805,0))</f>
        <v/>
      </c>
      <c r="X7524">
        <f>YEAR(C7524)</f>
        <v/>
      </c>
      <c r="Y7524">
        <f>X7524-YEAR(V7524)+1</f>
        <v/>
      </c>
    </row>
    <row r="7525">
      <c r="A7525" t="n">
        <v>7524</v>
      </c>
      <c r="B7525" t="inlineStr">
        <is>
          <t>US-2023-137876</t>
        </is>
      </c>
      <c r="C7525" s="51" t="n">
        <v>45046</v>
      </c>
      <c r="D7525" s="51" t="n">
        <v>45051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inlineStr">
        <is>
          <t>94110</t>
        </is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  <c r="V7525" s="51">
        <f>INDEX(Customers!$C$2:$C$805,MATCH(F7525,Customers!$A$2:$A$805,0))</f>
        <v/>
      </c>
      <c r="W7525">
        <f>INDEX(Customers!$D$2:$D$805,MATCH(F7525,Customers!$A$2:$A$805,0))</f>
        <v/>
      </c>
      <c r="X7525">
        <f>YEAR(C7525)</f>
        <v/>
      </c>
      <c r="Y7525">
        <f>X7525-YEAR(V7525)+1</f>
        <v/>
      </c>
    </row>
    <row r="7526">
      <c r="A7526" t="n">
        <v>7525</v>
      </c>
      <c r="B7526" t="inlineStr">
        <is>
          <t>US-2023-151911</t>
        </is>
      </c>
      <c r="C7526" s="51" t="n">
        <v>45046</v>
      </c>
      <c r="D7526" s="51" t="n">
        <v>45051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inlineStr">
        <is>
          <t>10024</t>
        </is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  <c r="V7526" s="51">
        <f>INDEX(Customers!$C$2:$C$805,MATCH(F7526,Customers!$A$2:$A$805,0))</f>
        <v/>
      </c>
      <c r="W7526">
        <f>INDEX(Customers!$D$2:$D$805,MATCH(F7526,Customers!$A$2:$A$805,0))</f>
        <v/>
      </c>
      <c r="X7526">
        <f>YEAR(C7526)</f>
        <v/>
      </c>
      <c r="Y7526">
        <f>X7526-YEAR(V7526)+1</f>
        <v/>
      </c>
    </row>
    <row r="7527">
      <c r="A7527" t="n">
        <v>7526</v>
      </c>
      <c r="B7527" t="inlineStr">
        <is>
          <t>US-2023-124597</t>
        </is>
      </c>
      <c r="C7527" s="51" t="n">
        <v>45046</v>
      </c>
      <c r="D7527" s="51" t="n">
        <v>45051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inlineStr">
        <is>
          <t>33437</t>
        </is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  <c r="V7527" s="51">
        <f>INDEX(Customers!$C$2:$C$805,MATCH(F7527,Customers!$A$2:$A$805,0))</f>
        <v/>
      </c>
      <c r="W7527">
        <f>INDEX(Customers!$D$2:$D$805,MATCH(F7527,Customers!$A$2:$A$805,0))</f>
        <v/>
      </c>
      <c r="X7527">
        <f>YEAR(C7527)</f>
        <v/>
      </c>
      <c r="Y7527">
        <f>X7527-YEAR(V7527)+1</f>
        <v/>
      </c>
    </row>
    <row r="7528">
      <c r="A7528" t="n">
        <v>7527</v>
      </c>
      <c r="B7528" t="inlineStr">
        <is>
          <t>US-2023-124597</t>
        </is>
      </c>
      <c r="C7528" s="51" t="n">
        <v>45046</v>
      </c>
      <c r="D7528" s="51" t="n">
        <v>45051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inlineStr">
        <is>
          <t>33437</t>
        </is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  <c r="V7528" s="51">
        <f>INDEX(Customers!$C$2:$C$805,MATCH(F7528,Customers!$A$2:$A$805,0))</f>
        <v/>
      </c>
      <c r="W7528">
        <f>INDEX(Customers!$D$2:$D$805,MATCH(F7528,Customers!$A$2:$A$805,0))</f>
        <v/>
      </c>
      <c r="X7528">
        <f>YEAR(C7528)</f>
        <v/>
      </c>
      <c r="Y7528">
        <f>X7528-YEAR(V7528)+1</f>
        <v/>
      </c>
    </row>
    <row r="7529">
      <c r="A7529" t="n">
        <v>7528</v>
      </c>
      <c r="B7529" t="inlineStr">
        <is>
          <t>US-2023-107636</t>
        </is>
      </c>
      <c r="C7529" s="51" t="n">
        <v>45046</v>
      </c>
      <c r="D7529" s="51" t="n">
        <v>45048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inlineStr">
        <is>
          <t>06040</t>
        </is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  <c r="V7529" s="51">
        <f>INDEX(Customers!$C$2:$C$805,MATCH(F7529,Customers!$A$2:$A$805,0))</f>
        <v/>
      </c>
      <c r="W7529">
        <f>INDEX(Customers!$D$2:$D$805,MATCH(F7529,Customers!$A$2:$A$805,0))</f>
        <v/>
      </c>
      <c r="X7529">
        <f>YEAR(C7529)</f>
        <v/>
      </c>
      <c r="Y7529">
        <f>X7529-YEAR(V7529)+1</f>
        <v/>
      </c>
    </row>
    <row r="7530">
      <c r="A7530" t="n">
        <v>7529</v>
      </c>
      <c r="B7530" t="inlineStr">
        <is>
          <t>US-2023-136784</t>
        </is>
      </c>
      <c r="C7530" s="51" t="n">
        <v>45046</v>
      </c>
      <c r="D7530" s="51" t="n">
        <v>45051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94122</t>
        </is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  <c r="V7530" s="51">
        <f>INDEX(Customers!$C$2:$C$805,MATCH(F7530,Customers!$A$2:$A$805,0))</f>
        <v/>
      </c>
      <c r="W7530">
        <f>INDEX(Customers!$D$2:$D$805,MATCH(F7530,Customers!$A$2:$A$805,0))</f>
        <v/>
      </c>
      <c r="X7530">
        <f>YEAR(C7530)</f>
        <v/>
      </c>
      <c r="Y7530">
        <f>X7530-YEAR(V7530)+1</f>
        <v/>
      </c>
    </row>
    <row r="7531">
      <c r="A7531" t="n">
        <v>7530</v>
      </c>
      <c r="B7531" t="inlineStr">
        <is>
          <t>US-2023-150847</t>
        </is>
      </c>
      <c r="C7531" s="51" t="n">
        <v>45046</v>
      </c>
      <c r="D7531" s="51" t="n">
        <v>45052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inlineStr">
        <is>
          <t>43229</t>
        </is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  <c r="V7531" s="51">
        <f>INDEX(Customers!$C$2:$C$805,MATCH(F7531,Customers!$A$2:$A$805,0))</f>
        <v/>
      </c>
      <c r="W7531">
        <f>INDEX(Customers!$D$2:$D$805,MATCH(F7531,Customers!$A$2:$A$805,0))</f>
        <v/>
      </c>
      <c r="X7531">
        <f>YEAR(C7531)</f>
        <v/>
      </c>
      <c r="Y7531">
        <f>X7531-YEAR(V7531)+1</f>
        <v/>
      </c>
    </row>
    <row r="7532">
      <c r="A7532" t="n">
        <v>7531</v>
      </c>
      <c r="B7532" t="inlineStr">
        <is>
          <t>US-2023-108322</t>
        </is>
      </c>
      <c r="C7532" s="51" t="n">
        <v>45046</v>
      </c>
      <c r="D7532" s="51" t="n">
        <v>45051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inlineStr">
        <is>
          <t>33068</t>
        </is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  <c r="V7532" s="51">
        <f>INDEX(Customers!$C$2:$C$805,MATCH(F7532,Customers!$A$2:$A$805,0))</f>
        <v/>
      </c>
      <c r="W7532">
        <f>INDEX(Customers!$D$2:$D$805,MATCH(F7532,Customers!$A$2:$A$805,0))</f>
        <v/>
      </c>
      <c r="X7532">
        <f>YEAR(C7532)</f>
        <v/>
      </c>
      <c r="Y7532">
        <f>X7532-YEAR(V7532)+1</f>
        <v/>
      </c>
    </row>
    <row r="7533">
      <c r="A7533" t="n">
        <v>7532</v>
      </c>
      <c r="B7533" t="inlineStr">
        <is>
          <t>US-2023-144526</t>
        </is>
      </c>
      <c r="C7533" s="51" t="n">
        <v>45046</v>
      </c>
      <c r="D7533" s="51" t="n">
        <v>45052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inlineStr">
        <is>
          <t>19143</t>
        </is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  <c r="V7533" s="51">
        <f>INDEX(Customers!$C$2:$C$805,MATCH(F7533,Customers!$A$2:$A$805,0))</f>
        <v/>
      </c>
      <c r="W7533">
        <f>INDEX(Customers!$D$2:$D$805,MATCH(F7533,Customers!$A$2:$A$805,0))</f>
        <v/>
      </c>
      <c r="X7533">
        <f>YEAR(C7533)</f>
        <v/>
      </c>
      <c r="Y7533">
        <f>X7533-YEAR(V7533)+1</f>
        <v/>
      </c>
    </row>
    <row r="7534">
      <c r="A7534" t="n">
        <v>7533</v>
      </c>
      <c r="B7534" t="inlineStr">
        <is>
          <t>US-2023-110198</t>
        </is>
      </c>
      <c r="C7534" s="51" t="n">
        <v>45047</v>
      </c>
      <c r="D7534" s="51" t="n">
        <v>45048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inlineStr">
        <is>
          <t>33065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  <c r="V7534" s="51">
        <f>INDEX(Customers!$C$2:$C$805,MATCH(F7534,Customers!$A$2:$A$805,0))</f>
        <v/>
      </c>
      <c r="W7534">
        <f>INDEX(Customers!$D$2:$D$805,MATCH(F7534,Customers!$A$2:$A$805,0))</f>
        <v/>
      </c>
      <c r="X7534">
        <f>YEAR(C7534)</f>
        <v/>
      </c>
      <c r="Y7534">
        <f>X7534-YEAR(V7534)+1</f>
        <v/>
      </c>
    </row>
    <row r="7535">
      <c r="A7535" t="n">
        <v>7534</v>
      </c>
      <c r="B7535" t="inlineStr">
        <is>
          <t>US-2023-102204</t>
        </is>
      </c>
      <c r="C7535" s="51" t="n">
        <v>45047</v>
      </c>
      <c r="D7535" s="51" t="n">
        <v>45052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inlineStr">
        <is>
          <t>32216</t>
        </is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  <c r="V7535" s="51">
        <f>INDEX(Customers!$C$2:$C$805,MATCH(F7535,Customers!$A$2:$A$805,0))</f>
        <v/>
      </c>
      <c r="W7535">
        <f>INDEX(Customers!$D$2:$D$805,MATCH(F7535,Customers!$A$2:$A$805,0))</f>
        <v/>
      </c>
      <c r="X7535">
        <f>YEAR(C7535)</f>
        <v/>
      </c>
      <c r="Y7535">
        <f>X7535-YEAR(V7535)+1</f>
        <v/>
      </c>
    </row>
    <row r="7536">
      <c r="A7536" t="n">
        <v>7535</v>
      </c>
      <c r="B7536" t="inlineStr">
        <is>
          <t>US-2023-102204</t>
        </is>
      </c>
      <c r="C7536" s="51" t="n">
        <v>45047</v>
      </c>
      <c r="D7536" s="51" t="n">
        <v>45052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inlineStr">
        <is>
          <t>32216</t>
        </is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  <c r="V7536" s="51">
        <f>INDEX(Customers!$C$2:$C$805,MATCH(F7536,Customers!$A$2:$A$805,0))</f>
        <v/>
      </c>
      <c r="W7536">
        <f>INDEX(Customers!$D$2:$D$805,MATCH(F7536,Customers!$A$2:$A$805,0))</f>
        <v/>
      </c>
      <c r="X7536">
        <f>YEAR(C7536)</f>
        <v/>
      </c>
      <c r="Y7536">
        <f>X7536-YEAR(V7536)+1</f>
        <v/>
      </c>
    </row>
    <row r="7537">
      <c r="A7537" t="n">
        <v>7536</v>
      </c>
      <c r="B7537" t="inlineStr">
        <is>
          <t>US-2023-110198</t>
        </is>
      </c>
      <c r="C7537" s="51" t="n">
        <v>45047</v>
      </c>
      <c r="D7537" s="51" t="n">
        <v>45048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inlineStr">
        <is>
          <t>33065</t>
        </is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  <c r="V7537" s="51">
        <f>INDEX(Customers!$C$2:$C$805,MATCH(F7537,Customers!$A$2:$A$805,0))</f>
        <v/>
      </c>
      <c r="W7537">
        <f>INDEX(Customers!$D$2:$D$805,MATCH(F7537,Customers!$A$2:$A$805,0))</f>
        <v/>
      </c>
      <c r="X7537">
        <f>YEAR(C7537)</f>
        <v/>
      </c>
      <c r="Y7537">
        <f>X7537-YEAR(V7537)+1</f>
        <v/>
      </c>
    </row>
    <row r="7538">
      <c r="A7538" t="n">
        <v>7537</v>
      </c>
      <c r="B7538" t="inlineStr">
        <is>
          <t>US-2023-102204</t>
        </is>
      </c>
      <c r="C7538" s="51" t="n">
        <v>45047</v>
      </c>
      <c r="D7538" s="51" t="n">
        <v>45052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inlineStr">
        <is>
          <t>32216</t>
        </is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  <c r="V7538" s="51">
        <f>INDEX(Customers!$C$2:$C$805,MATCH(F7538,Customers!$A$2:$A$805,0))</f>
        <v/>
      </c>
      <c r="W7538">
        <f>INDEX(Customers!$D$2:$D$805,MATCH(F7538,Customers!$A$2:$A$805,0))</f>
        <v/>
      </c>
      <c r="X7538">
        <f>YEAR(C7538)</f>
        <v/>
      </c>
      <c r="Y7538">
        <f>X7538-YEAR(V7538)+1</f>
        <v/>
      </c>
    </row>
    <row r="7539">
      <c r="A7539" t="n">
        <v>7538</v>
      </c>
      <c r="B7539" t="inlineStr">
        <is>
          <t>US-2023-110212</t>
        </is>
      </c>
      <c r="C7539" s="51" t="n">
        <v>45047</v>
      </c>
      <c r="D7539" s="51" t="n">
        <v>45051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inlineStr">
        <is>
          <t>71854</t>
        </is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  <c r="V7539" s="51">
        <f>INDEX(Customers!$C$2:$C$805,MATCH(F7539,Customers!$A$2:$A$805,0))</f>
        <v/>
      </c>
      <c r="W7539">
        <f>INDEX(Customers!$D$2:$D$805,MATCH(F7539,Customers!$A$2:$A$805,0))</f>
        <v/>
      </c>
      <c r="X7539">
        <f>YEAR(C7539)</f>
        <v/>
      </c>
      <c r="Y7539">
        <f>X7539-YEAR(V7539)+1</f>
        <v/>
      </c>
    </row>
    <row r="7540">
      <c r="A7540" t="n">
        <v>7539</v>
      </c>
      <c r="B7540" t="inlineStr">
        <is>
          <t>US-2023-123134</t>
        </is>
      </c>
      <c r="C7540" s="51" t="n">
        <v>45048</v>
      </c>
      <c r="D7540" s="51" t="n">
        <v>45053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inlineStr">
        <is>
          <t>07090</t>
        </is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  <c r="V7540" s="51">
        <f>INDEX(Customers!$C$2:$C$805,MATCH(F7540,Customers!$A$2:$A$805,0))</f>
        <v/>
      </c>
      <c r="W7540">
        <f>INDEX(Customers!$D$2:$D$805,MATCH(F7540,Customers!$A$2:$A$805,0))</f>
        <v/>
      </c>
      <c r="X7540">
        <f>YEAR(C7540)</f>
        <v/>
      </c>
      <c r="Y7540">
        <f>X7540-YEAR(V7540)+1</f>
        <v/>
      </c>
    </row>
    <row r="7541">
      <c r="A7541" t="n">
        <v>7540</v>
      </c>
      <c r="B7541" t="inlineStr">
        <is>
          <t>US-2023-147844</t>
        </is>
      </c>
      <c r="C7541" s="51" t="n">
        <v>45048</v>
      </c>
      <c r="D7541" s="51" t="n">
        <v>45052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inlineStr">
        <is>
          <t>90049</t>
        </is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  <c r="V7541" s="51">
        <f>INDEX(Customers!$C$2:$C$805,MATCH(F7541,Customers!$A$2:$A$805,0))</f>
        <v/>
      </c>
      <c r="W7541">
        <f>INDEX(Customers!$D$2:$D$805,MATCH(F7541,Customers!$A$2:$A$805,0))</f>
        <v/>
      </c>
      <c r="X7541">
        <f>YEAR(C7541)</f>
        <v/>
      </c>
      <c r="Y7541">
        <f>X7541-YEAR(V7541)+1</f>
        <v/>
      </c>
    </row>
    <row r="7542">
      <c r="A7542" t="n">
        <v>7541</v>
      </c>
      <c r="B7542" t="inlineStr">
        <is>
          <t>US-2023-147844</t>
        </is>
      </c>
      <c r="C7542" s="51" t="n">
        <v>45048</v>
      </c>
      <c r="D7542" s="51" t="n">
        <v>45052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inlineStr">
        <is>
          <t>90049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  <c r="V7542" s="51">
        <f>INDEX(Customers!$C$2:$C$805,MATCH(F7542,Customers!$A$2:$A$805,0))</f>
        <v/>
      </c>
      <c r="W7542">
        <f>INDEX(Customers!$D$2:$D$805,MATCH(F7542,Customers!$A$2:$A$805,0))</f>
        <v/>
      </c>
      <c r="X7542">
        <f>YEAR(C7542)</f>
        <v/>
      </c>
      <c r="Y7542">
        <f>X7542-YEAR(V7542)+1</f>
        <v/>
      </c>
    </row>
    <row r="7543">
      <c r="A7543" t="n">
        <v>7542</v>
      </c>
      <c r="B7543" t="inlineStr">
        <is>
          <t>US-2023-147844</t>
        </is>
      </c>
      <c r="C7543" s="51" t="n">
        <v>45048</v>
      </c>
      <c r="D7543" s="51" t="n">
        <v>45052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inlineStr">
        <is>
          <t>90049</t>
        </is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  <c r="V7543" s="51">
        <f>INDEX(Customers!$C$2:$C$805,MATCH(F7543,Customers!$A$2:$A$805,0))</f>
        <v/>
      </c>
      <c r="W7543">
        <f>INDEX(Customers!$D$2:$D$805,MATCH(F7543,Customers!$A$2:$A$805,0))</f>
        <v/>
      </c>
      <c r="X7543">
        <f>YEAR(C7543)</f>
        <v/>
      </c>
      <c r="Y7543">
        <f>X7543-YEAR(V7543)+1</f>
        <v/>
      </c>
    </row>
    <row r="7544">
      <c r="A7544" t="n">
        <v>7543</v>
      </c>
      <c r="B7544" t="inlineStr">
        <is>
          <t>US-2023-128398</t>
        </is>
      </c>
      <c r="C7544" s="51" t="n">
        <v>45048</v>
      </c>
      <c r="D7544" s="51" t="n">
        <v>45051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inlineStr">
        <is>
          <t>90049</t>
        </is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  <c r="V7544" s="51">
        <f>INDEX(Customers!$C$2:$C$805,MATCH(F7544,Customers!$A$2:$A$805,0))</f>
        <v/>
      </c>
      <c r="W7544">
        <f>INDEX(Customers!$D$2:$D$805,MATCH(F7544,Customers!$A$2:$A$805,0))</f>
        <v/>
      </c>
      <c r="X7544">
        <f>YEAR(C7544)</f>
        <v/>
      </c>
      <c r="Y7544">
        <f>X7544-YEAR(V7544)+1</f>
        <v/>
      </c>
    </row>
    <row r="7545">
      <c r="A7545" t="n">
        <v>7544</v>
      </c>
      <c r="B7545" t="inlineStr">
        <is>
          <t>US-2023-132199</t>
        </is>
      </c>
      <c r="C7545" s="51" t="n">
        <v>45049</v>
      </c>
      <c r="D7545" s="51" t="n">
        <v>45054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inlineStr">
        <is>
          <t>19134</t>
        </is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  <c r="V7545" s="51">
        <f>INDEX(Customers!$C$2:$C$805,MATCH(F7545,Customers!$A$2:$A$805,0))</f>
        <v/>
      </c>
      <c r="W7545">
        <f>INDEX(Customers!$D$2:$D$805,MATCH(F7545,Customers!$A$2:$A$805,0))</f>
        <v/>
      </c>
      <c r="X7545">
        <f>YEAR(C7545)</f>
        <v/>
      </c>
      <c r="Y7545">
        <f>X7545-YEAR(V7545)+1</f>
        <v/>
      </c>
    </row>
    <row r="7546">
      <c r="A7546" t="n">
        <v>7545</v>
      </c>
      <c r="B7546" t="inlineStr">
        <is>
          <t>US-2023-132199</t>
        </is>
      </c>
      <c r="C7546" s="51" t="n">
        <v>45049</v>
      </c>
      <c r="D7546" s="51" t="n">
        <v>45054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inlineStr">
        <is>
          <t>19134</t>
        </is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  <c r="V7546" s="51">
        <f>INDEX(Customers!$C$2:$C$805,MATCH(F7546,Customers!$A$2:$A$805,0))</f>
        <v/>
      </c>
      <c r="W7546">
        <f>INDEX(Customers!$D$2:$D$805,MATCH(F7546,Customers!$A$2:$A$805,0))</f>
        <v/>
      </c>
      <c r="X7546">
        <f>YEAR(C7546)</f>
        <v/>
      </c>
      <c r="Y7546">
        <f>X7546-YEAR(V7546)+1</f>
        <v/>
      </c>
    </row>
    <row r="7547">
      <c r="A7547" t="n">
        <v>7546</v>
      </c>
      <c r="B7547" t="inlineStr">
        <is>
          <t>US-2023-163209</t>
        </is>
      </c>
      <c r="C7547" s="51" t="n">
        <v>45049</v>
      </c>
      <c r="D7547" s="51" t="n">
        <v>45053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inlineStr">
        <is>
          <t>94122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  <c r="V7547" s="51">
        <f>INDEX(Customers!$C$2:$C$805,MATCH(F7547,Customers!$A$2:$A$805,0))</f>
        <v/>
      </c>
      <c r="W7547">
        <f>INDEX(Customers!$D$2:$D$805,MATCH(F7547,Customers!$A$2:$A$805,0))</f>
        <v/>
      </c>
      <c r="X7547">
        <f>YEAR(C7547)</f>
        <v/>
      </c>
      <c r="Y7547">
        <f>X7547-YEAR(V7547)+1</f>
        <v/>
      </c>
    </row>
    <row r="7548">
      <c r="A7548" t="n">
        <v>7547</v>
      </c>
      <c r="B7548" t="inlineStr">
        <is>
          <t>US-2023-132199</t>
        </is>
      </c>
      <c r="C7548" s="51" t="n">
        <v>45049</v>
      </c>
      <c r="D7548" s="51" t="n">
        <v>45054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inlineStr">
        <is>
          <t>19134</t>
        </is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  <c r="V7548" s="51">
        <f>INDEX(Customers!$C$2:$C$805,MATCH(F7548,Customers!$A$2:$A$805,0))</f>
        <v/>
      </c>
      <c r="W7548">
        <f>INDEX(Customers!$D$2:$D$805,MATCH(F7548,Customers!$A$2:$A$805,0))</f>
        <v/>
      </c>
      <c r="X7548">
        <f>YEAR(C7548)</f>
        <v/>
      </c>
      <c r="Y7548">
        <f>X7548-YEAR(V7548)+1</f>
        <v/>
      </c>
    </row>
    <row r="7549">
      <c r="A7549" t="n">
        <v>7548</v>
      </c>
      <c r="B7549" t="inlineStr">
        <is>
          <t>US-2023-132199</t>
        </is>
      </c>
      <c r="C7549" s="51" t="n">
        <v>45049</v>
      </c>
      <c r="D7549" s="51" t="n">
        <v>45054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inlineStr">
        <is>
          <t>19134</t>
        </is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  <c r="V7549" s="51">
        <f>INDEX(Customers!$C$2:$C$805,MATCH(F7549,Customers!$A$2:$A$805,0))</f>
        <v/>
      </c>
      <c r="W7549">
        <f>INDEX(Customers!$D$2:$D$805,MATCH(F7549,Customers!$A$2:$A$805,0))</f>
        <v/>
      </c>
      <c r="X7549">
        <f>YEAR(C7549)</f>
        <v/>
      </c>
      <c r="Y7549">
        <f>X7549-YEAR(V7549)+1</f>
        <v/>
      </c>
    </row>
    <row r="7550">
      <c r="A7550" t="n">
        <v>7549</v>
      </c>
      <c r="B7550" t="inlineStr">
        <is>
          <t>US-2023-132199</t>
        </is>
      </c>
      <c r="C7550" s="51" t="n">
        <v>45049</v>
      </c>
      <c r="D7550" s="51" t="n">
        <v>45054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  <c r="V7550" s="51">
        <f>INDEX(Customers!$C$2:$C$805,MATCH(F7550,Customers!$A$2:$A$805,0))</f>
        <v/>
      </c>
      <c r="W7550">
        <f>INDEX(Customers!$D$2:$D$805,MATCH(F7550,Customers!$A$2:$A$805,0))</f>
        <v/>
      </c>
      <c r="X7550">
        <f>YEAR(C7550)</f>
        <v/>
      </c>
      <c r="Y7550">
        <f>X7550-YEAR(V7550)+1</f>
        <v/>
      </c>
    </row>
    <row r="7551">
      <c r="A7551" t="n">
        <v>7550</v>
      </c>
      <c r="B7551" t="inlineStr">
        <is>
          <t>US-2023-163209</t>
        </is>
      </c>
      <c r="C7551" s="51" t="n">
        <v>45049</v>
      </c>
      <c r="D7551" s="51" t="n">
        <v>45053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inlineStr">
        <is>
          <t>94122</t>
        </is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  <c r="V7551" s="51">
        <f>INDEX(Customers!$C$2:$C$805,MATCH(F7551,Customers!$A$2:$A$805,0))</f>
        <v/>
      </c>
      <c r="W7551">
        <f>INDEX(Customers!$D$2:$D$805,MATCH(F7551,Customers!$A$2:$A$805,0))</f>
        <v/>
      </c>
      <c r="X7551">
        <f>YEAR(C7551)</f>
        <v/>
      </c>
      <c r="Y7551">
        <f>X7551-YEAR(V7551)+1</f>
        <v/>
      </c>
    </row>
    <row r="7552">
      <c r="A7552" t="n">
        <v>7551</v>
      </c>
      <c r="B7552" t="inlineStr">
        <is>
          <t>US-2023-132178</t>
        </is>
      </c>
      <c r="C7552" s="51" t="n">
        <v>45049</v>
      </c>
      <c r="D7552" s="51" t="n">
        <v>45054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90004</t>
        </is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  <c r="V7552" s="51">
        <f>INDEX(Customers!$C$2:$C$805,MATCH(F7552,Customers!$A$2:$A$805,0))</f>
        <v/>
      </c>
      <c r="W7552">
        <f>INDEX(Customers!$D$2:$D$805,MATCH(F7552,Customers!$A$2:$A$805,0))</f>
        <v/>
      </c>
      <c r="X7552">
        <f>YEAR(C7552)</f>
        <v/>
      </c>
      <c r="Y7552">
        <f>X7552-YEAR(V7552)+1</f>
        <v/>
      </c>
    </row>
    <row r="7553">
      <c r="A7553" t="n">
        <v>7552</v>
      </c>
      <c r="B7553" t="inlineStr">
        <is>
          <t>US-2023-132178</t>
        </is>
      </c>
      <c r="C7553" s="51" t="n">
        <v>45049</v>
      </c>
      <c r="D7553" s="51" t="n">
        <v>45054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inlineStr">
        <is>
          <t>90004</t>
        </is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  <c r="V7553" s="51">
        <f>INDEX(Customers!$C$2:$C$805,MATCH(F7553,Customers!$A$2:$A$805,0))</f>
        <v/>
      </c>
      <c r="W7553">
        <f>INDEX(Customers!$D$2:$D$805,MATCH(F7553,Customers!$A$2:$A$805,0))</f>
        <v/>
      </c>
      <c r="X7553">
        <f>YEAR(C7553)</f>
        <v/>
      </c>
      <c r="Y7553">
        <f>X7553-YEAR(V7553)+1</f>
        <v/>
      </c>
    </row>
    <row r="7554">
      <c r="A7554" t="n">
        <v>7553</v>
      </c>
      <c r="B7554" t="inlineStr">
        <is>
          <t>US-2023-162978</t>
        </is>
      </c>
      <c r="C7554" s="51" t="n">
        <v>45050</v>
      </c>
      <c r="D7554" s="51" t="n">
        <v>45055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inlineStr">
        <is>
          <t>94109</t>
        </is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  <c r="V7554" s="51">
        <f>INDEX(Customers!$C$2:$C$805,MATCH(F7554,Customers!$A$2:$A$805,0))</f>
        <v/>
      </c>
      <c r="W7554">
        <f>INDEX(Customers!$D$2:$D$805,MATCH(F7554,Customers!$A$2:$A$805,0))</f>
        <v/>
      </c>
      <c r="X7554">
        <f>YEAR(C7554)</f>
        <v/>
      </c>
      <c r="Y7554">
        <f>X7554-YEAR(V7554)+1</f>
        <v/>
      </c>
    </row>
    <row r="7555">
      <c r="A7555" t="n">
        <v>7554</v>
      </c>
      <c r="B7555" t="inlineStr">
        <is>
          <t>US-2023-119914</t>
        </is>
      </c>
      <c r="C7555" s="51" t="n">
        <v>45050</v>
      </c>
      <c r="D7555" s="51" t="n">
        <v>45055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inlineStr">
        <is>
          <t>92683</t>
        </is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  <c r="V7555" s="51">
        <f>INDEX(Customers!$C$2:$C$805,MATCH(F7555,Customers!$A$2:$A$805,0))</f>
        <v/>
      </c>
      <c r="W7555">
        <f>INDEX(Customers!$D$2:$D$805,MATCH(F7555,Customers!$A$2:$A$805,0))</f>
        <v/>
      </c>
      <c r="X7555">
        <f>YEAR(C7555)</f>
        <v/>
      </c>
      <c r="Y7555">
        <f>X7555-YEAR(V7555)+1</f>
        <v/>
      </c>
    </row>
    <row r="7556">
      <c r="A7556" t="n">
        <v>7555</v>
      </c>
      <c r="B7556" t="inlineStr">
        <is>
          <t>US-2023-133067</t>
        </is>
      </c>
      <c r="C7556" s="51" t="n">
        <v>45050</v>
      </c>
      <c r="D7556" s="51" t="n">
        <v>45056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19140</t>
        </is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  <c r="V7556" s="51">
        <f>INDEX(Customers!$C$2:$C$805,MATCH(F7556,Customers!$A$2:$A$805,0))</f>
        <v/>
      </c>
      <c r="W7556">
        <f>INDEX(Customers!$D$2:$D$805,MATCH(F7556,Customers!$A$2:$A$805,0))</f>
        <v/>
      </c>
      <c r="X7556">
        <f>YEAR(C7556)</f>
        <v/>
      </c>
      <c r="Y7556">
        <f>X7556-YEAR(V7556)+1</f>
        <v/>
      </c>
    </row>
    <row r="7557">
      <c r="A7557" t="n">
        <v>7556</v>
      </c>
      <c r="B7557" t="inlineStr">
        <is>
          <t>US-2023-133067</t>
        </is>
      </c>
      <c r="C7557" s="51" t="n">
        <v>45050</v>
      </c>
      <c r="D7557" s="51" t="n">
        <v>45056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19140</t>
        </is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  <c r="V7557" s="51">
        <f>INDEX(Customers!$C$2:$C$805,MATCH(F7557,Customers!$A$2:$A$805,0))</f>
        <v/>
      </c>
      <c r="W7557">
        <f>INDEX(Customers!$D$2:$D$805,MATCH(F7557,Customers!$A$2:$A$805,0))</f>
        <v/>
      </c>
      <c r="X7557">
        <f>YEAR(C7557)</f>
        <v/>
      </c>
      <c r="Y7557">
        <f>X7557-YEAR(V7557)+1</f>
        <v/>
      </c>
    </row>
    <row r="7558">
      <c r="A7558" t="n">
        <v>7557</v>
      </c>
      <c r="B7558" t="inlineStr">
        <is>
          <t>US-2023-168900</t>
        </is>
      </c>
      <c r="C7558" s="51" t="n">
        <v>45050</v>
      </c>
      <c r="D7558" s="51" t="n">
        <v>45055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inlineStr">
        <is>
          <t>45503</t>
        </is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  <c r="V7558" s="51">
        <f>INDEX(Customers!$C$2:$C$805,MATCH(F7558,Customers!$A$2:$A$805,0))</f>
        <v/>
      </c>
      <c r="W7558">
        <f>INDEX(Customers!$D$2:$D$805,MATCH(F7558,Customers!$A$2:$A$805,0))</f>
        <v/>
      </c>
      <c r="X7558">
        <f>YEAR(C7558)</f>
        <v/>
      </c>
      <c r="Y7558">
        <f>X7558-YEAR(V7558)+1</f>
        <v/>
      </c>
    </row>
    <row r="7559">
      <c r="A7559" t="n">
        <v>7558</v>
      </c>
      <c r="B7559" t="inlineStr">
        <is>
          <t>US-2023-128755</t>
        </is>
      </c>
      <c r="C7559" s="51" t="n">
        <v>45050</v>
      </c>
      <c r="D7559" s="51" t="n">
        <v>45054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inlineStr">
        <is>
          <t>23602</t>
        </is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  <c r="V7559" s="51">
        <f>INDEX(Customers!$C$2:$C$805,MATCH(F7559,Customers!$A$2:$A$805,0))</f>
        <v/>
      </c>
      <c r="W7559">
        <f>INDEX(Customers!$D$2:$D$805,MATCH(F7559,Customers!$A$2:$A$805,0))</f>
        <v/>
      </c>
      <c r="X7559">
        <f>YEAR(C7559)</f>
        <v/>
      </c>
      <c r="Y7559">
        <f>X7559-YEAR(V7559)+1</f>
        <v/>
      </c>
    </row>
    <row r="7560">
      <c r="A7560" t="n">
        <v>7559</v>
      </c>
      <c r="B7560" t="inlineStr">
        <is>
          <t>US-2023-162978</t>
        </is>
      </c>
      <c r="C7560" s="51" t="n">
        <v>45050</v>
      </c>
      <c r="D7560" s="51" t="n">
        <v>45055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inlineStr">
        <is>
          <t>94109</t>
        </is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  <c r="V7560" s="51">
        <f>INDEX(Customers!$C$2:$C$805,MATCH(F7560,Customers!$A$2:$A$805,0))</f>
        <v/>
      </c>
      <c r="W7560">
        <f>INDEX(Customers!$D$2:$D$805,MATCH(F7560,Customers!$A$2:$A$805,0))</f>
        <v/>
      </c>
      <c r="X7560">
        <f>YEAR(C7560)</f>
        <v/>
      </c>
      <c r="Y7560">
        <f>X7560-YEAR(V7560)+1</f>
        <v/>
      </c>
    </row>
    <row r="7561">
      <c r="A7561" t="n">
        <v>7560</v>
      </c>
      <c r="B7561" t="inlineStr">
        <is>
          <t>US-2023-128755</t>
        </is>
      </c>
      <c r="C7561" s="51" t="n">
        <v>45050</v>
      </c>
      <c r="D7561" s="51" t="n">
        <v>45054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inlineStr">
        <is>
          <t>23602</t>
        </is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  <c r="V7561" s="51">
        <f>INDEX(Customers!$C$2:$C$805,MATCH(F7561,Customers!$A$2:$A$805,0))</f>
        <v/>
      </c>
      <c r="W7561">
        <f>INDEX(Customers!$D$2:$D$805,MATCH(F7561,Customers!$A$2:$A$805,0))</f>
        <v/>
      </c>
      <c r="X7561">
        <f>YEAR(C7561)</f>
        <v/>
      </c>
      <c r="Y7561">
        <f>X7561-YEAR(V7561)+1</f>
        <v/>
      </c>
    </row>
    <row r="7562">
      <c r="A7562" t="n">
        <v>7561</v>
      </c>
      <c r="B7562" t="inlineStr">
        <is>
          <t>US-2023-128755</t>
        </is>
      </c>
      <c r="C7562" s="51" t="n">
        <v>45050</v>
      </c>
      <c r="D7562" s="51" t="n">
        <v>45054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inlineStr">
        <is>
          <t>23602</t>
        </is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  <c r="V7562" s="51">
        <f>INDEX(Customers!$C$2:$C$805,MATCH(F7562,Customers!$A$2:$A$805,0))</f>
        <v/>
      </c>
      <c r="W7562">
        <f>INDEX(Customers!$D$2:$D$805,MATCH(F7562,Customers!$A$2:$A$805,0))</f>
        <v/>
      </c>
      <c r="X7562">
        <f>YEAR(C7562)</f>
        <v/>
      </c>
      <c r="Y7562">
        <f>X7562-YEAR(V7562)+1</f>
        <v/>
      </c>
    </row>
    <row r="7563">
      <c r="A7563" t="n">
        <v>7562</v>
      </c>
      <c r="B7563" t="inlineStr">
        <is>
          <t>US-2023-128755</t>
        </is>
      </c>
      <c r="C7563" s="51" t="n">
        <v>45050</v>
      </c>
      <c r="D7563" s="51" t="n">
        <v>45054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inlineStr">
        <is>
          <t>23602</t>
        </is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  <c r="V7563" s="51">
        <f>INDEX(Customers!$C$2:$C$805,MATCH(F7563,Customers!$A$2:$A$805,0))</f>
        <v/>
      </c>
      <c r="W7563">
        <f>INDEX(Customers!$D$2:$D$805,MATCH(F7563,Customers!$A$2:$A$805,0))</f>
        <v/>
      </c>
      <c r="X7563">
        <f>YEAR(C7563)</f>
        <v/>
      </c>
      <c r="Y7563">
        <f>X7563-YEAR(V7563)+1</f>
        <v/>
      </c>
    </row>
    <row r="7564">
      <c r="A7564" t="n">
        <v>7563</v>
      </c>
      <c r="B7564" t="inlineStr">
        <is>
          <t>US-2023-162978</t>
        </is>
      </c>
      <c r="C7564" s="51" t="n">
        <v>45050</v>
      </c>
      <c r="D7564" s="51" t="n">
        <v>45055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inlineStr">
        <is>
          <t>94109</t>
        </is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  <c r="V7564" s="51">
        <f>INDEX(Customers!$C$2:$C$805,MATCH(F7564,Customers!$A$2:$A$805,0))</f>
        <v/>
      </c>
      <c r="W7564">
        <f>INDEX(Customers!$D$2:$D$805,MATCH(F7564,Customers!$A$2:$A$805,0))</f>
        <v/>
      </c>
      <c r="X7564">
        <f>YEAR(C7564)</f>
        <v/>
      </c>
      <c r="Y7564">
        <f>X7564-YEAR(V7564)+1</f>
        <v/>
      </c>
    </row>
    <row r="7565">
      <c r="A7565" t="n">
        <v>7564</v>
      </c>
      <c r="B7565" t="inlineStr">
        <is>
          <t>US-2023-105991</t>
        </is>
      </c>
      <c r="C7565" s="51" t="n">
        <v>45051</v>
      </c>
      <c r="D7565" s="51" t="n">
        <v>45052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inlineStr">
        <is>
          <t>80027</t>
        </is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  <c r="V7565" s="51">
        <f>INDEX(Customers!$C$2:$C$805,MATCH(F7565,Customers!$A$2:$A$805,0))</f>
        <v/>
      </c>
      <c r="W7565">
        <f>INDEX(Customers!$D$2:$D$805,MATCH(F7565,Customers!$A$2:$A$805,0))</f>
        <v/>
      </c>
      <c r="X7565">
        <f>YEAR(C7565)</f>
        <v/>
      </c>
      <c r="Y7565">
        <f>X7565-YEAR(V7565)+1</f>
        <v/>
      </c>
    </row>
    <row r="7566">
      <c r="A7566" t="n">
        <v>7565</v>
      </c>
      <c r="B7566" t="inlineStr">
        <is>
          <t>US-2023-105991</t>
        </is>
      </c>
      <c r="C7566" s="51" t="n">
        <v>45051</v>
      </c>
      <c r="D7566" s="51" t="n">
        <v>45052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inlineStr">
        <is>
          <t>80027</t>
        </is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  <c r="V7566" s="51">
        <f>INDEX(Customers!$C$2:$C$805,MATCH(F7566,Customers!$A$2:$A$805,0))</f>
        <v/>
      </c>
      <c r="W7566">
        <f>INDEX(Customers!$D$2:$D$805,MATCH(F7566,Customers!$A$2:$A$805,0))</f>
        <v/>
      </c>
      <c r="X7566">
        <f>YEAR(C7566)</f>
        <v/>
      </c>
      <c r="Y7566">
        <f>X7566-YEAR(V7566)+1</f>
        <v/>
      </c>
    </row>
    <row r="7567">
      <c r="A7567" t="n">
        <v>7566</v>
      </c>
      <c r="B7567" t="inlineStr">
        <is>
          <t>US-2023-160724</t>
        </is>
      </c>
      <c r="C7567" s="51" t="n">
        <v>45051</v>
      </c>
      <c r="D7567" s="51" t="n">
        <v>45056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inlineStr">
        <is>
          <t>31907</t>
        </is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  <c r="V7567" s="51">
        <f>INDEX(Customers!$C$2:$C$805,MATCH(F7567,Customers!$A$2:$A$805,0))</f>
        <v/>
      </c>
      <c r="W7567">
        <f>INDEX(Customers!$D$2:$D$805,MATCH(F7567,Customers!$A$2:$A$805,0))</f>
        <v/>
      </c>
      <c r="X7567">
        <f>YEAR(C7567)</f>
        <v/>
      </c>
      <c r="Y7567">
        <f>X7567-YEAR(V7567)+1</f>
        <v/>
      </c>
    </row>
    <row r="7568">
      <c r="A7568" t="n">
        <v>7567</v>
      </c>
      <c r="B7568" t="inlineStr">
        <is>
          <t>US-2023-105991</t>
        </is>
      </c>
      <c r="C7568" s="51" t="n">
        <v>45051</v>
      </c>
      <c r="D7568" s="51" t="n">
        <v>45052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inlineStr">
        <is>
          <t>80027</t>
        </is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  <c r="V7568" s="51">
        <f>INDEX(Customers!$C$2:$C$805,MATCH(F7568,Customers!$A$2:$A$805,0))</f>
        <v/>
      </c>
      <c r="W7568">
        <f>INDEX(Customers!$D$2:$D$805,MATCH(F7568,Customers!$A$2:$A$805,0))</f>
        <v/>
      </c>
      <c r="X7568">
        <f>YEAR(C7568)</f>
        <v/>
      </c>
      <c r="Y7568">
        <f>X7568-YEAR(V7568)+1</f>
        <v/>
      </c>
    </row>
    <row r="7569">
      <c r="A7569" t="n">
        <v>7568</v>
      </c>
      <c r="B7569" t="inlineStr">
        <is>
          <t>US-2023-141943</t>
        </is>
      </c>
      <c r="C7569" s="51" t="n">
        <v>45051</v>
      </c>
      <c r="D7569" s="51" t="n">
        <v>45055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inlineStr">
        <is>
          <t>94122</t>
        </is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  <c r="V7569" s="51">
        <f>INDEX(Customers!$C$2:$C$805,MATCH(F7569,Customers!$A$2:$A$805,0))</f>
        <v/>
      </c>
      <c r="W7569">
        <f>INDEX(Customers!$D$2:$D$805,MATCH(F7569,Customers!$A$2:$A$805,0))</f>
        <v/>
      </c>
      <c r="X7569">
        <f>YEAR(C7569)</f>
        <v/>
      </c>
      <c r="Y7569">
        <f>X7569-YEAR(V7569)+1</f>
        <v/>
      </c>
    </row>
    <row r="7570">
      <c r="A7570" t="n">
        <v>7569</v>
      </c>
      <c r="B7570" t="inlineStr">
        <is>
          <t>US-2023-107552</t>
        </is>
      </c>
      <c r="C7570" s="51" t="n">
        <v>45051</v>
      </c>
      <c r="D7570" s="51" t="n">
        <v>45051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inlineStr">
        <is>
          <t>10035</t>
        </is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  <c r="V7570" s="51">
        <f>INDEX(Customers!$C$2:$C$805,MATCH(F7570,Customers!$A$2:$A$805,0))</f>
        <v/>
      </c>
      <c r="W7570">
        <f>INDEX(Customers!$D$2:$D$805,MATCH(F7570,Customers!$A$2:$A$805,0))</f>
        <v/>
      </c>
      <c r="X7570">
        <f>YEAR(C7570)</f>
        <v/>
      </c>
      <c r="Y7570">
        <f>X7570-YEAR(V7570)+1</f>
        <v/>
      </c>
    </row>
    <row r="7571">
      <c r="A7571" t="n">
        <v>7570</v>
      </c>
      <c r="B7571" t="inlineStr">
        <is>
          <t>CA-2023-158740</t>
        </is>
      </c>
      <c r="C7571" s="51" t="n">
        <v>45051</v>
      </c>
      <c r="D7571" s="51" t="n">
        <v>45056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  <c r="V7571" s="51">
        <f>INDEX(Customers!$C$2:$C$805,MATCH(F7571,Customers!$A$2:$A$805,0))</f>
        <v/>
      </c>
      <c r="W7571">
        <f>INDEX(Customers!$D$2:$D$805,MATCH(F7571,Customers!$A$2:$A$805,0))</f>
        <v/>
      </c>
      <c r="X7571">
        <f>YEAR(C7571)</f>
        <v/>
      </c>
      <c r="Y7571">
        <f>X7571-YEAR(V7571)+1</f>
        <v/>
      </c>
    </row>
    <row r="7572">
      <c r="A7572" t="n">
        <v>7571</v>
      </c>
      <c r="B7572" t="inlineStr">
        <is>
          <t>US-2023-133200</t>
        </is>
      </c>
      <c r="C7572" s="51" t="n">
        <v>45052</v>
      </c>
      <c r="D7572" s="51" t="n">
        <v>45057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inlineStr">
        <is>
          <t>76106</t>
        </is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  <c r="V7572" s="51">
        <f>INDEX(Customers!$C$2:$C$805,MATCH(F7572,Customers!$A$2:$A$805,0))</f>
        <v/>
      </c>
      <c r="W7572">
        <f>INDEX(Customers!$D$2:$D$805,MATCH(F7572,Customers!$A$2:$A$805,0))</f>
        <v/>
      </c>
      <c r="X7572">
        <f>YEAR(C7572)</f>
        <v/>
      </c>
      <c r="Y7572">
        <f>X7572-YEAR(V7572)+1</f>
        <v/>
      </c>
    </row>
    <row r="7573">
      <c r="A7573" t="n">
        <v>7572</v>
      </c>
      <c r="B7573" t="inlineStr">
        <is>
          <t>US-2023-133487</t>
        </is>
      </c>
      <c r="C7573" s="51" t="n">
        <v>45052</v>
      </c>
      <c r="D7573" s="51" t="n">
        <v>45055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inlineStr">
        <is>
          <t>91730</t>
        </is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  <c r="V7573" s="51">
        <f>INDEX(Customers!$C$2:$C$805,MATCH(F7573,Customers!$A$2:$A$805,0))</f>
        <v/>
      </c>
      <c r="W7573">
        <f>INDEX(Customers!$D$2:$D$805,MATCH(F7573,Customers!$A$2:$A$805,0))</f>
        <v/>
      </c>
      <c r="X7573">
        <f>YEAR(C7573)</f>
        <v/>
      </c>
      <c r="Y7573">
        <f>X7573-YEAR(V7573)+1</f>
        <v/>
      </c>
    </row>
    <row r="7574">
      <c r="A7574" t="n">
        <v>7573</v>
      </c>
      <c r="B7574" t="inlineStr">
        <is>
          <t>US-2023-156769</t>
        </is>
      </c>
      <c r="C7574" s="51" t="n">
        <v>45052</v>
      </c>
      <c r="D7574" s="51" t="n">
        <v>45055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inlineStr">
        <is>
          <t>22204</t>
        </is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  <c r="V7574" s="51">
        <f>INDEX(Customers!$C$2:$C$805,MATCH(F7574,Customers!$A$2:$A$805,0))</f>
        <v/>
      </c>
      <c r="W7574">
        <f>INDEX(Customers!$D$2:$D$805,MATCH(F7574,Customers!$A$2:$A$805,0))</f>
        <v/>
      </c>
      <c r="X7574">
        <f>YEAR(C7574)</f>
        <v/>
      </c>
      <c r="Y7574">
        <f>X7574-YEAR(V7574)+1</f>
        <v/>
      </c>
    </row>
    <row r="7575">
      <c r="A7575" t="n">
        <v>7574</v>
      </c>
      <c r="B7575" t="inlineStr">
        <is>
          <t>US-2023-140242</t>
        </is>
      </c>
      <c r="C7575" s="51" t="n">
        <v>45052</v>
      </c>
      <c r="D7575" s="51" t="n">
        <v>45057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inlineStr">
        <is>
          <t>60623</t>
        </is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  <c r="V7575" s="51">
        <f>INDEX(Customers!$C$2:$C$805,MATCH(F7575,Customers!$A$2:$A$805,0))</f>
        <v/>
      </c>
      <c r="W7575">
        <f>INDEX(Customers!$D$2:$D$805,MATCH(F7575,Customers!$A$2:$A$805,0))</f>
        <v/>
      </c>
      <c r="X7575">
        <f>YEAR(C7575)</f>
        <v/>
      </c>
      <c r="Y7575">
        <f>X7575-YEAR(V7575)+1</f>
        <v/>
      </c>
    </row>
    <row r="7576">
      <c r="A7576" t="n">
        <v>7575</v>
      </c>
      <c r="B7576" t="inlineStr">
        <is>
          <t>US-2023-133200</t>
        </is>
      </c>
      <c r="C7576" s="51" t="n">
        <v>45052</v>
      </c>
      <c r="D7576" s="51" t="n">
        <v>45057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inlineStr">
        <is>
          <t>76106</t>
        </is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  <c r="V7576" s="51">
        <f>INDEX(Customers!$C$2:$C$805,MATCH(F7576,Customers!$A$2:$A$805,0))</f>
        <v/>
      </c>
      <c r="W7576">
        <f>INDEX(Customers!$D$2:$D$805,MATCH(F7576,Customers!$A$2:$A$805,0))</f>
        <v/>
      </c>
      <c r="X7576">
        <f>YEAR(C7576)</f>
        <v/>
      </c>
      <c r="Y7576">
        <f>X7576-YEAR(V7576)+1</f>
        <v/>
      </c>
    </row>
    <row r="7577">
      <c r="A7577" t="n">
        <v>7576</v>
      </c>
      <c r="B7577" t="inlineStr">
        <is>
          <t>US-2023-144498</t>
        </is>
      </c>
      <c r="C7577" s="51" t="n">
        <v>45052</v>
      </c>
      <c r="D7577" s="51" t="n">
        <v>45052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inlineStr">
        <is>
          <t>28205</t>
        </is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  <c r="V7577" s="51">
        <f>INDEX(Customers!$C$2:$C$805,MATCH(F7577,Customers!$A$2:$A$805,0))</f>
        <v/>
      </c>
      <c r="W7577">
        <f>INDEX(Customers!$D$2:$D$805,MATCH(F7577,Customers!$A$2:$A$805,0))</f>
        <v/>
      </c>
      <c r="X7577">
        <f>YEAR(C7577)</f>
        <v/>
      </c>
      <c r="Y7577">
        <f>X7577-YEAR(V7577)+1</f>
        <v/>
      </c>
    </row>
    <row r="7578">
      <c r="A7578" t="n">
        <v>7577</v>
      </c>
      <c r="B7578" t="inlineStr">
        <is>
          <t>US-2023-144498</t>
        </is>
      </c>
      <c r="C7578" s="51" t="n">
        <v>45052</v>
      </c>
      <c r="D7578" s="51" t="n">
        <v>45052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inlineStr">
        <is>
          <t>28205</t>
        </is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  <c r="V7578" s="51">
        <f>INDEX(Customers!$C$2:$C$805,MATCH(F7578,Customers!$A$2:$A$805,0))</f>
        <v/>
      </c>
      <c r="W7578">
        <f>INDEX(Customers!$D$2:$D$805,MATCH(F7578,Customers!$A$2:$A$805,0))</f>
        <v/>
      </c>
      <c r="X7578">
        <f>YEAR(C7578)</f>
        <v/>
      </c>
      <c r="Y7578">
        <f>X7578-YEAR(V7578)+1</f>
        <v/>
      </c>
    </row>
    <row r="7579">
      <c r="A7579" t="n">
        <v>7578</v>
      </c>
      <c r="B7579" t="inlineStr">
        <is>
          <t>US-2023-167668</t>
        </is>
      </c>
      <c r="C7579" s="51" t="n">
        <v>45052</v>
      </c>
      <c r="D7579" s="51" t="n">
        <v>45054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inlineStr">
        <is>
          <t>10035</t>
        </is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  <c r="V7579" s="51">
        <f>INDEX(Customers!$C$2:$C$805,MATCH(F7579,Customers!$A$2:$A$805,0))</f>
        <v/>
      </c>
      <c r="W7579">
        <f>INDEX(Customers!$D$2:$D$805,MATCH(F7579,Customers!$A$2:$A$805,0))</f>
        <v/>
      </c>
      <c r="X7579">
        <f>YEAR(C7579)</f>
        <v/>
      </c>
      <c r="Y7579">
        <f>X7579-YEAR(V7579)+1</f>
        <v/>
      </c>
    </row>
    <row r="7580">
      <c r="A7580" t="n">
        <v>7579</v>
      </c>
      <c r="B7580" t="inlineStr">
        <is>
          <t>US-2023-145779</t>
        </is>
      </c>
      <c r="C7580" s="51" t="n">
        <v>45052</v>
      </c>
      <c r="D7580" s="51" t="n">
        <v>45056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inlineStr">
        <is>
          <t>85705</t>
        </is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  <c r="V7580" s="51">
        <f>INDEX(Customers!$C$2:$C$805,MATCH(F7580,Customers!$A$2:$A$805,0))</f>
        <v/>
      </c>
      <c r="W7580">
        <f>INDEX(Customers!$D$2:$D$805,MATCH(F7580,Customers!$A$2:$A$805,0))</f>
        <v/>
      </c>
      <c r="X7580">
        <f>YEAR(C7580)</f>
        <v/>
      </c>
      <c r="Y7580">
        <f>X7580-YEAR(V7580)+1</f>
        <v/>
      </c>
    </row>
    <row r="7581">
      <c r="A7581" t="n">
        <v>7580</v>
      </c>
      <c r="B7581" t="inlineStr">
        <is>
          <t>US-2023-133200</t>
        </is>
      </c>
      <c r="C7581" s="51" t="n">
        <v>45052</v>
      </c>
      <c r="D7581" s="51" t="n">
        <v>45057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inlineStr">
        <is>
          <t>76106</t>
        </is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  <c r="V7581" s="51">
        <f>INDEX(Customers!$C$2:$C$805,MATCH(F7581,Customers!$A$2:$A$805,0))</f>
        <v/>
      </c>
      <c r="W7581">
        <f>INDEX(Customers!$D$2:$D$805,MATCH(F7581,Customers!$A$2:$A$805,0))</f>
        <v/>
      </c>
      <c r="X7581">
        <f>YEAR(C7581)</f>
        <v/>
      </c>
      <c r="Y7581">
        <f>X7581-YEAR(V7581)+1</f>
        <v/>
      </c>
    </row>
    <row r="7582">
      <c r="A7582" t="n">
        <v>7581</v>
      </c>
      <c r="B7582" t="inlineStr">
        <is>
          <t>US-2023-162124</t>
        </is>
      </c>
      <c r="C7582" s="51" t="n">
        <v>45052</v>
      </c>
      <c r="D7582" s="51" t="n">
        <v>45056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inlineStr">
        <is>
          <t>60653</t>
        </is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  <c r="V7582" s="51">
        <f>INDEX(Customers!$C$2:$C$805,MATCH(F7582,Customers!$A$2:$A$805,0))</f>
        <v/>
      </c>
      <c r="W7582">
        <f>INDEX(Customers!$D$2:$D$805,MATCH(F7582,Customers!$A$2:$A$805,0))</f>
        <v/>
      </c>
      <c r="X7582">
        <f>YEAR(C7582)</f>
        <v/>
      </c>
      <c r="Y7582">
        <f>X7582-YEAR(V7582)+1</f>
        <v/>
      </c>
    </row>
    <row r="7583">
      <c r="A7583" t="n">
        <v>7582</v>
      </c>
      <c r="B7583" t="inlineStr">
        <is>
          <t>US-2023-140242</t>
        </is>
      </c>
      <c r="C7583" s="51" t="n">
        <v>45052</v>
      </c>
      <c r="D7583" s="51" t="n">
        <v>45057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inlineStr">
        <is>
          <t>60623</t>
        </is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  <c r="V7583" s="51">
        <f>INDEX(Customers!$C$2:$C$805,MATCH(F7583,Customers!$A$2:$A$805,0))</f>
        <v/>
      </c>
      <c r="W7583">
        <f>INDEX(Customers!$D$2:$D$805,MATCH(F7583,Customers!$A$2:$A$805,0))</f>
        <v/>
      </c>
      <c r="X7583">
        <f>YEAR(C7583)</f>
        <v/>
      </c>
      <c r="Y7583">
        <f>X7583-YEAR(V7583)+1</f>
        <v/>
      </c>
    </row>
    <row r="7584">
      <c r="A7584" t="n">
        <v>7583</v>
      </c>
      <c r="B7584" t="inlineStr">
        <is>
          <t>US-2023-144498</t>
        </is>
      </c>
      <c r="C7584" s="51" t="n">
        <v>45052</v>
      </c>
      <c r="D7584" s="51" t="n">
        <v>45052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inlineStr">
        <is>
          <t>28205</t>
        </is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  <c r="V7584" s="51">
        <f>INDEX(Customers!$C$2:$C$805,MATCH(F7584,Customers!$A$2:$A$805,0))</f>
        <v/>
      </c>
      <c r="W7584">
        <f>INDEX(Customers!$D$2:$D$805,MATCH(F7584,Customers!$A$2:$A$805,0))</f>
        <v/>
      </c>
      <c r="X7584">
        <f>YEAR(C7584)</f>
        <v/>
      </c>
      <c r="Y7584">
        <f>X7584-YEAR(V7584)+1</f>
        <v/>
      </c>
    </row>
    <row r="7585">
      <c r="A7585" t="n">
        <v>7584</v>
      </c>
      <c r="B7585" t="inlineStr">
        <is>
          <t>US-2023-141733</t>
        </is>
      </c>
      <c r="C7585" s="51" t="n">
        <v>45053</v>
      </c>
      <c r="D7585" s="51" t="n">
        <v>45057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inlineStr">
        <is>
          <t>48234</t>
        </is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  <c r="V7585" s="51">
        <f>INDEX(Customers!$C$2:$C$805,MATCH(F7585,Customers!$A$2:$A$805,0))</f>
        <v/>
      </c>
      <c r="W7585">
        <f>INDEX(Customers!$D$2:$D$805,MATCH(F7585,Customers!$A$2:$A$805,0))</f>
        <v/>
      </c>
      <c r="X7585">
        <f>YEAR(C7585)</f>
        <v/>
      </c>
      <c r="Y7585">
        <f>X7585-YEAR(V7585)+1</f>
        <v/>
      </c>
    </row>
    <row r="7586">
      <c r="A7586" t="n">
        <v>7585</v>
      </c>
      <c r="B7586" t="inlineStr">
        <is>
          <t>US-2023-141733</t>
        </is>
      </c>
      <c r="C7586" s="51" t="n">
        <v>45053</v>
      </c>
      <c r="D7586" s="51" t="n">
        <v>45057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inlineStr">
        <is>
          <t>48234</t>
        </is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  <c r="V7586" s="51">
        <f>INDEX(Customers!$C$2:$C$805,MATCH(F7586,Customers!$A$2:$A$805,0))</f>
        <v/>
      </c>
      <c r="W7586">
        <f>INDEX(Customers!$D$2:$D$805,MATCH(F7586,Customers!$A$2:$A$805,0))</f>
        <v/>
      </c>
      <c r="X7586">
        <f>YEAR(C7586)</f>
        <v/>
      </c>
      <c r="Y7586">
        <f>X7586-YEAR(V7586)+1</f>
        <v/>
      </c>
    </row>
    <row r="7587">
      <c r="A7587" t="n">
        <v>7586</v>
      </c>
      <c r="B7587" t="inlineStr">
        <is>
          <t>US-2023-141733</t>
        </is>
      </c>
      <c r="C7587" s="51" t="n">
        <v>45053</v>
      </c>
      <c r="D7587" s="51" t="n">
        <v>45057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inlineStr">
        <is>
          <t>48234</t>
        </is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  <c r="V7587" s="51">
        <f>INDEX(Customers!$C$2:$C$805,MATCH(F7587,Customers!$A$2:$A$805,0))</f>
        <v/>
      </c>
      <c r="W7587">
        <f>INDEX(Customers!$D$2:$D$805,MATCH(F7587,Customers!$A$2:$A$805,0))</f>
        <v/>
      </c>
      <c r="X7587">
        <f>YEAR(C7587)</f>
        <v/>
      </c>
      <c r="Y7587">
        <f>X7587-YEAR(V7587)+1</f>
        <v/>
      </c>
    </row>
    <row r="7588">
      <c r="A7588" t="n">
        <v>7587</v>
      </c>
      <c r="B7588" t="inlineStr">
        <is>
          <t>US-2023-141733</t>
        </is>
      </c>
      <c r="C7588" s="51" t="n">
        <v>45053</v>
      </c>
      <c r="D7588" s="51" t="n">
        <v>45057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inlineStr">
        <is>
          <t>48234</t>
        </is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  <c r="V7588" s="51">
        <f>INDEX(Customers!$C$2:$C$805,MATCH(F7588,Customers!$A$2:$A$805,0))</f>
        <v/>
      </c>
      <c r="W7588">
        <f>INDEX(Customers!$D$2:$D$805,MATCH(F7588,Customers!$A$2:$A$805,0))</f>
        <v/>
      </c>
      <c r="X7588">
        <f>YEAR(C7588)</f>
        <v/>
      </c>
      <c r="Y7588">
        <f>X7588-YEAR(V7588)+1</f>
        <v/>
      </c>
    </row>
    <row r="7589">
      <c r="A7589" t="n">
        <v>7588</v>
      </c>
      <c r="B7589" t="inlineStr">
        <is>
          <t>US-2023-159688</t>
        </is>
      </c>
      <c r="C7589" s="51" t="n">
        <v>45053</v>
      </c>
      <c r="D7589" s="51" t="n">
        <v>45058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inlineStr">
        <is>
          <t>90004</t>
        </is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  <c r="V7589" s="51">
        <f>INDEX(Customers!$C$2:$C$805,MATCH(F7589,Customers!$A$2:$A$805,0))</f>
        <v/>
      </c>
      <c r="W7589">
        <f>INDEX(Customers!$D$2:$D$805,MATCH(F7589,Customers!$A$2:$A$805,0))</f>
        <v/>
      </c>
      <c r="X7589">
        <f>YEAR(C7589)</f>
        <v/>
      </c>
      <c r="Y7589">
        <f>X7589-YEAR(V7589)+1</f>
        <v/>
      </c>
    </row>
    <row r="7590">
      <c r="A7590" t="n">
        <v>7589</v>
      </c>
      <c r="B7590" t="inlineStr">
        <is>
          <t>US-2023-102820</t>
        </is>
      </c>
      <c r="C7590" s="51" t="n">
        <v>45053</v>
      </c>
      <c r="D7590" s="51" t="n">
        <v>45057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inlineStr">
        <is>
          <t>91104</t>
        </is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  <c r="V7590" s="51">
        <f>INDEX(Customers!$C$2:$C$805,MATCH(F7590,Customers!$A$2:$A$805,0))</f>
        <v/>
      </c>
      <c r="W7590">
        <f>INDEX(Customers!$D$2:$D$805,MATCH(F7590,Customers!$A$2:$A$805,0))</f>
        <v/>
      </c>
      <c r="X7590">
        <f>YEAR(C7590)</f>
        <v/>
      </c>
      <c r="Y7590">
        <f>X7590-YEAR(V7590)+1</f>
        <v/>
      </c>
    </row>
    <row r="7591">
      <c r="A7591" t="n">
        <v>7590</v>
      </c>
      <c r="B7591" t="inlineStr">
        <is>
          <t>US-2023-156895</t>
        </is>
      </c>
      <c r="C7591" s="51" t="n">
        <v>45054</v>
      </c>
      <c r="D7591" s="51" t="n">
        <v>45058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19140</t>
        </is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  <c r="V7591" s="51">
        <f>INDEX(Customers!$C$2:$C$805,MATCH(F7591,Customers!$A$2:$A$805,0))</f>
        <v/>
      </c>
      <c r="W7591">
        <f>INDEX(Customers!$D$2:$D$805,MATCH(F7591,Customers!$A$2:$A$805,0))</f>
        <v/>
      </c>
      <c r="X7591">
        <f>YEAR(C7591)</f>
        <v/>
      </c>
      <c r="Y7591">
        <f>X7591-YEAR(V7591)+1</f>
        <v/>
      </c>
    </row>
    <row r="7592">
      <c r="A7592" t="n">
        <v>7591</v>
      </c>
      <c r="B7592" t="inlineStr">
        <is>
          <t>US-2023-149181</t>
        </is>
      </c>
      <c r="C7592" s="51" t="n">
        <v>45054</v>
      </c>
      <c r="D7592" s="51" t="n">
        <v>45058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inlineStr">
        <is>
          <t>43229</t>
        </is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  <c r="V7592" s="51">
        <f>INDEX(Customers!$C$2:$C$805,MATCH(F7592,Customers!$A$2:$A$805,0))</f>
        <v/>
      </c>
      <c r="W7592">
        <f>INDEX(Customers!$D$2:$D$805,MATCH(F7592,Customers!$A$2:$A$805,0))</f>
        <v/>
      </c>
      <c r="X7592">
        <f>YEAR(C7592)</f>
        <v/>
      </c>
      <c r="Y7592">
        <f>X7592-YEAR(V7592)+1</f>
        <v/>
      </c>
    </row>
    <row r="7593">
      <c r="A7593" t="n">
        <v>7592</v>
      </c>
      <c r="B7593" t="inlineStr">
        <is>
          <t>US-2023-104451</t>
        </is>
      </c>
      <c r="C7593" s="51" t="n">
        <v>45054</v>
      </c>
      <c r="D7593" s="51" t="n">
        <v>45058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inlineStr">
        <is>
          <t>94110</t>
        </is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  <c r="V7593" s="51">
        <f>INDEX(Customers!$C$2:$C$805,MATCH(F7593,Customers!$A$2:$A$805,0))</f>
        <v/>
      </c>
      <c r="W7593">
        <f>INDEX(Customers!$D$2:$D$805,MATCH(F7593,Customers!$A$2:$A$805,0))</f>
        <v/>
      </c>
      <c r="X7593">
        <f>YEAR(C7593)</f>
        <v/>
      </c>
      <c r="Y7593">
        <f>X7593-YEAR(V7593)+1</f>
        <v/>
      </c>
    </row>
    <row r="7594">
      <c r="A7594" t="n">
        <v>7593</v>
      </c>
      <c r="B7594" t="inlineStr">
        <is>
          <t>US-2023-107797</t>
        </is>
      </c>
      <c r="C7594" s="51" t="n">
        <v>45054</v>
      </c>
      <c r="D7594" s="51" t="n">
        <v>45057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inlineStr">
        <is>
          <t>76063</t>
        </is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  <c r="V7594" s="51">
        <f>INDEX(Customers!$C$2:$C$805,MATCH(F7594,Customers!$A$2:$A$805,0))</f>
        <v/>
      </c>
      <c r="W7594">
        <f>INDEX(Customers!$D$2:$D$805,MATCH(F7594,Customers!$A$2:$A$805,0))</f>
        <v/>
      </c>
      <c r="X7594">
        <f>YEAR(C7594)</f>
        <v/>
      </c>
      <c r="Y7594">
        <f>X7594-YEAR(V7594)+1</f>
        <v/>
      </c>
    </row>
    <row r="7595">
      <c r="A7595" t="n">
        <v>7594</v>
      </c>
      <c r="B7595" t="inlineStr">
        <is>
          <t>US-2023-133865</t>
        </is>
      </c>
      <c r="C7595" s="51" t="n">
        <v>45054</v>
      </c>
      <c r="D7595" s="51" t="n">
        <v>45058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inlineStr">
        <is>
          <t>90032</t>
        </is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  <c r="V7595" s="51">
        <f>INDEX(Customers!$C$2:$C$805,MATCH(F7595,Customers!$A$2:$A$805,0))</f>
        <v/>
      </c>
      <c r="W7595">
        <f>INDEX(Customers!$D$2:$D$805,MATCH(F7595,Customers!$A$2:$A$805,0))</f>
        <v/>
      </c>
      <c r="X7595">
        <f>YEAR(C7595)</f>
        <v/>
      </c>
      <c r="Y7595">
        <f>X7595-YEAR(V7595)+1</f>
        <v/>
      </c>
    </row>
    <row r="7596">
      <c r="A7596" t="n">
        <v>7595</v>
      </c>
      <c r="B7596" t="inlineStr">
        <is>
          <t>US-2023-134810</t>
        </is>
      </c>
      <c r="C7596" s="51" t="n">
        <v>45055</v>
      </c>
      <c r="D7596" s="51" t="n">
        <v>45056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inlineStr">
        <is>
          <t>28540</t>
        </is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  <c r="V7596" s="51">
        <f>INDEX(Customers!$C$2:$C$805,MATCH(F7596,Customers!$A$2:$A$805,0))</f>
        <v/>
      </c>
      <c r="W7596">
        <f>INDEX(Customers!$D$2:$D$805,MATCH(F7596,Customers!$A$2:$A$805,0))</f>
        <v/>
      </c>
      <c r="X7596">
        <f>YEAR(C7596)</f>
        <v/>
      </c>
      <c r="Y7596">
        <f>X7596-YEAR(V7596)+1</f>
        <v/>
      </c>
    </row>
    <row r="7597">
      <c r="A7597" t="n">
        <v>7596</v>
      </c>
      <c r="B7597" t="inlineStr">
        <is>
          <t>US-2023-118199</t>
        </is>
      </c>
      <c r="C7597" s="51" t="n">
        <v>45055</v>
      </c>
      <c r="D7597" s="51" t="n">
        <v>45057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inlineStr">
        <is>
          <t>98105</t>
        </is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  <c r="V7597" s="51">
        <f>INDEX(Customers!$C$2:$C$805,MATCH(F7597,Customers!$A$2:$A$805,0))</f>
        <v/>
      </c>
      <c r="W7597">
        <f>INDEX(Customers!$D$2:$D$805,MATCH(F7597,Customers!$A$2:$A$805,0))</f>
        <v/>
      </c>
      <c r="X7597">
        <f>YEAR(C7597)</f>
        <v/>
      </c>
      <c r="Y7597">
        <f>X7597-YEAR(V7597)+1</f>
        <v/>
      </c>
    </row>
    <row r="7598">
      <c r="A7598" t="n">
        <v>7597</v>
      </c>
      <c r="B7598" t="inlineStr">
        <is>
          <t>US-2023-118199</t>
        </is>
      </c>
      <c r="C7598" s="51" t="n">
        <v>45055</v>
      </c>
      <c r="D7598" s="51" t="n">
        <v>45057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inlineStr">
        <is>
          <t>98105</t>
        </is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  <c r="V7598" s="51">
        <f>INDEX(Customers!$C$2:$C$805,MATCH(F7598,Customers!$A$2:$A$805,0))</f>
        <v/>
      </c>
      <c r="W7598">
        <f>INDEX(Customers!$D$2:$D$805,MATCH(F7598,Customers!$A$2:$A$805,0))</f>
        <v/>
      </c>
      <c r="X7598">
        <f>YEAR(C7598)</f>
        <v/>
      </c>
      <c r="Y7598">
        <f>X7598-YEAR(V7598)+1</f>
        <v/>
      </c>
    </row>
    <row r="7599">
      <c r="A7599" t="n">
        <v>7598</v>
      </c>
      <c r="B7599" t="inlineStr">
        <is>
          <t>US-2023-134810</t>
        </is>
      </c>
      <c r="C7599" s="51" t="n">
        <v>45055</v>
      </c>
      <c r="D7599" s="51" t="n">
        <v>45056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inlineStr">
        <is>
          <t>28540</t>
        </is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  <c r="V7599" s="51">
        <f>INDEX(Customers!$C$2:$C$805,MATCH(F7599,Customers!$A$2:$A$805,0))</f>
        <v/>
      </c>
      <c r="W7599">
        <f>INDEX(Customers!$D$2:$D$805,MATCH(F7599,Customers!$A$2:$A$805,0))</f>
        <v/>
      </c>
      <c r="X7599">
        <f>YEAR(C7599)</f>
        <v/>
      </c>
      <c r="Y7599">
        <f>X7599-YEAR(V7599)+1</f>
        <v/>
      </c>
    </row>
    <row r="7600">
      <c r="A7600" t="n">
        <v>7599</v>
      </c>
      <c r="B7600" t="inlineStr">
        <is>
          <t>US-2023-118199</t>
        </is>
      </c>
      <c r="C7600" s="51" t="n">
        <v>45055</v>
      </c>
      <c r="D7600" s="51" t="n">
        <v>45057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inlineStr">
        <is>
          <t>98105</t>
        </is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  <c r="V7600" s="51">
        <f>INDEX(Customers!$C$2:$C$805,MATCH(F7600,Customers!$A$2:$A$805,0))</f>
        <v/>
      </c>
      <c r="W7600">
        <f>INDEX(Customers!$D$2:$D$805,MATCH(F7600,Customers!$A$2:$A$805,0))</f>
        <v/>
      </c>
      <c r="X7600">
        <f>YEAR(C7600)</f>
        <v/>
      </c>
      <c r="Y7600">
        <f>X7600-YEAR(V7600)+1</f>
        <v/>
      </c>
    </row>
    <row r="7601">
      <c r="A7601" t="n">
        <v>7600</v>
      </c>
      <c r="B7601" t="inlineStr">
        <is>
          <t>US-2023-118199</t>
        </is>
      </c>
      <c r="C7601" s="51" t="n">
        <v>45055</v>
      </c>
      <c r="D7601" s="51" t="n">
        <v>45057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inlineStr">
        <is>
          <t>98105</t>
        </is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  <c r="V7601" s="51">
        <f>INDEX(Customers!$C$2:$C$805,MATCH(F7601,Customers!$A$2:$A$805,0))</f>
        <v/>
      </c>
      <c r="W7601">
        <f>INDEX(Customers!$D$2:$D$805,MATCH(F7601,Customers!$A$2:$A$805,0))</f>
        <v/>
      </c>
      <c r="X7601">
        <f>YEAR(C7601)</f>
        <v/>
      </c>
      <c r="Y7601">
        <f>X7601-YEAR(V7601)+1</f>
        <v/>
      </c>
    </row>
    <row r="7602">
      <c r="A7602" t="n">
        <v>7601</v>
      </c>
      <c r="B7602" t="inlineStr">
        <is>
          <t>US-2023-118199</t>
        </is>
      </c>
      <c r="C7602" s="51" t="n">
        <v>45055</v>
      </c>
      <c r="D7602" s="51" t="n">
        <v>45057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98105</t>
        </is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  <c r="V7602" s="51">
        <f>INDEX(Customers!$C$2:$C$805,MATCH(F7602,Customers!$A$2:$A$805,0))</f>
        <v/>
      </c>
      <c r="W7602">
        <f>INDEX(Customers!$D$2:$D$805,MATCH(F7602,Customers!$A$2:$A$805,0))</f>
        <v/>
      </c>
      <c r="X7602">
        <f>YEAR(C7602)</f>
        <v/>
      </c>
      <c r="Y7602">
        <f>X7602-YEAR(V7602)+1</f>
        <v/>
      </c>
    </row>
    <row r="7603">
      <c r="A7603" t="n">
        <v>7602</v>
      </c>
      <c r="B7603" t="inlineStr">
        <is>
          <t>US-2023-139647</t>
        </is>
      </c>
      <c r="C7603" s="51" t="n">
        <v>45057</v>
      </c>
      <c r="D7603" s="51" t="n">
        <v>45059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inlineStr">
        <is>
          <t>85023</t>
        </is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  <c r="V7603" s="51">
        <f>INDEX(Customers!$C$2:$C$805,MATCH(F7603,Customers!$A$2:$A$805,0))</f>
        <v/>
      </c>
      <c r="W7603">
        <f>INDEX(Customers!$D$2:$D$805,MATCH(F7603,Customers!$A$2:$A$805,0))</f>
        <v/>
      </c>
      <c r="X7603">
        <f>YEAR(C7603)</f>
        <v/>
      </c>
      <c r="Y7603">
        <f>X7603-YEAR(V7603)+1</f>
        <v/>
      </c>
    </row>
    <row r="7604">
      <c r="A7604" t="n">
        <v>7603</v>
      </c>
      <c r="B7604" t="inlineStr">
        <is>
          <t>US-2023-140298</t>
        </is>
      </c>
      <c r="C7604" s="51" t="n">
        <v>45057</v>
      </c>
      <c r="D7604" s="51" t="n">
        <v>45063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inlineStr">
        <is>
          <t>78745</t>
        </is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  <c r="V7604" s="51">
        <f>INDEX(Customers!$C$2:$C$805,MATCH(F7604,Customers!$A$2:$A$805,0))</f>
        <v/>
      </c>
      <c r="W7604">
        <f>INDEX(Customers!$D$2:$D$805,MATCH(F7604,Customers!$A$2:$A$805,0))</f>
        <v/>
      </c>
      <c r="X7604">
        <f>YEAR(C7604)</f>
        <v/>
      </c>
      <c r="Y7604">
        <f>X7604-YEAR(V7604)+1</f>
        <v/>
      </c>
    </row>
    <row r="7605">
      <c r="A7605" t="n">
        <v>7604</v>
      </c>
      <c r="B7605" t="inlineStr">
        <is>
          <t>US-2023-140298</t>
        </is>
      </c>
      <c r="C7605" s="51" t="n">
        <v>45057</v>
      </c>
      <c r="D7605" s="51" t="n">
        <v>45063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inlineStr">
        <is>
          <t>78745</t>
        </is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  <c r="V7605" s="51">
        <f>INDEX(Customers!$C$2:$C$805,MATCH(F7605,Customers!$A$2:$A$805,0))</f>
        <v/>
      </c>
      <c r="W7605">
        <f>INDEX(Customers!$D$2:$D$805,MATCH(F7605,Customers!$A$2:$A$805,0))</f>
        <v/>
      </c>
      <c r="X7605">
        <f>YEAR(C7605)</f>
        <v/>
      </c>
      <c r="Y7605">
        <f>X7605-YEAR(V7605)+1</f>
        <v/>
      </c>
    </row>
    <row r="7606">
      <c r="A7606" t="n">
        <v>7605</v>
      </c>
      <c r="B7606" t="inlineStr">
        <is>
          <t>US-2023-115322</t>
        </is>
      </c>
      <c r="C7606" s="51" t="n">
        <v>45057</v>
      </c>
      <c r="D7606" s="51" t="n">
        <v>45062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inlineStr">
        <is>
          <t>10024</t>
        </is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  <c r="V7606" s="51">
        <f>INDEX(Customers!$C$2:$C$805,MATCH(F7606,Customers!$A$2:$A$805,0))</f>
        <v/>
      </c>
      <c r="W7606">
        <f>INDEX(Customers!$D$2:$D$805,MATCH(F7606,Customers!$A$2:$A$805,0))</f>
        <v/>
      </c>
      <c r="X7606">
        <f>YEAR(C7606)</f>
        <v/>
      </c>
      <c r="Y7606">
        <f>X7606-YEAR(V7606)+1</f>
        <v/>
      </c>
    </row>
    <row r="7607">
      <c r="A7607" t="n">
        <v>7606</v>
      </c>
      <c r="B7607" t="inlineStr">
        <is>
          <t>US-2023-133823</t>
        </is>
      </c>
      <c r="C7607" s="51" t="n">
        <v>45057</v>
      </c>
      <c r="D7607" s="51" t="n">
        <v>45058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inlineStr">
        <is>
          <t>98103</t>
        </is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  <c r="V7607" s="51">
        <f>INDEX(Customers!$C$2:$C$805,MATCH(F7607,Customers!$A$2:$A$805,0))</f>
        <v/>
      </c>
      <c r="W7607">
        <f>INDEX(Customers!$D$2:$D$805,MATCH(F7607,Customers!$A$2:$A$805,0))</f>
        <v/>
      </c>
      <c r="X7607">
        <f>YEAR(C7607)</f>
        <v/>
      </c>
      <c r="Y7607">
        <f>X7607-YEAR(V7607)+1</f>
        <v/>
      </c>
    </row>
    <row r="7608">
      <c r="A7608" t="n">
        <v>7607</v>
      </c>
      <c r="B7608" t="inlineStr">
        <is>
          <t>US-2023-133823</t>
        </is>
      </c>
      <c r="C7608" s="51" t="n">
        <v>45057</v>
      </c>
      <c r="D7608" s="51" t="n">
        <v>45058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inlineStr">
        <is>
          <t>98103</t>
        </is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  <c r="V7608" s="51">
        <f>INDEX(Customers!$C$2:$C$805,MATCH(F7608,Customers!$A$2:$A$805,0))</f>
        <v/>
      </c>
      <c r="W7608">
        <f>INDEX(Customers!$D$2:$D$805,MATCH(F7608,Customers!$A$2:$A$805,0))</f>
        <v/>
      </c>
      <c r="X7608">
        <f>YEAR(C7608)</f>
        <v/>
      </c>
      <c r="Y7608">
        <f>X7608-YEAR(V7608)+1</f>
        <v/>
      </c>
    </row>
    <row r="7609">
      <c r="A7609" t="n">
        <v>7608</v>
      </c>
      <c r="B7609" t="inlineStr">
        <is>
          <t>US-2023-133823</t>
        </is>
      </c>
      <c r="C7609" s="51" t="n">
        <v>45057</v>
      </c>
      <c r="D7609" s="51" t="n">
        <v>45058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inlineStr">
        <is>
          <t>98103</t>
        </is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  <c r="V7609" s="51">
        <f>INDEX(Customers!$C$2:$C$805,MATCH(F7609,Customers!$A$2:$A$805,0))</f>
        <v/>
      </c>
      <c r="W7609">
        <f>INDEX(Customers!$D$2:$D$805,MATCH(F7609,Customers!$A$2:$A$805,0))</f>
        <v/>
      </c>
      <c r="X7609">
        <f>YEAR(C7609)</f>
        <v/>
      </c>
      <c r="Y7609">
        <f>X7609-YEAR(V7609)+1</f>
        <v/>
      </c>
    </row>
    <row r="7610">
      <c r="A7610" t="n">
        <v>7609</v>
      </c>
      <c r="B7610" t="inlineStr">
        <is>
          <t>US-2023-140298</t>
        </is>
      </c>
      <c r="C7610" s="51" t="n">
        <v>45057</v>
      </c>
      <c r="D7610" s="51" t="n">
        <v>45063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inlineStr">
        <is>
          <t>78745</t>
        </is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  <c r="V7610" s="51">
        <f>INDEX(Customers!$C$2:$C$805,MATCH(F7610,Customers!$A$2:$A$805,0))</f>
        <v/>
      </c>
      <c r="W7610">
        <f>INDEX(Customers!$D$2:$D$805,MATCH(F7610,Customers!$A$2:$A$805,0))</f>
        <v/>
      </c>
      <c r="X7610">
        <f>YEAR(C7610)</f>
        <v/>
      </c>
      <c r="Y7610">
        <f>X7610-YEAR(V7610)+1</f>
        <v/>
      </c>
    </row>
    <row r="7611">
      <c r="A7611" t="n">
        <v>7610</v>
      </c>
      <c r="B7611" t="inlineStr">
        <is>
          <t>US-2023-140298</t>
        </is>
      </c>
      <c r="C7611" s="51" t="n">
        <v>45057</v>
      </c>
      <c r="D7611" s="51" t="n">
        <v>45063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inlineStr">
        <is>
          <t>78745</t>
        </is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  <c r="V7611" s="51">
        <f>INDEX(Customers!$C$2:$C$805,MATCH(F7611,Customers!$A$2:$A$805,0))</f>
        <v/>
      </c>
      <c r="W7611">
        <f>INDEX(Customers!$D$2:$D$805,MATCH(F7611,Customers!$A$2:$A$805,0))</f>
        <v/>
      </c>
      <c r="X7611">
        <f>YEAR(C7611)</f>
        <v/>
      </c>
      <c r="Y7611">
        <f>X7611-YEAR(V7611)+1</f>
        <v/>
      </c>
    </row>
    <row r="7612">
      <c r="A7612" t="n">
        <v>7611</v>
      </c>
      <c r="B7612" t="inlineStr">
        <is>
          <t>US-2023-122175</t>
        </is>
      </c>
      <c r="C7612" s="51" t="n">
        <v>45058</v>
      </c>
      <c r="D7612" s="51" t="n">
        <v>45060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inlineStr">
        <is>
          <t>08360</t>
        </is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  <c r="V7612" s="51">
        <f>INDEX(Customers!$C$2:$C$805,MATCH(F7612,Customers!$A$2:$A$805,0))</f>
        <v/>
      </c>
      <c r="W7612">
        <f>INDEX(Customers!$D$2:$D$805,MATCH(F7612,Customers!$A$2:$A$805,0))</f>
        <v/>
      </c>
      <c r="X7612">
        <f>YEAR(C7612)</f>
        <v/>
      </c>
      <c r="Y7612">
        <f>X7612-YEAR(V7612)+1</f>
        <v/>
      </c>
    </row>
    <row r="7613">
      <c r="A7613" t="n">
        <v>7612</v>
      </c>
      <c r="B7613" t="inlineStr">
        <is>
          <t>US-2023-117632</t>
        </is>
      </c>
      <c r="C7613" s="51" t="n">
        <v>45058</v>
      </c>
      <c r="D7613" s="51" t="n">
        <v>45064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inlineStr">
        <is>
          <t>94122</t>
        </is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  <c r="V7613" s="51">
        <f>INDEX(Customers!$C$2:$C$805,MATCH(F7613,Customers!$A$2:$A$805,0))</f>
        <v/>
      </c>
      <c r="W7613">
        <f>INDEX(Customers!$D$2:$D$805,MATCH(F7613,Customers!$A$2:$A$805,0))</f>
        <v/>
      </c>
      <c r="X7613">
        <f>YEAR(C7613)</f>
        <v/>
      </c>
      <c r="Y7613">
        <f>X7613-YEAR(V7613)+1</f>
        <v/>
      </c>
    </row>
    <row r="7614">
      <c r="A7614" t="n">
        <v>7613</v>
      </c>
      <c r="B7614" t="inlineStr">
        <is>
          <t>US-2023-117632</t>
        </is>
      </c>
      <c r="C7614" s="51" t="n">
        <v>45058</v>
      </c>
      <c r="D7614" s="51" t="n">
        <v>45064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inlineStr">
        <is>
          <t>94122</t>
        </is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  <c r="V7614" s="51">
        <f>INDEX(Customers!$C$2:$C$805,MATCH(F7614,Customers!$A$2:$A$805,0))</f>
        <v/>
      </c>
      <c r="W7614">
        <f>INDEX(Customers!$D$2:$D$805,MATCH(F7614,Customers!$A$2:$A$805,0))</f>
        <v/>
      </c>
      <c r="X7614">
        <f>YEAR(C7614)</f>
        <v/>
      </c>
      <c r="Y7614">
        <f>X7614-YEAR(V7614)+1</f>
        <v/>
      </c>
    </row>
    <row r="7615">
      <c r="A7615" t="n">
        <v>7614</v>
      </c>
      <c r="B7615" t="inlineStr">
        <is>
          <t>US-2023-106796</t>
        </is>
      </c>
      <c r="C7615" s="51" t="n">
        <v>45058</v>
      </c>
      <c r="D7615" s="51" t="n">
        <v>45065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inlineStr">
        <is>
          <t>45503</t>
        </is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  <c r="V7615" s="51">
        <f>INDEX(Customers!$C$2:$C$805,MATCH(F7615,Customers!$A$2:$A$805,0))</f>
        <v/>
      </c>
      <c r="W7615">
        <f>INDEX(Customers!$D$2:$D$805,MATCH(F7615,Customers!$A$2:$A$805,0))</f>
        <v/>
      </c>
      <c r="X7615">
        <f>YEAR(C7615)</f>
        <v/>
      </c>
      <c r="Y7615">
        <f>X7615-YEAR(V7615)+1</f>
        <v/>
      </c>
    </row>
    <row r="7616">
      <c r="A7616" t="n">
        <v>7615</v>
      </c>
      <c r="B7616" t="inlineStr">
        <is>
          <t>US-2023-117632</t>
        </is>
      </c>
      <c r="C7616" s="51" t="n">
        <v>45058</v>
      </c>
      <c r="D7616" s="51" t="n">
        <v>45064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inlineStr">
        <is>
          <t>94122</t>
        </is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  <c r="V7616" s="51">
        <f>INDEX(Customers!$C$2:$C$805,MATCH(F7616,Customers!$A$2:$A$805,0))</f>
        <v/>
      </c>
      <c r="W7616">
        <f>INDEX(Customers!$D$2:$D$805,MATCH(F7616,Customers!$A$2:$A$805,0))</f>
        <v/>
      </c>
      <c r="X7616">
        <f>YEAR(C7616)</f>
        <v/>
      </c>
      <c r="Y7616">
        <f>X7616-YEAR(V7616)+1</f>
        <v/>
      </c>
    </row>
    <row r="7617">
      <c r="A7617" t="n">
        <v>7616</v>
      </c>
      <c r="B7617" t="inlineStr">
        <is>
          <t>US-2023-158218</t>
        </is>
      </c>
      <c r="C7617" s="51" t="n">
        <v>45058</v>
      </c>
      <c r="D7617" s="51" t="n">
        <v>45061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inlineStr">
        <is>
          <t>77041</t>
        </is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  <c r="V7617" s="51">
        <f>INDEX(Customers!$C$2:$C$805,MATCH(F7617,Customers!$A$2:$A$805,0))</f>
        <v/>
      </c>
      <c r="W7617">
        <f>INDEX(Customers!$D$2:$D$805,MATCH(F7617,Customers!$A$2:$A$805,0))</f>
        <v/>
      </c>
      <c r="X7617">
        <f>YEAR(C7617)</f>
        <v/>
      </c>
      <c r="Y7617">
        <f>X7617-YEAR(V7617)+1</f>
        <v/>
      </c>
    </row>
    <row r="7618">
      <c r="A7618" t="n">
        <v>7617</v>
      </c>
      <c r="B7618" t="inlineStr">
        <is>
          <t>US-2023-152226</t>
        </is>
      </c>
      <c r="C7618" s="51" t="n">
        <v>45058</v>
      </c>
      <c r="D7618" s="51" t="n">
        <v>45062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inlineStr">
        <is>
          <t>45231</t>
        </is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  <c r="V7618" s="51">
        <f>INDEX(Customers!$C$2:$C$805,MATCH(F7618,Customers!$A$2:$A$805,0))</f>
        <v/>
      </c>
      <c r="W7618">
        <f>INDEX(Customers!$D$2:$D$805,MATCH(F7618,Customers!$A$2:$A$805,0))</f>
        <v/>
      </c>
      <c r="X7618">
        <f>YEAR(C7618)</f>
        <v/>
      </c>
      <c r="Y7618">
        <f>X7618-YEAR(V7618)+1</f>
        <v/>
      </c>
    </row>
    <row r="7619">
      <c r="A7619" t="n">
        <v>7618</v>
      </c>
      <c r="B7619" t="inlineStr">
        <is>
          <t>US-2023-122175</t>
        </is>
      </c>
      <c r="C7619" s="51" t="n">
        <v>45058</v>
      </c>
      <c r="D7619" s="51" t="n">
        <v>45060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inlineStr">
        <is>
          <t>08360</t>
        </is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  <c r="V7619" s="51">
        <f>INDEX(Customers!$C$2:$C$805,MATCH(F7619,Customers!$A$2:$A$805,0))</f>
        <v/>
      </c>
      <c r="W7619">
        <f>INDEX(Customers!$D$2:$D$805,MATCH(F7619,Customers!$A$2:$A$805,0))</f>
        <v/>
      </c>
      <c r="X7619">
        <f>YEAR(C7619)</f>
        <v/>
      </c>
      <c r="Y7619">
        <f>X7619-YEAR(V7619)+1</f>
        <v/>
      </c>
    </row>
    <row r="7620">
      <c r="A7620" t="n">
        <v>7619</v>
      </c>
      <c r="B7620" t="inlineStr">
        <is>
          <t>US-2023-104577</t>
        </is>
      </c>
      <c r="C7620" s="51" t="n">
        <v>45058</v>
      </c>
      <c r="D7620" s="51" t="n">
        <v>45063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inlineStr">
        <is>
          <t>02149</t>
        </is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  <c r="V7620" s="51">
        <f>INDEX(Customers!$C$2:$C$805,MATCH(F7620,Customers!$A$2:$A$805,0))</f>
        <v/>
      </c>
      <c r="W7620">
        <f>INDEX(Customers!$D$2:$D$805,MATCH(F7620,Customers!$A$2:$A$805,0))</f>
        <v/>
      </c>
      <c r="X7620">
        <f>YEAR(C7620)</f>
        <v/>
      </c>
      <c r="Y7620">
        <f>X7620-YEAR(V7620)+1</f>
        <v/>
      </c>
    </row>
    <row r="7621">
      <c r="A7621" t="n">
        <v>7620</v>
      </c>
      <c r="B7621" t="inlineStr">
        <is>
          <t>US-2023-158218</t>
        </is>
      </c>
      <c r="C7621" s="51" t="n">
        <v>45058</v>
      </c>
      <c r="D7621" s="51" t="n">
        <v>45061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inlineStr">
        <is>
          <t>77041</t>
        </is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  <c r="V7621" s="51">
        <f>INDEX(Customers!$C$2:$C$805,MATCH(F7621,Customers!$A$2:$A$805,0))</f>
        <v/>
      </c>
      <c r="W7621">
        <f>INDEX(Customers!$D$2:$D$805,MATCH(F7621,Customers!$A$2:$A$805,0))</f>
        <v/>
      </c>
      <c r="X7621">
        <f>YEAR(C7621)</f>
        <v/>
      </c>
      <c r="Y7621">
        <f>X7621-YEAR(V7621)+1</f>
        <v/>
      </c>
    </row>
    <row r="7622">
      <c r="A7622" t="n">
        <v>7621</v>
      </c>
      <c r="B7622" t="inlineStr">
        <is>
          <t>US-2023-117632</t>
        </is>
      </c>
      <c r="C7622" s="51" t="n">
        <v>45058</v>
      </c>
      <c r="D7622" s="51" t="n">
        <v>45064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inlineStr">
        <is>
          <t>94122</t>
        </is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  <c r="V7622" s="51">
        <f>INDEX(Customers!$C$2:$C$805,MATCH(F7622,Customers!$A$2:$A$805,0))</f>
        <v/>
      </c>
      <c r="W7622">
        <f>INDEX(Customers!$D$2:$D$805,MATCH(F7622,Customers!$A$2:$A$805,0))</f>
        <v/>
      </c>
      <c r="X7622">
        <f>YEAR(C7622)</f>
        <v/>
      </c>
      <c r="Y7622">
        <f>X7622-YEAR(V7622)+1</f>
        <v/>
      </c>
    </row>
    <row r="7623">
      <c r="A7623" t="n">
        <v>7622</v>
      </c>
      <c r="B7623" t="inlineStr">
        <is>
          <t>US-2023-122175</t>
        </is>
      </c>
      <c r="C7623" s="51" t="n">
        <v>45058</v>
      </c>
      <c r="D7623" s="51" t="n">
        <v>45060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inlineStr">
        <is>
          <t>08360</t>
        </is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  <c r="V7623" s="51">
        <f>INDEX(Customers!$C$2:$C$805,MATCH(F7623,Customers!$A$2:$A$805,0))</f>
        <v/>
      </c>
      <c r="W7623">
        <f>INDEX(Customers!$D$2:$D$805,MATCH(F7623,Customers!$A$2:$A$805,0))</f>
        <v/>
      </c>
      <c r="X7623">
        <f>YEAR(C7623)</f>
        <v/>
      </c>
      <c r="Y7623">
        <f>X7623-YEAR(V7623)+1</f>
        <v/>
      </c>
    </row>
    <row r="7624">
      <c r="A7624" t="n">
        <v>7623</v>
      </c>
      <c r="B7624" t="inlineStr">
        <is>
          <t>US-2023-122175</t>
        </is>
      </c>
      <c r="C7624" s="51" t="n">
        <v>45058</v>
      </c>
      <c r="D7624" s="51" t="n">
        <v>45060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inlineStr">
        <is>
          <t>08360</t>
        </is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  <c r="V7624" s="51">
        <f>INDEX(Customers!$C$2:$C$805,MATCH(F7624,Customers!$A$2:$A$805,0))</f>
        <v/>
      </c>
      <c r="W7624">
        <f>INDEX(Customers!$D$2:$D$805,MATCH(F7624,Customers!$A$2:$A$805,0))</f>
        <v/>
      </c>
      <c r="X7624">
        <f>YEAR(C7624)</f>
        <v/>
      </c>
      <c r="Y7624">
        <f>X7624-YEAR(V7624)+1</f>
        <v/>
      </c>
    </row>
    <row r="7625">
      <c r="A7625" t="n">
        <v>7624</v>
      </c>
      <c r="B7625" t="inlineStr">
        <is>
          <t>US-2023-137785</t>
        </is>
      </c>
      <c r="C7625" s="51" t="n">
        <v>45059</v>
      </c>
      <c r="D7625" s="51" t="n">
        <v>45063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inlineStr">
        <is>
          <t>19140</t>
        </is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  <c r="V7625" s="51">
        <f>INDEX(Customers!$C$2:$C$805,MATCH(F7625,Customers!$A$2:$A$805,0))</f>
        <v/>
      </c>
      <c r="W7625">
        <f>INDEX(Customers!$D$2:$D$805,MATCH(F7625,Customers!$A$2:$A$805,0))</f>
        <v/>
      </c>
      <c r="X7625">
        <f>YEAR(C7625)</f>
        <v/>
      </c>
      <c r="Y7625">
        <f>X7625-YEAR(V7625)+1</f>
        <v/>
      </c>
    </row>
    <row r="7626">
      <c r="A7626" t="n">
        <v>7625</v>
      </c>
      <c r="B7626" t="inlineStr">
        <is>
          <t>US-2023-104318</t>
        </is>
      </c>
      <c r="C7626" s="51" t="n">
        <v>45059</v>
      </c>
      <c r="D7626" s="51" t="n">
        <v>45064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inlineStr">
        <is>
          <t>37064</t>
        </is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  <c r="V7626" s="51">
        <f>INDEX(Customers!$C$2:$C$805,MATCH(F7626,Customers!$A$2:$A$805,0))</f>
        <v/>
      </c>
      <c r="W7626">
        <f>INDEX(Customers!$D$2:$D$805,MATCH(F7626,Customers!$A$2:$A$805,0))</f>
        <v/>
      </c>
      <c r="X7626">
        <f>YEAR(C7626)</f>
        <v/>
      </c>
      <c r="Y7626">
        <f>X7626-YEAR(V7626)+1</f>
        <v/>
      </c>
    </row>
    <row r="7627">
      <c r="A7627" t="n">
        <v>7626</v>
      </c>
      <c r="B7627" t="inlineStr">
        <is>
          <t>US-2023-161655</t>
        </is>
      </c>
      <c r="C7627" s="51" t="n">
        <v>45059</v>
      </c>
      <c r="D7627" s="51" t="n">
        <v>45064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inlineStr">
        <is>
          <t>19711</t>
        </is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  <c r="V7627" s="51">
        <f>INDEX(Customers!$C$2:$C$805,MATCH(F7627,Customers!$A$2:$A$805,0))</f>
        <v/>
      </c>
      <c r="W7627">
        <f>INDEX(Customers!$D$2:$D$805,MATCH(F7627,Customers!$A$2:$A$805,0))</f>
        <v/>
      </c>
      <c r="X7627">
        <f>YEAR(C7627)</f>
        <v/>
      </c>
      <c r="Y7627">
        <f>X7627-YEAR(V7627)+1</f>
        <v/>
      </c>
    </row>
    <row r="7628">
      <c r="A7628" t="n">
        <v>7627</v>
      </c>
      <c r="B7628" t="inlineStr">
        <is>
          <t>US-2023-149048</t>
        </is>
      </c>
      <c r="C7628" s="51" t="n">
        <v>45059</v>
      </c>
      <c r="D7628" s="51" t="n">
        <v>45063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inlineStr">
        <is>
          <t>47201</t>
        </is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  <c r="V7628" s="51">
        <f>INDEX(Customers!$C$2:$C$805,MATCH(F7628,Customers!$A$2:$A$805,0))</f>
        <v/>
      </c>
      <c r="W7628">
        <f>INDEX(Customers!$D$2:$D$805,MATCH(F7628,Customers!$A$2:$A$805,0))</f>
        <v/>
      </c>
      <c r="X7628">
        <f>YEAR(C7628)</f>
        <v/>
      </c>
      <c r="Y7628">
        <f>X7628-YEAR(V7628)+1</f>
        <v/>
      </c>
    </row>
    <row r="7629">
      <c r="A7629" t="n">
        <v>7628</v>
      </c>
      <c r="B7629" t="inlineStr">
        <is>
          <t>US-2023-149048</t>
        </is>
      </c>
      <c r="C7629" s="51" t="n">
        <v>45059</v>
      </c>
      <c r="D7629" s="51" t="n">
        <v>45063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inlineStr">
        <is>
          <t>47201</t>
        </is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  <c r="V7629" s="51">
        <f>INDEX(Customers!$C$2:$C$805,MATCH(F7629,Customers!$A$2:$A$805,0))</f>
        <v/>
      </c>
      <c r="W7629">
        <f>INDEX(Customers!$D$2:$D$805,MATCH(F7629,Customers!$A$2:$A$805,0))</f>
        <v/>
      </c>
      <c r="X7629">
        <f>YEAR(C7629)</f>
        <v/>
      </c>
      <c r="Y7629">
        <f>X7629-YEAR(V7629)+1</f>
        <v/>
      </c>
    </row>
    <row r="7630">
      <c r="A7630" t="n">
        <v>7629</v>
      </c>
      <c r="B7630" t="inlineStr">
        <is>
          <t>US-2023-100748</t>
        </is>
      </c>
      <c r="C7630" s="51" t="n">
        <v>45059</v>
      </c>
      <c r="D7630" s="51" t="n">
        <v>45066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inlineStr">
        <is>
          <t>94110</t>
        </is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  <c r="V7630" s="51">
        <f>INDEX(Customers!$C$2:$C$805,MATCH(F7630,Customers!$A$2:$A$805,0))</f>
        <v/>
      </c>
      <c r="W7630">
        <f>INDEX(Customers!$D$2:$D$805,MATCH(F7630,Customers!$A$2:$A$805,0))</f>
        <v/>
      </c>
      <c r="X7630">
        <f>YEAR(C7630)</f>
        <v/>
      </c>
      <c r="Y7630">
        <f>X7630-YEAR(V7630)+1</f>
        <v/>
      </c>
    </row>
    <row r="7631">
      <c r="A7631" t="n">
        <v>7630</v>
      </c>
      <c r="B7631" t="inlineStr">
        <is>
          <t>US-2023-149048</t>
        </is>
      </c>
      <c r="C7631" s="51" t="n">
        <v>45059</v>
      </c>
      <c r="D7631" s="51" t="n">
        <v>45063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inlineStr">
        <is>
          <t>47201</t>
        </is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  <c r="V7631" s="51">
        <f>INDEX(Customers!$C$2:$C$805,MATCH(F7631,Customers!$A$2:$A$805,0))</f>
        <v/>
      </c>
      <c r="W7631">
        <f>INDEX(Customers!$D$2:$D$805,MATCH(F7631,Customers!$A$2:$A$805,0))</f>
        <v/>
      </c>
      <c r="X7631">
        <f>YEAR(C7631)</f>
        <v/>
      </c>
      <c r="Y7631">
        <f>X7631-YEAR(V7631)+1</f>
        <v/>
      </c>
    </row>
    <row r="7632">
      <c r="A7632" t="n">
        <v>7631</v>
      </c>
      <c r="B7632" t="inlineStr">
        <is>
          <t>US-2023-149048</t>
        </is>
      </c>
      <c r="C7632" s="51" t="n">
        <v>45059</v>
      </c>
      <c r="D7632" s="51" t="n">
        <v>45063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inlineStr">
        <is>
          <t>47201</t>
        </is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  <c r="V7632" s="51">
        <f>INDEX(Customers!$C$2:$C$805,MATCH(F7632,Customers!$A$2:$A$805,0))</f>
        <v/>
      </c>
      <c r="W7632">
        <f>INDEX(Customers!$D$2:$D$805,MATCH(F7632,Customers!$A$2:$A$805,0))</f>
        <v/>
      </c>
      <c r="X7632">
        <f>YEAR(C7632)</f>
        <v/>
      </c>
      <c r="Y7632">
        <f>X7632-YEAR(V7632)+1</f>
        <v/>
      </c>
    </row>
    <row r="7633">
      <c r="A7633" t="n">
        <v>7632</v>
      </c>
      <c r="B7633" t="inlineStr">
        <is>
          <t>US-2023-149048</t>
        </is>
      </c>
      <c r="C7633" s="51" t="n">
        <v>45059</v>
      </c>
      <c r="D7633" s="51" t="n">
        <v>45063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inlineStr">
        <is>
          <t>47201</t>
        </is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  <c r="V7633" s="51">
        <f>INDEX(Customers!$C$2:$C$805,MATCH(F7633,Customers!$A$2:$A$805,0))</f>
        <v/>
      </c>
      <c r="W7633">
        <f>INDEX(Customers!$D$2:$D$805,MATCH(F7633,Customers!$A$2:$A$805,0))</f>
        <v/>
      </c>
      <c r="X7633">
        <f>YEAR(C7633)</f>
        <v/>
      </c>
      <c r="Y7633">
        <f>X7633-YEAR(V7633)+1</f>
        <v/>
      </c>
    </row>
    <row r="7634">
      <c r="A7634" t="n">
        <v>7633</v>
      </c>
      <c r="B7634" t="inlineStr">
        <is>
          <t>US-2023-133361</t>
        </is>
      </c>
      <c r="C7634" s="51" t="n">
        <v>45060</v>
      </c>
      <c r="D7634" s="51" t="n">
        <v>45063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inlineStr">
        <is>
          <t>21215</t>
        </is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  <c r="V7634" s="51">
        <f>INDEX(Customers!$C$2:$C$805,MATCH(F7634,Customers!$A$2:$A$805,0))</f>
        <v/>
      </c>
      <c r="W7634">
        <f>INDEX(Customers!$D$2:$D$805,MATCH(F7634,Customers!$A$2:$A$805,0))</f>
        <v/>
      </c>
      <c r="X7634">
        <f>YEAR(C7634)</f>
        <v/>
      </c>
      <c r="Y7634">
        <f>X7634-YEAR(V7634)+1</f>
        <v/>
      </c>
    </row>
    <row r="7635">
      <c r="A7635" t="n">
        <v>7634</v>
      </c>
      <c r="B7635" t="inlineStr">
        <is>
          <t>US-2023-161774</t>
        </is>
      </c>
      <c r="C7635" s="51" t="n">
        <v>45060</v>
      </c>
      <c r="D7635" s="51" t="n">
        <v>45061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inlineStr">
        <is>
          <t>77041</t>
        </is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  <c r="V7635" s="51">
        <f>INDEX(Customers!$C$2:$C$805,MATCH(F7635,Customers!$A$2:$A$805,0))</f>
        <v/>
      </c>
      <c r="W7635">
        <f>INDEX(Customers!$D$2:$D$805,MATCH(F7635,Customers!$A$2:$A$805,0))</f>
        <v/>
      </c>
      <c r="X7635">
        <f>YEAR(C7635)</f>
        <v/>
      </c>
      <c r="Y7635">
        <f>X7635-YEAR(V7635)+1</f>
        <v/>
      </c>
    </row>
    <row r="7636">
      <c r="A7636" t="n">
        <v>7635</v>
      </c>
      <c r="B7636" t="inlineStr">
        <is>
          <t>US-2023-143686</t>
        </is>
      </c>
      <c r="C7636" s="51" t="n">
        <v>45060</v>
      </c>
      <c r="D7636" s="51" t="n">
        <v>45060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inlineStr">
        <is>
          <t>92704</t>
        </is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  <c r="V7636" s="51">
        <f>INDEX(Customers!$C$2:$C$805,MATCH(F7636,Customers!$A$2:$A$805,0))</f>
        <v/>
      </c>
      <c r="W7636">
        <f>INDEX(Customers!$D$2:$D$805,MATCH(F7636,Customers!$A$2:$A$805,0))</f>
        <v/>
      </c>
      <c r="X7636">
        <f>YEAR(C7636)</f>
        <v/>
      </c>
      <c r="Y7636">
        <f>X7636-YEAR(V7636)+1</f>
        <v/>
      </c>
    </row>
    <row r="7637">
      <c r="A7637" t="n">
        <v>7636</v>
      </c>
      <c r="B7637" t="inlineStr">
        <is>
          <t>US-2023-161774</t>
        </is>
      </c>
      <c r="C7637" s="51" t="n">
        <v>45060</v>
      </c>
      <c r="D7637" s="51" t="n">
        <v>45061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inlineStr">
        <is>
          <t>77041</t>
        </is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  <c r="V7637" s="51">
        <f>INDEX(Customers!$C$2:$C$805,MATCH(F7637,Customers!$A$2:$A$805,0))</f>
        <v/>
      </c>
      <c r="W7637">
        <f>INDEX(Customers!$D$2:$D$805,MATCH(F7637,Customers!$A$2:$A$805,0))</f>
        <v/>
      </c>
      <c r="X7637">
        <f>YEAR(C7637)</f>
        <v/>
      </c>
      <c r="Y7637">
        <f>X7637-YEAR(V7637)+1</f>
        <v/>
      </c>
    </row>
    <row r="7638">
      <c r="A7638" t="n">
        <v>7637</v>
      </c>
      <c r="B7638" t="inlineStr">
        <is>
          <t>US-2023-133361</t>
        </is>
      </c>
      <c r="C7638" s="51" t="n">
        <v>45060</v>
      </c>
      <c r="D7638" s="51" t="n">
        <v>45063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inlineStr">
        <is>
          <t>21215</t>
        </is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  <c r="V7638" s="51">
        <f>INDEX(Customers!$C$2:$C$805,MATCH(F7638,Customers!$A$2:$A$805,0))</f>
        <v/>
      </c>
      <c r="W7638">
        <f>INDEX(Customers!$D$2:$D$805,MATCH(F7638,Customers!$A$2:$A$805,0))</f>
        <v/>
      </c>
      <c r="X7638">
        <f>YEAR(C7638)</f>
        <v/>
      </c>
      <c r="Y7638">
        <f>X7638-YEAR(V7638)+1</f>
        <v/>
      </c>
    </row>
    <row r="7639">
      <c r="A7639" t="n">
        <v>7638</v>
      </c>
      <c r="B7639" t="inlineStr">
        <is>
          <t>US-2023-133361</t>
        </is>
      </c>
      <c r="C7639" s="51" t="n">
        <v>45060</v>
      </c>
      <c r="D7639" s="51" t="n">
        <v>45063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inlineStr">
        <is>
          <t>21215</t>
        </is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  <c r="V7639" s="51">
        <f>INDEX(Customers!$C$2:$C$805,MATCH(F7639,Customers!$A$2:$A$805,0))</f>
        <v/>
      </c>
      <c r="W7639">
        <f>INDEX(Customers!$D$2:$D$805,MATCH(F7639,Customers!$A$2:$A$805,0))</f>
        <v/>
      </c>
      <c r="X7639">
        <f>YEAR(C7639)</f>
        <v/>
      </c>
      <c r="Y7639">
        <f>X7639-YEAR(V7639)+1</f>
        <v/>
      </c>
    </row>
    <row r="7640">
      <c r="A7640" t="n">
        <v>7639</v>
      </c>
      <c r="B7640" t="inlineStr">
        <is>
          <t>US-2023-133361</t>
        </is>
      </c>
      <c r="C7640" s="51" t="n">
        <v>45060</v>
      </c>
      <c r="D7640" s="51" t="n">
        <v>45063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inlineStr">
        <is>
          <t>21215</t>
        </is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  <c r="V7640" s="51">
        <f>INDEX(Customers!$C$2:$C$805,MATCH(F7640,Customers!$A$2:$A$805,0))</f>
        <v/>
      </c>
      <c r="W7640">
        <f>INDEX(Customers!$D$2:$D$805,MATCH(F7640,Customers!$A$2:$A$805,0))</f>
        <v/>
      </c>
      <c r="X7640">
        <f>YEAR(C7640)</f>
        <v/>
      </c>
      <c r="Y7640">
        <f>X7640-YEAR(V7640)+1</f>
        <v/>
      </c>
    </row>
    <row r="7641">
      <c r="A7641" t="n">
        <v>7640</v>
      </c>
      <c r="B7641" t="inlineStr">
        <is>
          <t>US-2023-154872</t>
        </is>
      </c>
      <c r="C7641" s="51" t="n">
        <v>45060</v>
      </c>
      <c r="D7641" s="51" t="n">
        <v>45064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inlineStr">
        <is>
          <t>44105</t>
        </is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  <c r="V7641" s="51">
        <f>INDEX(Customers!$C$2:$C$805,MATCH(F7641,Customers!$A$2:$A$805,0))</f>
        <v/>
      </c>
      <c r="W7641">
        <f>INDEX(Customers!$D$2:$D$805,MATCH(F7641,Customers!$A$2:$A$805,0))</f>
        <v/>
      </c>
      <c r="X7641">
        <f>YEAR(C7641)</f>
        <v/>
      </c>
      <c r="Y7641">
        <f>X7641-YEAR(V7641)+1</f>
        <v/>
      </c>
    </row>
    <row r="7642">
      <c r="A7642" t="n">
        <v>7641</v>
      </c>
      <c r="B7642" t="inlineStr">
        <is>
          <t>US-2023-133641</t>
        </is>
      </c>
      <c r="C7642" s="51" t="n">
        <v>45060</v>
      </c>
      <c r="D7642" s="51" t="n">
        <v>45067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inlineStr">
        <is>
          <t>39503</t>
        </is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  <c r="V7642" s="51">
        <f>INDEX(Customers!$C$2:$C$805,MATCH(F7642,Customers!$A$2:$A$805,0))</f>
        <v/>
      </c>
      <c r="W7642">
        <f>INDEX(Customers!$D$2:$D$805,MATCH(F7642,Customers!$A$2:$A$805,0))</f>
        <v/>
      </c>
      <c r="X7642">
        <f>YEAR(C7642)</f>
        <v/>
      </c>
      <c r="Y7642">
        <f>X7642-YEAR(V7642)+1</f>
        <v/>
      </c>
    </row>
    <row r="7643">
      <c r="A7643" t="n">
        <v>7642</v>
      </c>
      <c r="B7643" t="inlineStr">
        <is>
          <t>US-2023-154872</t>
        </is>
      </c>
      <c r="C7643" s="51" t="n">
        <v>45060</v>
      </c>
      <c r="D7643" s="51" t="n">
        <v>45064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inlineStr">
        <is>
          <t>44105</t>
        </is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  <c r="V7643" s="51">
        <f>INDEX(Customers!$C$2:$C$805,MATCH(F7643,Customers!$A$2:$A$805,0))</f>
        <v/>
      </c>
      <c r="W7643">
        <f>INDEX(Customers!$D$2:$D$805,MATCH(F7643,Customers!$A$2:$A$805,0))</f>
        <v/>
      </c>
      <c r="X7643">
        <f>YEAR(C7643)</f>
        <v/>
      </c>
      <c r="Y7643">
        <f>X7643-YEAR(V7643)+1</f>
        <v/>
      </c>
    </row>
    <row r="7644">
      <c r="A7644" t="n">
        <v>7643</v>
      </c>
      <c r="B7644" t="inlineStr">
        <is>
          <t>US-2023-133361</t>
        </is>
      </c>
      <c r="C7644" s="51" t="n">
        <v>45060</v>
      </c>
      <c r="D7644" s="51" t="n">
        <v>45063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inlineStr">
        <is>
          <t>21215</t>
        </is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  <c r="V7644" s="51">
        <f>INDEX(Customers!$C$2:$C$805,MATCH(F7644,Customers!$A$2:$A$805,0))</f>
        <v/>
      </c>
      <c r="W7644">
        <f>INDEX(Customers!$D$2:$D$805,MATCH(F7644,Customers!$A$2:$A$805,0))</f>
        <v/>
      </c>
      <c r="X7644">
        <f>YEAR(C7644)</f>
        <v/>
      </c>
      <c r="Y7644">
        <f>X7644-YEAR(V7644)+1</f>
        <v/>
      </c>
    </row>
    <row r="7645">
      <c r="A7645" t="n">
        <v>7644</v>
      </c>
      <c r="B7645" t="inlineStr">
        <is>
          <t>US-2023-161774</t>
        </is>
      </c>
      <c r="C7645" s="51" t="n">
        <v>45060</v>
      </c>
      <c r="D7645" s="51" t="n">
        <v>45061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inlineStr">
        <is>
          <t>77041</t>
        </is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  <c r="V7645" s="51">
        <f>INDEX(Customers!$C$2:$C$805,MATCH(F7645,Customers!$A$2:$A$805,0))</f>
        <v/>
      </c>
      <c r="W7645">
        <f>INDEX(Customers!$D$2:$D$805,MATCH(F7645,Customers!$A$2:$A$805,0))</f>
        <v/>
      </c>
      <c r="X7645">
        <f>YEAR(C7645)</f>
        <v/>
      </c>
      <c r="Y7645">
        <f>X7645-YEAR(V7645)+1</f>
        <v/>
      </c>
    </row>
    <row r="7646">
      <c r="A7646" t="n">
        <v>7645</v>
      </c>
      <c r="B7646" t="inlineStr">
        <is>
          <t>US-2023-154872</t>
        </is>
      </c>
      <c r="C7646" s="51" t="n">
        <v>45060</v>
      </c>
      <c r="D7646" s="51" t="n">
        <v>45064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inlineStr">
        <is>
          <t>44105</t>
        </is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  <c r="V7646" s="51">
        <f>INDEX(Customers!$C$2:$C$805,MATCH(F7646,Customers!$A$2:$A$805,0))</f>
        <v/>
      </c>
      <c r="W7646">
        <f>INDEX(Customers!$D$2:$D$805,MATCH(F7646,Customers!$A$2:$A$805,0))</f>
        <v/>
      </c>
      <c r="X7646">
        <f>YEAR(C7646)</f>
        <v/>
      </c>
      <c r="Y7646">
        <f>X7646-YEAR(V7646)+1</f>
        <v/>
      </c>
    </row>
    <row r="7647">
      <c r="A7647" t="n">
        <v>7646</v>
      </c>
      <c r="B7647" t="inlineStr">
        <is>
          <t>US-2023-161774</t>
        </is>
      </c>
      <c r="C7647" s="51" t="n">
        <v>45060</v>
      </c>
      <c r="D7647" s="51" t="n">
        <v>45061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inlineStr">
        <is>
          <t>77041</t>
        </is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  <c r="V7647" s="51">
        <f>INDEX(Customers!$C$2:$C$805,MATCH(F7647,Customers!$A$2:$A$805,0))</f>
        <v/>
      </c>
      <c r="W7647">
        <f>INDEX(Customers!$D$2:$D$805,MATCH(F7647,Customers!$A$2:$A$805,0))</f>
        <v/>
      </c>
      <c r="X7647">
        <f>YEAR(C7647)</f>
        <v/>
      </c>
      <c r="Y7647">
        <f>X7647-YEAR(V7647)+1</f>
        <v/>
      </c>
    </row>
    <row r="7648">
      <c r="A7648" t="n">
        <v>7647</v>
      </c>
      <c r="B7648" t="inlineStr">
        <is>
          <t>US-2023-129357</t>
        </is>
      </c>
      <c r="C7648" s="51" t="n">
        <v>45060</v>
      </c>
      <c r="D7648" s="51" t="n">
        <v>45065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inlineStr">
        <is>
          <t>98103</t>
        </is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  <c r="V7648" s="51">
        <f>INDEX(Customers!$C$2:$C$805,MATCH(F7648,Customers!$A$2:$A$805,0))</f>
        <v/>
      </c>
      <c r="W7648">
        <f>INDEX(Customers!$D$2:$D$805,MATCH(F7648,Customers!$A$2:$A$805,0))</f>
        <v/>
      </c>
      <c r="X7648">
        <f>YEAR(C7648)</f>
        <v/>
      </c>
      <c r="Y7648">
        <f>X7648-YEAR(V7648)+1</f>
        <v/>
      </c>
    </row>
    <row r="7649">
      <c r="A7649" t="n">
        <v>7648</v>
      </c>
      <c r="B7649" t="inlineStr">
        <is>
          <t>US-2023-115546</t>
        </is>
      </c>
      <c r="C7649" s="51" t="n">
        <v>45060</v>
      </c>
      <c r="D7649" s="51" t="n">
        <v>45064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inlineStr">
        <is>
          <t>10035</t>
        </is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  <c r="V7649" s="51">
        <f>INDEX(Customers!$C$2:$C$805,MATCH(F7649,Customers!$A$2:$A$805,0))</f>
        <v/>
      </c>
      <c r="W7649">
        <f>INDEX(Customers!$D$2:$D$805,MATCH(F7649,Customers!$A$2:$A$805,0))</f>
        <v/>
      </c>
      <c r="X7649">
        <f>YEAR(C7649)</f>
        <v/>
      </c>
      <c r="Y7649">
        <f>X7649-YEAR(V7649)+1</f>
        <v/>
      </c>
    </row>
    <row r="7650">
      <c r="A7650" t="n">
        <v>7649</v>
      </c>
      <c r="B7650" t="inlineStr">
        <is>
          <t>US-2023-129357</t>
        </is>
      </c>
      <c r="C7650" s="51" t="n">
        <v>45060</v>
      </c>
      <c r="D7650" s="51" t="n">
        <v>45065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inlineStr">
        <is>
          <t>98103</t>
        </is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  <c r="V7650" s="51">
        <f>INDEX(Customers!$C$2:$C$805,MATCH(F7650,Customers!$A$2:$A$805,0))</f>
        <v/>
      </c>
      <c r="W7650">
        <f>INDEX(Customers!$D$2:$D$805,MATCH(F7650,Customers!$A$2:$A$805,0))</f>
        <v/>
      </c>
      <c r="X7650">
        <f>YEAR(C7650)</f>
        <v/>
      </c>
      <c r="Y7650">
        <f>X7650-YEAR(V7650)+1</f>
        <v/>
      </c>
    </row>
    <row r="7651">
      <c r="A7651" t="n">
        <v>7650</v>
      </c>
      <c r="B7651" t="inlineStr">
        <is>
          <t>US-2023-143686</t>
        </is>
      </c>
      <c r="C7651" s="51" t="n">
        <v>45060</v>
      </c>
      <c r="D7651" s="51" t="n">
        <v>45060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inlineStr">
        <is>
          <t>92704</t>
        </is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  <c r="V7651" s="51">
        <f>INDEX(Customers!$C$2:$C$805,MATCH(F7651,Customers!$A$2:$A$805,0))</f>
        <v/>
      </c>
      <c r="W7651">
        <f>INDEX(Customers!$D$2:$D$805,MATCH(F7651,Customers!$A$2:$A$805,0))</f>
        <v/>
      </c>
      <c r="X7651">
        <f>YEAR(C7651)</f>
        <v/>
      </c>
      <c r="Y7651">
        <f>X7651-YEAR(V7651)+1</f>
        <v/>
      </c>
    </row>
    <row r="7652">
      <c r="A7652" t="n">
        <v>7651</v>
      </c>
      <c r="B7652" t="inlineStr">
        <is>
          <t>US-2023-133361</t>
        </is>
      </c>
      <c r="C7652" s="51" t="n">
        <v>45060</v>
      </c>
      <c r="D7652" s="51" t="n">
        <v>45063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inlineStr">
        <is>
          <t>21215</t>
        </is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  <c r="V7652" s="51">
        <f>INDEX(Customers!$C$2:$C$805,MATCH(F7652,Customers!$A$2:$A$805,0))</f>
        <v/>
      </c>
      <c r="W7652">
        <f>INDEX(Customers!$D$2:$D$805,MATCH(F7652,Customers!$A$2:$A$805,0))</f>
        <v/>
      </c>
      <c r="X7652">
        <f>YEAR(C7652)</f>
        <v/>
      </c>
      <c r="Y7652">
        <f>X7652-YEAR(V7652)+1</f>
        <v/>
      </c>
    </row>
    <row r="7653">
      <c r="A7653" t="n">
        <v>7652</v>
      </c>
      <c r="B7653" t="inlineStr">
        <is>
          <t>US-2023-115546</t>
        </is>
      </c>
      <c r="C7653" s="51" t="n">
        <v>45060</v>
      </c>
      <c r="D7653" s="51" t="n">
        <v>45064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inlineStr">
        <is>
          <t>10035</t>
        </is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  <c r="V7653" s="51">
        <f>INDEX(Customers!$C$2:$C$805,MATCH(F7653,Customers!$A$2:$A$805,0))</f>
        <v/>
      </c>
      <c r="W7653">
        <f>INDEX(Customers!$D$2:$D$805,MATCH(F7653,Customers!$A$2:$A$805,0))</f>
        <v/>
      </c>
      <c r="X7653">
        <f>YEAR(C7653)</f>
        <v/>
      </c>
      <c r="Y7653">
        <f>X7653-YEAR(V7653)+1</f>
        <v/>
      </c>
    </row>
    <row r="7654">
      <c r="A7654" t="n">
        <v>7653</v>
      </c>
      <c r="B7654" t="inlineStr">
        <is>
          <t>US-2023-161774</t>
        </is>
      </c>
      <c r="C7654" s="51" t="n">
        <v>45060</v>
      </c>
      <c r="D7654" s="51" t="n">
        <v>45061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inlineStr">
        <is>
          <t>77041</t>
        </is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  <c r="V7654" s="51">
        <f>INDEX(Customers!$C$2:$C$805,MATCH(F7654,Customers!$A$2:$A$805,0))</f>
        <v/>
      </c>
      <c r="W7654">
        <f>INDEX(Customers!$D$2:$D$805,MATCH(F7654,Customers!$A$2:$A$805,0))</f>
        <v/>
      </c>
      <c r="X7654">
        <f>YEAR(C7654)</f>
        <v/>
      </c>
      <c r="Y7654">
        <f>X7654-YEAR(V7654)+1</f>
        <v/>
      </c>
    </row>
    <row r="7655">
      <c r="A7655" t="n">
        <v>7654</v>
      </c>
      <c r="B7655" t="inlineStr">
        <is>
          <t>US-2023-110604</t>
        </is>
      </c>
      <c r="C7655" s="51" t="n">
        <v>45061</v>
      </c>
      <c r="D7655" s="51" t="n">
        <v>45066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inlineStr">
        <is>
          <t>98103</t>
        </is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  <c r="V7655" s="51">
        <f>INDEX(Customers!$C$2:$C$805,MATCH(F7655,Customers!$A$2:$A$805,0))</f>
        <v/>
      </c>
      <c r="W7655">
        <f>INDEX(Customers!$D$2:$D$805,MATCH(F7655,Customers!$A$2:$A$805,0))</f>
        <v/>
      </c>
      <c r="X7655">
        <f>YEAR(C7655)</f>
        <v/>
      </c>
      <c r="Y7655">
        <f>X7655-YEAR(V7655)+1</f>
        <v/>
      </c>
    </row>
    <row r="7656">
      <c r="A7656" t="n">
        <v>7655</v>
      </c>
      <c r="B7656" t="inlineStr">
        <is>
          <t>US-2023-110604</t>
        </is>
      </c>
      <c r="C7656" s="51" t="n">
        <v>45061</v>
      </c>
      <c r="D7656" s="51" t="n">
        <v>45066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inlineStr">
        <is>
          <t>98103</t>
        </is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  <c r="V7656" s="51">
        <f>INDEX(Customers!$C$2:$C$805,MATCH(F7656,Customers!$A$2:$A$805,0))</f>
        <v/>
      </c>
      <c r="W7656">
        <f>INDEX(Customers!$D$2:$D$805,MATCH(F7656,Customers!$A$2:$A$805,0))</f>
        <v/>
      </c>
      <c r="X7656">
        <f>YEAR(C7656)</f>
        <v/>
      </c>
      <c r="Y7656">
        <f>X7656-YEAR(V7656)+1</f>
        <v/>
      </c>
    </row>
    <row r="7657">
      <c r="A7657" t="n">
        <v>7656</v>
      </c>
      <c r="B7657" t="inlineStr">
        <is>
          <t>US-2023-110604</t>
        </is>
      </c>
      <c r="C7657" s="51" t="n">
        <v>45061</v>
      </c>
      <c r="D7657" s="51" t="n">
        <v>45066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inlineStr">
        <is>
          <t>98103</t>
        </is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  <c r="V7657" s="51">
        <f>INDEX(Customers!$C$2:$C$805,MATCH(F7657,Customers!$A$2:$A$805,0))</f>
        <v/>
      </c>
      <c r="W7657">
        <f>INDEX(Customers!$D$2:$D$805,MATCH(F7657,Customers!$A$2:$A$805,0))</f>
        <v/>
      </c>
      <c r="X7657">
        <f>YEAR(C7657)</f>
        <v/>
      </c>
      <c r="Y7657">
        <f>X7657-YEAR(V7657)+1</f>
        <v/>
      </c>
    </row>
    <row r="7658">
      <c r="A7658" t="n">
        <v>7657</v>
      </c>
      <c r="B7658" t="inlineStr">
        <is>
          <t>US-2023-102414</t>
        </is>
      </c>
      <c r="C7658" s="51" t="n">
        <v>45061</v>
      </c>
      <c r="D7658" s="51" t="n">
        <v>45064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inlineStr">
        <is>
          <t>85023</t>
        </is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  <c r="V7658" s="51">
        <f>INDEX(Customers!$C$2:$C$805,MATCH(F7658,Customers!$A$2:$A$805,0))</f>
        <v/>
      </c>
      <c r="W7658">
        <f>INDEX(Customers!$D$2:$D$805,MATCH(F7658,Customers!$A$2:$A$805,0))</f>
        <v/>
      </c>
      <c r="X7658">
        <f>YEAR(C7658)</f>
        <v/>
      </c>
      <c r="Y7658">
        <f>X7658-YEAR(V7658)+1</f>
        <v/>
      </c>
    </row>
    <row r="7659">
      <c r="A7659" t="n">
        <v>7658</v>
      </c>
      <c r="B7659" t="inlineStr">
        <is>
          <t>US-2023-152569</t>
        </is>
      </c>
      <c r="C7659" s="51" t="n">
        <v>45061</v>
      </c>
      <c r="D7659" s="51" t="n">
        <v>45066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inlineStr">
        <is>
          <t>60653</t>
        </is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  <c r="V7659" s="51">
        <f>INDEX(Customers!$C$2:$C$805,MATCH(F7659,Customers!$A$2:$A$805,0))</f>
        <v/>
      </c>
      <c r="W7659">
        <f>INDEX(Customers!$D$2:$D$805,MATCH(F7659,Customers!$A$2:$A$805,0))</f>
        <v/>
      </c>
      <c r="X7659">
        <f>YEAR(C7659)</f>
        <v/>
      </c>
      <c r="Y7659">
        <f>X7659-YEAR(V7659)+1</f>
        <v/>
      </c>
    </row>
    <row r="7660">
      <c r="A7660" t="n">
        <v>7659</v>
      </c>
      <c r="B7660" t="inlineStr">
        <is>
          <t>US-2023-102414</t>
        </is>
      </c>
      <c r="C7660" s="51" t="n">
        <v>45061</v>
      </c>
      <c r="D7660" s="51" t="n">
        <v>45064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inlineStr">
        <is>
          <t>85023</t>
        </is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  <c r="V7660" s="51">
        <f>INDEX(Customers!$C$2:$C$805,MATCH(F7660,Customers!$A$2:$A$805,0))</f>
        <v/>
      </c>
      <c r="W7660">
        <f>INDEX(Customers!$D$2:$D$805,MATCH(F7660,Customers!$A$2:$A$805,0))</f>
        <v/>
      </c>
      <c r="X7660">
        <f>YEAR(C7660)</f>
        <v/>
      </c>
      <c r="Y7660">
        <f>X7660-YEAR(V7660)+1</f>
        <v/>
      </c>
    </row>
    <row r="7661">
      <c r="A7661" t="n">
        <v>7660</v>
      </c>
      <c r="B7661" t="inlineStr">
        <is>
          <t>US-2023-152569</t>
        </is>
      </c>
      <c r="C7661" s="51" t="n">
        <v>45061</v>
      </c>
      <c r="D7661" s="51" t="n">
        <v>45066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inlineStr">
        <is>
          <t>60653</t>
        </is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  <c r="V7661" s="51">
        <f>INDEX(Customers!$C$2:$C$805,MATCH(F7661,Customers!$A$2:$A$805,0))</f>
        <v/>
      </c>
      <c r="W7661">
        <f>INDEX(Customers!$D$2:$D$805,MATCH(F7661,Customers!$A$2:$A$805,0))</f>
        <v/>
      </c>
      <c r="X7661">
        <f>YEAR(C7661)</f>
        <v/>
      </c>
      <c r="Y7661">
        <f>X7661-YEAR(V7661)+1</f>
        <v/>
      </c>
    </row>
    <row r="7662">
      <c r="A7662" t="n">
        <v>7661</v>
      </c>
      <c r="B7662" t="inlineStr">
        <is>
          <t>US-2023-102414</t>
        </is>
      </c>
      <c r="C7662" s="51" t="n">
        <v>45061</v>
      </c>
      <c r="D7662" s="51" t="n">
        <v>45064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inlineStr">
        <is>
          <t>85023</t>
        </is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  <c r="V7662" s="51">
        <f>INDEX(Customers!$C$2:$C$805,MATCH(F7662,Customers!$A$2:$A$805,0))</f>
        <v/>
      </c>
      <c r="W7662">
        <f>INDEX(Customers!$D$2:$D$805,MATCH(F7662,Customers!$A$2:$A$805,0))</f>
        <v/>
      </c>
      <c r="X7662">
        <f>YEAR(C7662)</f>
        <v/>
      </c>
      <c r="Y7662">
        <f>X7662-YEAR(V7662)+1</f>
        <v/>
      </c>
    </row>
    <row r="7663">
      <c r="A7663" t="n">
        <v>7662</v>
      </c>
      <c r="B7663" t="inlineStr">
        <is>
          <t>US-2023-166576</t>
        </is>
      </c>
      <c r="C7663" s="51" t="n">
        <v>45062</v>
      </c>
      <c r="D7663" s="51" t="n">
        <v>45064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inlineStr">
        <is>
          <t>44312</t>
        </is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  <c r="V7663" s="51">
        <f>INDEX(Customers!$C$2:$C$805,MATCH(F7663,Customers!$A$2:$A$805,0))</f>
        <v/>
      </c>
      <c r="W7663">
        <f>INDEX(Customers!$D$2:$D$805,MATCH(F7663,Customers!$A$2:$A$805,0))</f>
        <v/>
      </c>
      <c r="X7663">
        <f>YEAR(C7663)</f>
        <v/>
      </c>
      <c r="Y7663">
        <f>X7663-YEAR(V7663)+1</f>
        <v/>
      </c>
    </row>
    <row r="7664">
      <c r="A7664" t="n">
        <v>7663</v>
      </c>
      <c r="B7664" t="inlineStr">
        <is>
          <t>US-2023-159464</t>
        </is>
      </c>
      <c r="C7664" s="51" t="n">
        <v>45064</v>
      </c>
      <c r="D7664" s="51" t="n">
        <v>45065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inlineStr">
        <is>
          <t>30328</t>
        </is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  <c r="V7664" s="51">
        <f>INDEX(Customers!$C$2:$C$805,MATCH(F7664,Customers!$A$2:$A$805,0))</f>
        <v/>
      </c>
      <c r="W7664">
        <f>INDEX(Customers!$D$2:$D$805,MATCH(F7664,Customers!$A$2:$A$805,0))</f>
        <v/>
      </c>
      <c r="X7664">
        <f>YEAR(C7664)</f>
        <v/>
      </c>
      <c r="Y7664">
        <f>X7664-YEAR(V7664)+1</f>
        <v/>
      </c>
    </row>
    <row r="7665">
      <c r="A7665" t="n">
        <v>7664</v>
      </c>
      <c r="B7665" t="inlineStr">
        <is>
          <t>US-2023-155642</t>
        </is>
      </c>
      <c r="C7665" s="51" t="n">
        <v>45064</v>
      </c>
      <c r="D7665" s="51" t="n">
        <v>45068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inlineStr">
        <is>
          <t>60653</t>
        </is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  <c r="V7665" s="51">
        <f>INDEX(Customers!$C$2:$C$805,MATCH(F7665,Customers!$A$2:$A$805,0))</f>
        <v/>
      </c>
      <c r="W7665">
        <f>INDEX(Customers!$D$2:$D$805,MATCH(F7665,Customers!$A$2:$A$805,0))</f>
        <v/>
      </c>
      <c r="X7665">
        <f>YEAR(C7665)</f>
        <v/>
      </c>
      <c r="Y7665">
        <f>X7665-YEAR(V7665)+1</f>
        <v/>
      </c>
    </row>
    <row r="7666">
      <c r="A7666" t="n">
        <v>7665</v>
      </c>
      <c r="B7666" t="inlineStr">
        <is>
          <t>US-2023-117863</t>
        </is>
      </c>
      <c r="C7666" s="51" t="n">
        <v>45064</v>
      </c>
      <c r="D7666" s="51" t="n">
        <v>45069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inlineStr">
        <is>
          <t>10024</t>
        </is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  <c r="V7666" s="51">
        <f>INDEX(Customers!$C$2:$C$805,MATCH(F7666,Customers!$A$2:$A$805,0))</f>
        <v/>
      </c>
      <c r="W7666">
        <f>INDEX(Customers!$D$2:$D$805,MATCH(F7666,Customers!$A$2:$A$805,0))</f>
        <v/>
      </c>
      <c r="X7666">
        <f>YEAR(C7666)</f>
        <v/>
      </c>
      <c r="Y7666">
        <f>X7666-YEAR(V7666)+1</f>
        <v/>
      </c>
    </row>
    <row r="7667">
      <c r="A7667" t="n">
        <v>7666</v>
      </c>
      <c r="B7667" t="inlineStr">
        <is>
          <t>US-2023-155642</t>
        </is>
      </c>
      <c r="C7667" s="51" t="n">
        <v>45064</v>
      </c>
      <c r="D7667" s="51" t="n">
        <v>45068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inlineStr">
        <is>
          <t>60653</t>
        </is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  <c r="V7667" s="51">
        <f>INDEX(Customers!$C$2:$C$805,MATCH(F7667,Customers!$A$2:$A$805,0))</f>
        <v/>
      </c>
      <c r="W7667">
        <f>INDEX(Customers!$D$2:$D$805,MATCH(F7667,Customers!$A$2:$A$805,0))</f>
        <v/>
      </c>
      <c r="X7667">
        <f>YEAR(C7667)</f>
        <v/>
      </c>
      <c r="Y7667">
        <f>X7667-YEAR(V7667)+1</f>
        <v/>
      </c>
    </row>
    <row r="7668">
      <c r="A7668" t="n">
        <v>7667</v>
      </c>
      <c r="B7668" t="inlineStr">
        <is>
          <t>US-2023-117401</t>
        </is>
      </c>
      <c r="C7668" s="51" t="n">
        <v>45064</v>
      </c>
      <c r="D7668" s="51" t="n">
        <v>45068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inlineStr">
        <is>
          <t>65807</t>
        </is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  <c r="V7668" s="51">
        <f>INDEX(Customers!$C$2:$C$805,MATCH(F7668,Customers!$A$2:$A$805,0))</f>
        <v/>
      </c>
      <c r="W7668">
        <f>INDEX(Customers!$D$2:$D$805,MATCH(F7668,Customers!$A$2:$A$805,0))</f>
        <v/>
      </c>
      <c r="X7668">
        <f>YEAR(C7668)</f>
        <v/>
      </c>
      <c r="Y7668">
        <f>X7668-YEAR(V7668)+1</f>
        <v/>
      </c>
    </row>
    <row r="7669">
      <c r="A7669" t="n">
        <v>7668</v>
      </c>
      <c r="B7669" t="inlineStr">
        <is>
          <t>US-2023-159464</t>
        </is>
      </c>
      <c r="C7669" s="51" t="n">
        <v>45064</v>
      </c>
      <c r="D7669" s="51" t="n">
        <v>45065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inlineStr">
        <is>
          <t>30328</t>
        </is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  <c r="V7669" s="51">
        <f>INDEX(Customers!$C$2:$C$805,MATCH(F7669,Customers!$A$2:$A$805,0))</f>
        <v/>
      </c>
      <c r="W7669">
        <f>INDEX(Customers!$D$2:$D$805,MATCH(F7669,Customers!$A$2:$A$805,0))</f>
        <v/>
      </c>
      <c r="X7669">
        <f>YEAR(C7669)</f>
        <v/>
      </c>
      <c r="Y7669">
        <f>X7669-YEAR(V7669)+1</f>
        <v/>
      </c>
    </row>
    <row r="7670">
      <c r="A7670" t="n">
        <v>7669</v>
      </c>
      <c r="B7670" t="inlineStr">
        <is>
          <t>US-2023-159464</t>
        </is>
      </c>
      <c r="C7670" s="51" t="n">
        <v>45064</v>
      </c>
      <c r="D7670" s="51" t="n">
        <v>45065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inlineStr">
        <is>
          <t>30328</t>
        </is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  <c r="V7670" s="51">
        <f>INDEX(Customers!$C$2:$C$805,MATCH(F7670,Customers!$A$2:$A$805,0))</f>
        <v/>
      </c>
      <c r="W7670">
        <f>INDEX(Customers!$D$2:$D$805,MATCH(F7670,Customers!$A$2:$A$805,0))</f>
        <v/>
      </c>
      <c r="X7670">
        <f>YEAR(C7670)</f>
        <v/>
      </c>
      <c r="Y7670">
        <f>X7670-YEAR(V7670)+1</f>
        <v/>
      </c>
    </row>
    <row r="7671">
      <c r="A7671" t="n">
        <v>7670</v>
      </c>
      <c r="B7671" t="inlineStr">
        <is>
          <t>US-2023-117863</t>
        </is>
      </c>
      <c r="C7671" s="51" t="n">
        <v>45064</v>
      </c>
      <c r="D7671" s="51" t="n">
        <v>45069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inlineStr">
        <is>
          <t>10024</t>
        </is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  <c r="V7671" s="51">
        <f>INDEX(Customers!$C$2:$C$805,MATCH(F7671,Customers!$A$2:$A$805,0))</f>
        <v/>
      </c>
      <c r="W7671">
        <f>INDEX(Customers!$D$2:$D$805,MATCH(F7671,Customers!$A$2:$A$805,0))</f>
        <v/>
      </c>
      <c r="X7671">
        <f>YEAR(C7671)</f>
        <v/>
      </c>
      <c r="Y7671">
        <f>X7671-YEAR(V7671)+1</f>
        <v/>
      </c>
    </row>
    <row r="7672">
      <c r="A7672" t="n">
        <v>7671</v>
      </c>
      <c r="B7672" t="inlineStr">
        <is>
          <t>US-2023-117401</t>
        </is>
      </c>
      <c r="C7672" s="51" t="n">
        <v>45064</v>
      </c>
      <c r="D7672" s="51" t="n">
        <v>45068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inlineStr">
        <is>
          <t>65807</t>
        </is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  <c r="V7672" s="51">
        <f>INDEX(Customers!$C$2:$C$805,MATCH(F7672,Customers!$A$2:$A$805,0))</f>
        <v/>
      </c>
      <c r="W7672">
        <f>INDEX(Customers!$D$2:$D$805,MATCH(F7672,Customers!$A$2:$A$805,0))</f>
        <v/>
      </c>
      <c r="X7672">
        <f>YEAR(C7672)</f>
        <v/>
      </c>
      <c r="Y7672">
        <f>X7672-YEAR(V7672)+1</f>
        <v/>
      </c>
    </row>
    <row r="7673">
      <c r="A7673" t="n">
        <v>7672</v>
      </c>
      <c r="B7673" t="inlineStr">
        <is>
          <t>US-2023-112536</t>
        </is>
      </c>
      <c r="C7673" s="51" t="n">
        <v>45064</v>
      </c>
      <c r="D7673" s="51" t="n">
        <v>45069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inlineStr">
        <is>
          <t>78501</t>
        </is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  <c r="V7673" s="51">
        <f>INDEX(Customers!$C$2:$C$805,MATCH(F7673,Customers!$A$2:$A$805,0))</f>
        <v/>
      </c>
      <c r="W7673">
        <f>INDEX(Customers!$D$2:$D$805,MATCH(F7673,Customers!$A$2:$A$805,0))</f>
        <v/>
      </c>
      <c r="X7673">
        <f>YEAR(C7673)</f>
        <v/>
      </c>
      <c r="Y7673">
        <f>X7673-YEAR(V7673)+1</f>
        <v/>
      </c>
    </row>
    <row r="7674">
      <c r="A7674" t="n">
        <v>7673</v>
      </c>
      <c r="B7674" t="inlineStr">
        <is>
          <t>US-2023-112536</t>
        </is>
      </c>
      <c r="C7674" s="51" t="n">
        <v>45064</v>
      </c>
      <c r="D7674" s="51" t="n">
        <v>45069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inlineStr">
        <is>
          <t>78501</t>
        </is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  <c r="V7674" s="51">
        <f>INDEX(Customers!$C$2:$C$805,MATCH(F7674,Customers!$A$2:$A$805,0))</f>
        <v/>
      </c>
      <c r="W7674">
        <f>INDEX(Customers!$D$2:$D$805,MATCH(F7674,Customers!$A$2:$A$805,0))</f>
        <v/>
      </c>
      <c r="X7674">
        <f>YEAR(C7674)</f>
        <v/>
      </c>
      <c r="Y7674">
        <f>X7674-YEAR(V7674)+1</f>
        <v/>
      </c>
    </row>
    <row r="7675">
      <c r="A7675" t="n">
        <v>7674</v>
      </c>
      <c r="B7675" t="inlineStr">
        <is>
          <t>US-2023-112536</t>
        </is>
      </c>
      <c r="C7675" s="51" t="n">
        <v>45064</v>
      </c>
      <c r="D7675" s="51" t="n">
        <v>45069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inlineStr">
        <is>
          <t>78501</t>
        </is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  <c r="V7675" s="51">
        <f>INDEX(Customers!$C$2:$C$805,MATCH(F7675,Customers!$A$2:$A$805,0))</f>
        <v/>
      </c>
      <c r="W7675">
        <f>INDEX(Customers!$D$2:$D$805,MATCH(F7675,Customers!$A$2:$A$805,0))</f>
        <v/>
      </c>
      <c r="X7675">
        <f>YEAR(C7675)</f>
        <v/>
      </c>
      <c r="Y7675">
        <f>X7675-YEAR(V7675)+1</f>
        <v/>
      </c>
    </row>
    <row r="7676">
      <c r="A7676" t="n">
        <v>7675</v>
      </c>
      <c r="B7676" t="inlineStr">
        <is>
          <t>US-2023-112865</t>
        </is>
      </c>
      <c r="C7676" s="51" t="n">
        <v>45064</v>
      </c>
      <c r="D7676" s="51" t="n">
        <v>45068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inlineStr">
        <is>
          <t>19140</t>
        </is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  <c r="V7676" s="51">
        <f>INDEX(Customers!$C$2:$C$805,MATCH(F7676,Customers!$A$2:$A$805,0))</f>
        <v/>
      </c>
      <c r="W7676">
        <f>INDEX(Customers!$D$2:$D$805,MATCH(F7676,Customers!$A$2:$A$805,0))</f>
        <v/>
      </c>
      <c r="X7676">
        <f>YEAR(C7676)</f>
        <v/>
      </c>
      <c r="Y7676">
        <f>X7676-YEAR(V7676)+1</f>
        <v/>
      </c>
    </row>
    <row r="7677">
      <c r="A7677" t="n">
        <v>7676</v>
      </c>
      <c r="B7677" t="inlineStr">
        <is>
          <t>US-2023-159464</t>
        </is>
      </c>
      <c r="C7677" s="51" t="n">
        <v>45064</v>
      </c>
      <c r="D7677" s="51" t="n">
        <v>45065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inlineStr">
        <is>
          <t>30328</t>
        </is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  <c r="V7677" s="51">
        <f>INDEX(Customers!$C$2:$C$805,MATCH(F7677,Customers!$A$2:$A$805,0))</f>
        <v/>
      </c>
      <c r="W7677">
        <f>INDEX(Customers!$D$2:$D$805,MATCH(F7677,Customers!$A$2:$A$805,0))</f>
        <v/>
      </c>
      <c r="X7677">
        <f>YEAR(C7677)</f>
        <v/>
      </c>
      <c r="Y7677">
        <f>X7677-YEAR(V7677)+1</f>
        <v/>
      </c>
    </row>
    <row r="7678">
      <c r="A7678" t="n">
        <v>7677</v>
      </c>
      <c r="B7678" t="inlineStr">
        <is>
          <t>US-2023-121643</t>
        </is>
      </c>
      <c r="C7678" s="51" t="n">
        <v>45064</v>
      </c>
      <c r="D7678" s="51" t="n">
        <v>45066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inlineStr">
        <is>
          <t>97206</t>
        </is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  <c r="V7678" s="51">
        <f>INDEX(Customers!$C$2:$C$805,MATCH(F7678,Customers!$A$2:$A$805,0))</f>
        <v/>
      </c>
      <c r="W7678">
        <f>INDEX(Customers!$D$2:$D$805,MATCH(F7678,Customers!$A$2:$A$805,0))</f>
        <v/>
      </c>
      <c r="X7678">
        <f>YEAR(C7678)</f>
        <v/>
      </c>
      <c r="Y7678">
        <f>X7678-YEAR(V7678)+1</f>
        <v/>
      </c>
    </row>
    <row r="7679">
      <c r="A7679" t="n">
        <v>7678</v>
      </c>
      <c r="B7679" t="inlineStr">
        <is>
          <t>US-2023-159464</t>
        </is>
      </c>
      <c r="C7679" s="51" t="n">
        <v>45064</v>
      </c>
      <c r="D7679" s="51" t="n">
        <v>45065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inlineStr">
        <is>
          <t>30328</t>
        </is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  <c r="V7679" s="51">
        <f>INDEX(Customers!$C$2:$C$805,MATCH(F7679,Customers!$A$2:$A$805,0))</f>
        <v/>
      </c>
      <c r="W7679">
        <f>INDEX(Customers!$D$2:$D$805,MATCH(F7679,Customers!$A$2:$A$805,0))</f>
        <v/>
      </c>
      <c r="X7679">
        <f>YEAR(C7679)</f>
        <v/>
      </c>
      <c r="Y7679">
        <f>X7679-YEAR(V7679)+1</f>
        <v/>
      </c>
    </row>
    <row r="7680">
      <c r="A7680" t="n">
        <v>7679</v>
      </c>
      <c r="B7680" t="inlineStr">
        <is>
          <t>US-2023-117401</t>
        </is>
      </c>
      <c r="C7680" s="51" t="n">
        <v>45064</v>
      </c>
      <c r="D7680" s="51" t="n">
        <v>45068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inlineStr">
        <is>
          <t>65807</t>
        </is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  <c r="V7680" s="51">
        <f>INDEX(Customers!$C$2:$C$805,MATCH(F7680,Customers!$A$2:$A$805,0))</f>
        <v/>
      </c>
      <c r="W7680">
        <f>INDEX(Customers!$D$2:$D$805,MATCH(F7680,Customers!$A$2:$A$805,0))</f>
        <v/>
      </c>
      <c r="X7680">
        <f>YEAR(C7680)</f>
        <v/>
      </c>
      <c r="Y7680">
        <f>X7680-YEAR(V7680)+1</f>
        <v/>
      </c>
    </row>
    <row r="7681">
      <c r="A7681" t="n">
        <v>7680</v>
      </c>
      <c r="B7681" t="inlineStr">
        <is>
          <t>CA-2023-135471</t>
        </is>
      </c>
      <c r="C7681" s="51" t="n">
        <v>45064</v>
      </c>
      <c r="D7681" s="51" t="n">
        <v>45071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  <c r="V7681" s="51">
        <f>INDEX(Customers!$C$2:$C$805,MATCH(F7681,Customers!$A$2:$A$805,0))</f>
        <v/>
      </c>
      <c r="W7681">
        <f>INDEX(Customers!$D$2:$D$805,MATCH(F7681,Customers!$A$2:$A$805,0))</f>
        <v/>
      </c>
      <c r="X7681">
        <f>YEAR(C7681)</f>
        <v/>
      </c>
      <c r="Y7681">
        <f>X7681-YEAR(V7681)+1</f>
        <v/>
      </c>
    </row>
    <row r="7682">
      <c r="A7682" t="n">
        <v>7681</v>
      </c>
      <c r="B7682" t="inlineStr">
        <is>
          <t>US-2023-138975</t>
        </is>
      </c>
      <c r="C7682" s="51" t="n">
        <v>45065</v>
      </c>
      <c r="D7682" s="51" t="n">
        <v>45069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inlineStr">
        <is>
          <t>30318</t>
        </is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  <c r="V7682" s="51">
        <f>INDEX(Customers!$C$2:$C$805,MATCH(F7682,Customers!$A$2:$A$805,0))</f>
        <v/>
      </c>
      <c r="W7682">
        <f>INDEX(Customers!$D$2:$D$805,MATCH(F7682,Customers!$A$2:$A$805,0))</f>
        <v/>
      </c>
      <c r="X7682">
        <f>YEAR(C7682)</f>
        <v/>
      </c>
      <c r="Y7682">
        <f>X7682-YEAR(V7682)+1</f>
        <v/>
      </c>
    </row>
    <row r="7683">
      <c r="A7683" t="n">
        <v>7682</v>
      </c>
      <c r="B7683" t="inlineStr">
        <is>
          <t>US-2023-145702</t>
        </is>
      </c>
      <c r="C7683" s="51" t="n">
        <v>45065</v>
      </c>
      <c r="D7683" s="51" t="n">
        <v>45070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inlineStr">
        <is>
          <t>37918</t>
        </is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  <c r="V7683" s="51">
        <f>INDEX(Customers!$C$2:$C$805,MATCH(F7683,Customers!$A$2:$A$805,0))</f>
        <v/>
      </c>
      <c r="W7683">
        <f>INDEX(Customers!$D$2:$D$805,MATCH(F7683,Customers!$A$2:$A$805,0))</f>
        <v/>
      </c>
      <c r="X7683">
        <f>YEAR(C7683)</f>
        <v/>
      </c>
      <c r="Y7683">
        <f>X7683-YEAR(V7683)+1</f>
        <v/>
      </c>
    </row>
    <row r="7684">
      <c r="A7684" t="n">
        <v>7683</v>
      </c>
      <c r="B7684" t="inlineStr">
        <is>
          <t>US-2023-113530</t>
        </is>
      </c>
      <c r="C7684" s="51" t="n">
        <v>45065</v>
      </c>
      <c r="D7684" s="51" t="n">
        <v>45067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inlineStr">
        <is>
          <t>94109</t>
        </is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  <c r="V7684" s="51">
        <f>INDEX(Customers!$C$2:$C$805,MATCH(F7684,Customers!$A$2:$A$805,0))</f>
        <v/>
      </c>
      <c r="W7684">
        <f>INDEX(Customers!$D$2:$D$805,MATCH(F7684,Customers!$A$2:$A$805,0))</f>
        <v/>
      </c>
      <c r="X7684">
        <f>YEAR(C7684)</f>
        <v/>
      </c>
      <c r="Y7684">
        <f>X7684-YEAR(V7684)+1</f>
        <v/>
      </c>
    </row>
    <row r="7685">
      <c r="A7685" t="n">
        <v>7684</v>
      </c>
      <c r="B7685" t="inlineStr">
        <is>
          <t>US-2023-100048</t>
        </is>
      </c>
      <c r="C7685" s="51" t="n">
        <v>45065</v>
      </c>
      <c r="D7685" s="51" t="n">
        <v>45070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inlineStr">
        <is>
          <t>10550</t>
        </is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  <c r="V7685" s="51">
        <f>INDEX(Customers!$C$2:$C$805,MATCH(F7685,Customers!$A$2:$A$805,0))</f>
        <v/>
      </c>
      <c r="W7685">
        <f>INDEX(Customers!$D$2:$D$805,MATCH(F7685,Customers!$A$2:$A$805,0))</f>
        <v/>
      </c>
      <c r="X7685">
        <f>YEAR(C7685)</f>
        <v/>
      </c>
      <c r="Y7685">
        <f>X7685-YEAR(V7685)+1</f>
        <v/>
      </c>
    </row>
    <row r="7686">
      <c r="A7686" t="n">
        <v>7685</v>
      </c>
      <c r="B7686" t="inlineStr">
        <is>
          <t>US-2023-153787</t>
        </is>
      </c>
      <c r="C7686" s="51" t="n">
        <v>45065</v>
      </c>
      <c r="D7686" s="51" t="n">
        <v>45069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inlineStr">
        <is>
          <t>98115</t>
        </is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  <c r="V7686" s="51">
        <f>INDEX(Customers!$C$2:$C$805,MATCH(F7686,Customers!$A$2:$A$805,0))</f>
        <v/>
      </c>
      <c r="W7686">
        <f>INDEX(Customers!$D$2:$D$805,MATCH(F7686,Customers!$A$2:$A$805,0))</f>
        <v/>
      </c>
      <c r="X7686">
        <f>YEAR(C7686)</f>
        <v/>
      </c>
      <c r="Y7686">
        <f>X7686-YEAR(V7686)+1</f>
        <v/>
      </c>
    </row>
    <row r="7687">
      <c r="A7687" t="n">
        <v>7686</v>
      </c>
      <c r="B7687" t="inlineStr">
        <is>
          <t>US-2023-113530</t>
        </is>
      </c>
      <c r="C7687" s="51" t="n">
        <v>45065</v>
      </c>
      <c r="D7687" s="51" t="n">
        <v>45067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inlineStr">
        <is>
          <t>94109</t>
        </is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  <c r="V7687" s="51">
        <f>INDEX(Customers!$C$2:$C$805,MATCH(F7687,Customers!$A$2:$A$805,0))</f>
        <v/>
      </c>
      <c r="W7687">
        <f>INDEX(Customers!$D$2:$D$805,MATCH(F7687,Customers!$A$2:$A$805,0))</f>
        <v/>
      </c>
      <c r="X7687">
        <f>YEAR(C7687)</f>
        <v/>
      </c>
      <c r="Y7687">
        <f>X7687-YEAR(V7687)+1</f>
        <v/>
      </c>
    </row>
    <row r="7688">
      <c r="A7688" t="n">
        <v>7687</v>
      </c>
      <c r="B7688" t="inlineStr">
        <is>
          <t>US-2023-113530</t>
        </is>
      </c>
      <c r="C7688" s="51" t="n">
        <v>45065</v>
      </c>
      <c r="D7688" s="51" t="n">
        <v>45067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inlineStr">
        <is>
          <t>94109</t>
        </is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  <c r="V7688" s="51">
        <f>INDEX(Customers!$C$2:$C$805,MATCH(F7688,Customers!$A$2:$A$805,0))</f>
        <v/>
      </c>
      <c r="W7688">
        <f>INDEX(Customers!$D$2:$D$805,MATCH(F7688,Customers!$A$2:$A$805,0))</f>
        <v/>
      </c>
      <c r="X7688">
        <f>YEAR(C7688)</f>
        <v/>
      </c>
      <c r="Y7688">
        <f>X7688-YEAR(V7688)+1</f>
        <v/>
      </c>
    </row>
    <row r="7689">
      <c r="A7689" t="n">
        <v>7688</v>
      </c>
      <c r="B7689" t="inlineStr">
        <is>
          <t>US-2023-127803</t>
        </is>
      </c>
      <c r="C7689" s="51" t="n">
        <v>45065</v>
      </c>
      <c r="D7689" s="51" t="n">
        <v>45069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inlineStr">
        <is>
          <t>35810</t>
        </is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  <c r="V7689" s="51">
        <f>INDEX(Customers!$C$2:$C$805,MATCH(F7689,Customers!$A$2:$A$805,0))</f>
        <v/>
      </c>
      <c r="W7689">
        <f>INDEX(Customers!$D$2:$D$805,MATCH(F7689,Customers!$A$2:$A$805,0))</f>
        <v/>
      </c>
      <c r="X7689">
        <f>YEAR(C7689)</f>
        <v/>
      </c>
      <c r="Y7689">
        <f>X7689-YEAR(V7689)+1</f>
        <v/>
      </c>
    </row>
    <row r="7690">
      <c r="A7690" t="n">
        <v>7689</v>
      </c>
      <c r="B7690" t="inlineStr">
        <is>
          <t>US-2023-147998</t>
        </is>
      </c>
      <c r="C7690" s="51" t="n">
        <v>45065</v>
      </c>
      <c r="D7690" s="51" t="n">
        <v>45070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inlineStr">
        <is>
          <t>95123</t>
        </is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  <c r="V7690" s="51">
        <f>INDEX(Customers!$C$2:$C$805,MATCH(F7690,Customers!$A$2:$A$805,0))</f>
        <v/>
      </c>
      <c r="W7690">
        <f>INDEX(Customers!$D$2:$D$805,MATCH(F7690,Customers!$A$2:$A$805,0))</f>
        <v/>
      </c>
      <c r="X7690">
        <f>YEAR(C7690)</f>
        <v/>
      </c>
      <c r="Y7690">
        <f>X7690-YEAR(V7690)+1</f>
        <v/>
      </c>
    </row>
    <row r="7691">
      <c r="A7691" t="n">
        <v>7690</v>
      </c>
      <c r="B7691" t="inlineStr">
        <is>
          <t>US-2023-122077</t>
        </is>
      </c>
      <c r="C7691" s="51" t="n">
        <v>45065</v>
      </c>
      <c r="D7691" s="51" t="n">
        <v>45071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inlineStr">
        <is>
          <t>75023</t>
        </is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  <c r="V7691" s="51">
        <f>INDEX(Customers!$C$2:$C$805,MATCH(F7691,Customers!$A$2:$A$805,0))</f>
        <v/>
      </c>
      <c r="W7691">
        <f>INDEX(Customers!$D$2:$D$805,MATCH(F7691,Customers!$A$2:$A$805,0))</f>
        <v/>
      </c>
      <c r="X7691">
        <f>YEAR(C7691)</f>
        <v/>
      </c>
      <c r="Y7691">
        <f>X7691-YEAR(V7691)+1</f>
        <v/>
      </c>
    </row>
    <row r="7692">
      <c r="A7692" t="n">
        <v>7691</v>
      </c>
      <c r="B7692" t="inlineStr">
        <is>
          <t>US-2023-138975</t>
        </is>
      </c>
      <c r="C7692" s="51" t="n">
        <v>45065</v>
      </c>
      <c r="D7692" s="51" t="n">
        <v>45069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inlineStr">
        <is>
          <t>30318</t>
        </is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  <c r="V7692" s="51">
        <f>INDEX(Customers!$C$2:$C$805,MATCH(F7692,Customers!$A$2:$A$805,0))</f>
        <v/>
      </c>
      <c r="W7692">
        <f>INDEX(Customers!$D$2:$D$805,MATCH(F7692,Customers!$A$2:$A$805,0))</f>
        <v/>
      </c>
      <c r="X7692">
        <f>YEAR(C7692)</f>
        <v/>
      </c>
      <c r="Y7692">
        <f>X7692-YEAR(V7692)+1</f>
        <v/>
      </c>
    </row>
    <row r="7693">
      <c r="A7693" t="n">
        <v>7692</v>
      </c>
      <c r="B7693" t="inlineStr">
        <is>
          <t>US-2023-145702</t>
        </is>
      </c>
      <c r="C7693" s="51" t="n">
        <v>45065</v>
      </c>
      <c r="D7693" s="51" t="n">
        <v>45070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inlineStr">
        <is>
          <t>37918</t>
        </is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  <c r="V7693" s="51">
        <f>INDEX(Customers!$C$2:$C$805,MATCH(F7693,Customers!$A$2:$A$805,0))</f>
        <v/>
      </c>
      <c r="W7693">
        <f>INDEX(Customers!$D$2:$D$805,MATCH(F7693,Customers!$A$2:$A$805,0))</f>
        <v/>
      </c>
      <c r="X7693">
        <f>YEAR(C7693)</f>
        <v/>
      </c>
      <c r="Y7693">
        <f>X7693-YEAR(V7693)+1</f>
        <v/>
      </c>
    </row>
    <row r="7694">
      <c r="A7694" t="n">
        <v>7693</v>
      </c>
      <c r="B7694" t="inlineStr">
        <is>
          <t>US-2023-120607</t>
        </is>
      </c>
      <c r="C7694" s="51" t="n">
        <v>45065</v>
      </c>
      <c r="D7694" s="51" t="n">
        <v>45065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inlineStr">
        <is>
          <t>30318</t>
        </is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  <c r="V7694" s="51">
        <f>INDEX(Customers!$C$2:$C$805,MATCH(F7694,Customers!$A$2:$A$805,0))</f>
        <v/>
      </c>
      <c r="W7694">
        <f>INDEX(Customers!$D$2:$D$805,MATCH(F7694,Customers!$A$2:$A$805,0))</f>
        <v/>
      </c>
      <c r="X7694">
        <f>YEAR(C7694)</f>
        <v/>
      </c>
      <c r="Y7694">
        <f>X7694-YEAR(V7694)+1</f>
        <v/>
      </c>
    </row>
    <row r="7695">
      <c r="A7695" t="n">
        <v>7694</v>
      </c>
      <c r="B7695" t="inlineStr">
        <is>
          <t>US-2023-108700</t>
        </is>
      </c>
      <c r="C7695" s="51" t="n">
        <v>45065</v>
      </c>
      <c r="D7695" s="51" t="n">
        <v>45069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inlineStr">
        <is>
          <t>61107</t>
        </is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  <c r="V7695" s="51">
        <f>INDEX(Customers!$C$2:$C$805,MATCH(F7695,Customers!$A$2:$A$805,0))</f>
        <v/>
      </c>
      <c r="W7695">
        <f>INDEX(Customers!$D$2:$D$805,MATCH(F7695,Customers!$A$2:$A$805,0))</f>
        <v/>
      </c>
      <c r="X7695">
        <f>YEAR(C7695)</f>
        <v/>
      </c>
      <c r="Y7695">
        <f>X7695-YEAR(V7695)+1</f>
        <v/>
      </c>
    </row>
    <row r="7696">
      <c r="A7696" t="n">
        <v>7695</v>
      </c>
      <c r="B7696" t="inlineStr">
        <is>
          <t>US-2023-113530</t>
        </is>
      </c>
      <c r="C7696" s="51" t="n">
        <v>45065</v>
      </c>
      <c r="D7696" s="51" t="n">
        <v>45067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inlineStr">
        <is>
          <t>94109</t>
        </is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  <c r="V7696" s="51">
        <f>INDEX(Customers!$C$2:$C$805,MATCH(F7696,Customers!$A$2:$A$805,0))</f>
        <v/>
      </c>
      <c r="W7696">
        <f>INDEX(Customers!$D$2:$D$805,MATCH(F7696,Customers!$A$2:$A$805,0))</f>
        <v/>
      </c>
      <c r="X7696">
        <f>YEAR(C7696)</f>
        <v/>
      </c>
      <c r="Y7696">
        <f>X7696-YEAR(V7696)+1</f>
        <v/>
      </c>
    </row>
    <row r="7697">
      <c r="A7697" t="n">
        <v>7696</v>
      </c>
      <c r="B7697" t="inlineStr">
        <is>
          <t>US-2023-100048</t>
        </is>
      </c>
      <c r="C7697" s="51" t="n">
        <v>45065</v>
      </c>
      <c r="D7697" s="51" t="n">
        <v>45070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inlineStr">
        <is>
          <t>10550</t>
        </is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  <c r="V7697" s="51">
        <f>INDEX(Customers!$C$2:$C$805,MATCH(F7697,Customers!$A$2:$A$805,0))</f>
        <v/>
      </c>
      <c r="W7697">
        <f>INDEX(Customers!$D$2:$D$805,MATCH(F7697,Customers!$A$2:$A$805,0))</f>
        <v/>
      </c>
      <c r="X7697">
        <f>YEAR(C7697)</f>
        <v/>
      </c>
      <c r="Y7697">
        <f>X7697-YEAR(V7697)+1</f>
        <v/>
      </c>
    </row>
    <row r="7698">
      <c r="A7698" t="n">
        <v>7697</v>
      </c>
      <c r="B7698" t="inlineStr">
        <is>
          <t>US-2023-138975</t>
        </is>
      </c>
      <c r="C7698" s="51" t="n">
        <v>45065</v>
      </c>
      <c r="D7698" s="51" t="n">
        <v>45069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inlineStr">
        <is>
          <t>30318</t>
        </is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  <c r="V7698" s="51">
        <f>INDEX(Customers!$C$2:$C$805,MATCH(F7698,Customers!$A$2:$A$805,0))</f>
        <v/>
      </c>
      <c r="W7698">
        <f>INDEX(Customers!$D$2:$D$805,MATCH(F7698,Customers!$A$2:$A$805,0))</f>
        <v/>
      </c>
      <c r="X7698">
        <f>YEAR(C7698)</f>
        <v/>
      </c>
      <c r="Y7698">
        <f>X7698-YEAR(V7698)+1</f>
        <v/>
      </c>
    </row>
    <row r="7699">
      <c r="A7699" t="n">
        <v>7698</v>
      </c>
      <c r="B7699" t="inlineStr">
        <is>
          <t>US-2023-100048</t>
        </is>
      </c>
      <c r="C7699" s="51" t="n">
        <v>45065</v>
      </c>
      <c r="D7699" s="51" t="n">
        <v>45070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inlineStr">
        <is>
          <t>10550</t>
        </is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  <c r="V7699" s="51">
        <f>INDEX(Customers!$C$2:$C$805,MATCH(F7699,Customers!$A$2:$A$805,0))</f>
        <v/>
      </c>
      <c r="W7699">
        <f>INDEX(Customers!$D$2:$D$805,MATCH(F7699,Customers!$A$2:$A$805,0))</f>
        <v/>
      </c>
      <c r="X7699">
        <f>YEAR(C7699)</f>
        <v/>
      </c>
      <c r="Y7699">
        <f>X7699-YEAR(V7699)+1</f>
        <v/>
      </c>
    </row>
    <row r="7700">
      <c r="A7700" t="n">
        <v>7699</v>
      </c>
      <c r="B7700" t="inlineStr">
        <is>
          <t>US-2023-122077</t>
        </is>
      </c>
      <c r="C7700" s="51" t="n">
        <v>45065</v>
      </c>
      <c r="D7700" s="51" t="n">
        <v>45071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inlineStr">
        <is>
          <t>75023</t>
        </is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  <c r="V7700" s="51">
        <f>INDEX(Customers!$C$2:$C$805,MATCH(F7700,Customers!$A$2:$A$805,0))</f>
        <v/>
      </c>
      <c r="W7700">
        <f>INDEX(Customers!$D$2:$D$805,MATCH(F7700,Customers!$A$2:$A$805,0))</f>
        <v/>
      </c>
      <c r="X7700">
        <f>YEAR(C7700)</f>
        <v/>
      </c>
      <c r="Y7700">
        <f>X7700-YEAR(V7700)+1</f>
        <v/>
      </c>
    </row>
    <row r="7701">
      <c r="A7701" t="n">
        <v>7700</v>
      </c>
      <c r="B7701" t="inlineStr">
        <is>
          <t>US-2023-138975</t>
        </is>
      </c>
      <c r="C7701" s="51" t="n">
        <v>45065</v>
      </c>
      <c r="D7701" s="51" t="n">
        <v>45069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inlineStr">
        <is>
          <t>30318</t>
        </is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  <c r="V7701" s="51">
        <f>INDEX(Customers!$C$2:$C$805,MATCH(F7701,Customers!$A$2:$A$805,0))</f>
        <v/>
      </c>
      <c r="W7701">
        <f>INDEX(Customers!$D$2:$D$805,MATCH(F7701,Customers!$A$2:$A$805,0))</f>
        <v/>
      </c>
      <c r="X7701">
        <f>YEAR(C7701)</f>
        <v/>
      </c>
      <c r="Y7701">
        <f>X7701-YEAR(V7701)+1</f>
        <v/>
      </c>
    </row>
    <row r="7702">
      <c r="A7702" t="n">
        <v>7701</v>
      </c>
      <c r="B7702" t="inlineStr">
        <is>
          <t>US-2023-166695</t>
        </is>
      </c>
      <c r="C7702" s="51" t="n">
        <v>45066</v>
      </c>
      <c r="D7702" s="51" t="n">
        <v>45070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inlineStr">
        <is>
          <t>90712</t>
        </is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  <c r="V7702" s="51">
        <f>INDEX(Customers!$C$2:$C$805,MATCH(F7702,Customers!$A$2:$A$805,0))</f>
        <v/>
      </c>
      <c r="W7702">
        <f>INDEX(Customers!$D$2:$D$805,MATCH(F7702,Customers!$A$2:$A$805,0))</f>
        <v/>
      </c>
      <c r="X7702">
        <f>YEAR(C7702)</f>
        <v/>
      </c>
      <c r="Y7702">
        <f>X7702-YEAR(V7702)+1</f>
        <v/>
      </c>
    </row>
    <row r="7703">
      <c r="A7703" t="n">
        <v>7702</v>
      </c>
      <c r="B7703" t="inlineStr">
        <is>
          <t>US-2023-166695</t>
        </is>
      </c>
      <c r="C7703" s="51" t="n">
        <v>45066</v>
      </c>
      <c r="D7703" s="51" t="n">
        <v>45070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inlineStr">
        <is>
          <t>90712</t>
        </is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  <c r="V7703" s="51">
        <f>INDEX(Customers!$C$2:$C$805,MATCH(F7703,Customers!$A$2:$A$805,0))</f>
        <v/>
      </c>
      <c r="W7703">
        <f>INDEX(Customers!$D$2:$D$805,MATCH(F7703,Customers!$A$2:$A$805,0))</f>
        <v/>
      </c>
      <c r="X7703">
        <f>YEAR(C7703)</f>
        <v/>
      </c>
      <c r="Y7703">
        <f>X7703-YEAR(V7703)+1</f>
        <v/>
      </c>
    </row>
    <row r="7704">
      <c r="A7704" t="n">
        <v>7703</v>
      </c>
      <c r="B7704" t="inlineStr">
        <is>
          <t>US-2023-166688</t>
        </is>
      </c>
      <c r="C7704" s="51" t="n">
        <v>45066</v>
      </c>
      <c r="D7704" s="51" t="n">
        <v>45072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inlineStr">
        <is>
          <t>89115</t>
        </is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  <c r="V7704" s="51">
        <f>INDEX(Customers!$C$2:$C$805,MATCH(F7704,Customers!$A$2:$A$805,0))</f>
        <v/>
      </c>
      <c r="W7704">
        <f>INDEX(Customers!$D$2:$D$805,MATCH(F7704,Customers!$A$2:$A$805,0))</f>
        <v/>
      </c>
      <c r="X7704">
        <f>YEAR(C7704)</f>
        <v/>
      </c>
      <c r="Y7704">
        <f>X7704-YEAR(V7704)+1</f>
        <v/>
      </c>
    </row>
    <row r="7705">
      <c r="A7705" t="n">
        <v>7704</v>
      </c>
      <c r="B7705" t="inlineStr">
        <is>
          <t>US-2023-111332</t>
        </is>
      </c>
      <c r="C7705" s="51" t="n">
        <v>45066</v>
      </c>
      <c r="D7705" s="51" t="n">
        <v>45068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inlineStr">
        <is>
          <t>58103</t>
        </is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  <c r="V7705" s="51">
        <f>INDEX(Customers!$C$2:$C$805,MATCH(F7705,Customers!$A$2:$A$805,0))</f>
        <v/>
      </c>
      <c r="W7705">
        <f>INDEX(Customers!$D$2:$D$805,MATCH(F7705,Customers!$A$2:$A$805,0))</f>
        <v/>
      </c>
      <c r="X7705">
        <f>YEAR(C7705)</f>
        <v/>
      </c>
      <c r="Y7705">
        <f>X7705-YEAR(V7705)+1</f>
        <v/>
      </c>
    </row>
    <row r="7706">
      <c r="A7706" t="n">
        <v>7705</v>
      </c>
      <c r="B7706" t="inlineStr">
        <is>
          <t>US-2023-111332</t>
        </is>
      </c>
      <c r="C7706" s="51" t="n">
        <v>45066</v>
      </c>
      <c r="D7706" s="51" t="n">
        <v>45068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inlineStr">
        <is>
          <t>58103</t>
        </is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  <c r="V7706" s="51">
        <f>INDEX(Customers!$C$2:$C$805,MATCH(F7706,Customers!$A$2:$A$805,0))</f>
        <v/>
      </c>
      <c r="W7706">
        <f>INDEX(Customers!$D$2:$D$805,MATCH(F7706,Customers!$A$2:$A$805,0))</f>
        <v/>
      </c>
      <c r="X7706">
        <f>YEAR(C7706)</f>
        <v/>
      </c>
      <c r="Y7706">
        <f>X7706-YEAR(V7706)+1</f>
        <v/>
      </c>
    </row>
    <row r="7707">
      <c r="A7707" t="n">
        <v>7706</v>
      </c>
      <c r="B7707" t="inlineStr">
        <is>
          <t>US-2023-111332</t>
        </is>
      </c>
      <c r="C7707" s="51" t="n">
        <v>45066</v>
      </c>
      <c r="D7707" s="51" t="n">
        <v>45068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inlineStr">
        <is>
          <t>58103</t>
        </is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  <c r="V7707" s="51">
        <f>INDEX(Customers!$C$2:$C$805,MATCH(F7707,Customers!$A$2:$A$805,0))</f>
        <v/>
      </c>
      <c r="W7707">
        <f>INDEX(Customers!$D$2:$D$805,MATCH(F7707,Customers!$A$2:$A$805,0))</f>
        <v/>
      </c>
      <c r="X7707">
        <f>YEAR(C7707)</f>
        <v/>
      </c>
      <c r="Y7707">
        <f>X7707-YEAR(V7707)+1</f>
        <v/>
      </c>
    </row>
    <row r="7708">
      <c r="A7708" t="n">
        <v>7707</v>
      </c>
      <c r="B7708" t="inlineStr">
        <is>
          <t>US-2023-149468</t>
        </is>
      </c>
      <c r="C7708" s="51" t="n">
        <v>45066</v>
      </c>
      <c r="D7708" s="51" t="n">
        <v>45066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inlineStr">
        <is>
          <t>48183</t>
        </is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  <c r="V7708" s="51">
        <f>INDEX(Customers!$C$2:$C$805,MATCH(F7708,Customers!$A$2:$A$805,0))</f>
        <v/>
      </c>
      <c r="W7708">
        <f>INDEX(Customers!$D$2:$D$805,MATCH(F7708,Customers!$A$2:$A$805,0))</f>
        <v/>
      </c>
      <c r="X7708">
        <f>YEAR(C7708)</f>
        <v/>
      </c>
      <c r="Y7708">
        <f>X7708-YEAR(V7708)+1</f>
        <v/>
      </c>
    </row>
    <row r="7709">
      <c r="A7709" t="n">
        <v>7708</v>
      </c>
      <c r="B7709" t="inlineStr">
        <is>
          <t>US-2023-166688</t>
        </is>
      </c>
      <c r="C7709" s="51" t="n">
        <v>45066</v>
      </c>
      <c r="D7709" s="51" t="n">
        <v>45072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inlineStr">
        <is>
          <t>89115</t>
        </is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  <c r="V7709" s="51">
        <f>INDEX(Customers!$C$2:$C$805,MATCH(F7709,Customers!$A$2:$A$805,0))</f>
        <v/>
      </c>
      <c r="W7709">
        <f>INDEX(Customers!$D$2:$D$805,MATCH(F7709,Customers!$A$2:$A$805,0))</f>
        <v/>
      </c>
      <c r="X7709">
        <f>YEAR(C7709)</f>
        <v/>
      </c>
      <c r="Y7709">
        <f>X7709-YEAR(V7709)+1</f>
        <v/>
      </c>
    </row>
    <row r="7710">
      <c r="A7710" t="n">
        <v>7709</v>
      </c>
      <c r="B7710" t="inlineStr">
        <is>
          <t>US-2023-111332</t>
        </is>
      </c>
      <c r="C7710" s="51" t="n">
        <v>45066</v>
      </c>
      <c r="D7710" s="51" t="n">
        <v>45068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inlineStr">
        <is>
          <t>58103</t>
        </is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  <c r="V7710" s="51">
        <f>INDEX(Customers!$C$2:$C$805,MATCH(F7710,Customers!$A$2:$A$805,0))</f>
        <v/>
      </c>
      <c r="W7710">
        <f>INDEX(Customers!$D$2:$D$805,MATCH(F7710,Customers!$A$2:$A$805,0))</f>
        <v/>
      </c>
      <c r="X7710">
        <f>YEAR(C7710)</f>
        <v/>
      </c>
      <c r="Y7710">
        <f>X7710-YEAR(V7710)+1</f>
        <v/>
      </c>
    </row>
    <row r="7711">
      <c r="A7711" t="n">
        <v>7710</v>
      </c>
      <c r="B7711" t="inlineStr">
        <is>
          <t>US-2023-111332</t>
        </is>
      </c>
      <c r="C7711" s="51" t="n">
        <v>45066</v>
      </c>
      <c r="D7711" s="51" t="n">
        <v>45068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inlineStr">
        <is>
          <t>58103</t>
        </is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  <c r="V7711" s="51">
        <f>INDEX(Customers!$C$2:$C$805,MATCH(F7711,Customers!$A$2:$A$805,0))</f>
        <v/>
      </c>
      <c r="W7711">
        <f>INDEX(Customers!$D$2:$D$805,MATCH(F7711,Customers!$A$2:$A$805,0))</f>
        <v/>
      </c>
      <c r="X7711">
        <f>YEAR(C7711)</f>
        <v/>
      </c>
      <c r="Y7711">
        <f>X7711-YEAR(V7711)+1</f>
        <v/>
      </c>
    </row>
    <row r="7712">
      <c r="A7712" t="n">
        <v>7711</v>
      </c>
      <c r="B7712" t="inlineStr">
        <is>
          <t>US-2023-166695</t>
        </is>
      </c>
      <c r="C7712" s="51" t="n">
        <v>45066</v>
      </c>
      <c r="D7712" s="51" t="n">
        <v>45070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inlineStr">
        <is>
          <t>90712</t>
        </is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  <c r="V7712" s="51">
        <f>INDEX(Customers!$C$2:$C$805,MATCH(F7712,Customers!$A$2:$A$805,0))</f>
        <v/>
      </c>
      <c r="W7712">
        <f>INDEX(Customers!$D$2:$D$805,MATCH(F7712,Customers!$A$2:$A$805,0))</f>
        <v/>
      </c>
      <c r="X7712">
        <f>YEAR(C7712)</f>
        <v/>
      </c>
      <c r="Y7712">
        <f>X7712-YEAR(V7712)+1</f>
        <v/>
      </c>
    </row>
    <row r="7713">
      <c r="A7713" t="n">
        <v>7712</v>
      </c>
      <c r="B7713" t="inlineStr">
        <is>
          <t>US-2023-166688</t>
        </is>
      </c>
      <c r="C7713" s="51" t="n">
        <v>45066</v>
      </c>
      <c r="D7713" s="51" t="n">
        <v>45072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inlineStr">
        <is>
          <t>89115</t>
        </is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  <c r="V7713" s="51">
        <f>INDEX(Customers!$C$2:$C$805,MATCH(F7713,Customers!$A$2:$A$805,0))</f>
        <v/>
      </c>
      <c r="W7713">
        <f>INDEX(Customers!$D$2:$D$805,MATCH(F7713,Customers!$A$2:$A$805,0))</f>
        <v/>
      </c>
      <c r="X7713">
        <f>YEAR(C7713)</f>
        <v/>
      </c>
      <c r="Y7713">
        <f>X7713-YEAR(V7713)+1</f>
        <v/>
      </c>
    </row>
    <row r="7714">
      <c r="A7714" t="n">
        <v>7713</v>
      </c>
      <c r="B7714" t="inlineStr">
        <is>
          <t>CA-2023-166695</t>
        </is>
      </c>
      <c r="C7714" s="51" t="n">
        <v>45066</v>
      </c>
      <c r="D7714" s="51" t="n">
        <v>45070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  <c r="V7714" s="51">
        <f>INDEX(Customers!$C$2:$C$805,MATCH(F7714,Customers!$A$2:$A$805,0))</f>
        <v/>
      </c>
      <c r="W7714">
        <f>INDEX(Customers!$D$2:$D$805,MATCH(F7714,Customers!$A$2:$A$805,0))</f>
        <v/>
      </c>
      <c r="X7714">
        <f>YEAR(C7714)</f>
        <v/>
      </c>
      <c r="Y7714">
        <f>X7714-YEAR(V7714)+1</f>
        <v/>
      </c>
    </row>
    <row r="7715">
      <c r="A7715" t="n">
        <v>7714</v>
      </c>
      <c r="B7715" t="inlineStr">
        <is>
          <t>CA-2023-166695</t>
        </is>
      </c>
      <c r="C7715" s="51" t="n">
        <v>45066</v>
      </c>
      <c r="D7715" s="51" t="n">
        <v>45070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  <c r="V7715" s="51">
        <f>INDEX(Customers!$C$2:$C$805,MATCH(F7715,Customers!$A$2:$A$805,0))</f>
        <v/>
      </c>
      <c r="W7715">
        <f>INDEX(Customers!$D$2:$D$805,MATCH(F7715,Customers!$A$2:$A$805,0))</f>
        <v/>
      </c>
      <c r="X7715">
        <f>YEAR(C7715)</f>
        <v/>
      </c>
      <c r="Y7715">
        <f>X7715-YEAR(V7715)+1</f>
        <v/>
      </c>
    </row>
    <row r="7716">
      <c r="A7716" t="n">
        <v>7715</v>
      </c>
      <c r="B7716" t="inlineStr">
        <is>
          <t>CA-2023-166695</t>
        </is>
      </c>
      <c r="C7716" s="51" t="n">
        <v>45066</v>
      </c>
      <c r="D7716" s="51" t="n">
        <v>45070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  <c r="V7716" s="51">
        <f>INDEX(Customers!$C$2:$C$805,MATCH(F7716,Customers!$A$2:$A$805,0))</f>
        <v/>
      </c>
      <c r="W7716">
        <f>INDEX(Customers!$D$2:$D$805,MATCH(F7716,Customers!$A$2:$A$805,0))</f>
        <v/>
      </c>
      <c r="X7716">
        <f>YEAR(C7716)</f>
        <v/>
      </c>
      <c r="Y7716">
        <f>X7716-YEAR(V7716)+1</f>
        <v/>
      </c>
    </row>
    <row r="7717">
      <c r="A7717" t="n">
        <v>7716</v>
      </c>
      <c r="B7717" t="inlineStr">
        <is>
          <t>US-2023-167899</t>
        </is>
      </c>
      <c r="C7717" s="51" t="n">
        <v>45067</v>
      </c>
      <c r="D7717" s="51" t="n">
        <v>45072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inlineStr">
        <is>
          <t>13021</t>
        </is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  <c r="V7717" s="51">
        <f>INDEX(Customers!$C$2:$C$805,MATCH(F7717,Customers!$A$2:$A$805,0))</f>
        <v/>
      </c>
      <c r="W7717">
        <f>INDEX(Customers!$D$2:$D$805,MATCH(F7717,Customers!$A$2:$A$805,0))</f>
        <v/>
      </c>
      <c r="X7717">
        <f>YEAR(C7717)</f>
        <v/>
      </c>
      <c r="Y7717">
        <f>X7717-YEAR(V7717)+1</f>
        <v/>
      </c>
    </row>
    <row r="7718">
      <c r="A7718" t="n">
        <v>7717</v>
      </c>
      <c r="B7718" t="inlineStr">
        <is>
          <t>US-2023-167899</t>
        </is>
      </c>
      <c r="C7718" s="51" t="n">
        <v>45067</v>
      </c>
      <c r="D7718" s="51" t="n">
        <v>45072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inlineStr">
        <is>
          <t>13021</t>
        </is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  <c r="V7718" s="51">
        <f>INDEX(Customers!$C$2:$C$805,MATCH(F7718,Customers!$A$2:$A$805,0))</f>
        <v/>
      </c>
      <c r="W7718">
        <f>INDEX(Customers!$D$2:$D$805,MATCH(F7718,Customers!$A$2:$A$805,0))</f>
        <v/>
      </c>
      <c r="X7718">
        <f>YEAR(C7718)</f>
        <v/>
      </c>
      <c r="Y7718">
        <f>X7718-YEAR(V7718)+1</f>
        <v/>
      </c>
    </row>
    <row r="7719">
      <c r="A7719" t="n">
        <v>7718</v>
      </c>
      <c r="B7719" t="inlineStr">
        <is>
          <t>US-2023-150595</t>
        </is>
      </c>
      <c r="C7719" s="51" t="n">
        <v>45068</v>
      </c>
      <c r="D7719" s="51" t="n">
        <v>45072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inlineStr">
        <is>
          <t>60653</t>
        </is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  <c r="V7719" s="51">
        <f>INDEX(Customers!$C$2:$C$805,MATCH(F7719,Customers!$A$2:$A$805,0))</f>
        <v/>
      </c>
      <c r="W7719">
        <f>INDEX(Customers!$D$2:$D$805,MATCH(F7719,Customers!$A$2:$A$805,0))</f>
        <v/>
      </c>
      <c r="X7719">
        <f>YEAR(C7719)</f>
        <v/>
      </c>
      <c r="Y7719">
        <f>X7719-YEAR(V7719)+1</f>
        <v/>
      </c>
    </row>
    <row r="7720">
      <c r="A7720" t="n">
        <v>7719</v>
      </c>
      <c r="B7720" t="inlineStr">
        <is>
          <t>US-2023-151127</t>
        </is>
      </c>
      <c r="C7720" s="51" t="n">
        <v>45068</v>
      </c>
      <c r="D7720" s="51" t="n">
        <v>45071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90049</t>
        </is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  <c r="V7720" s="51">
        <f>INDEX(Customers!$C$2:$C$805,MATCH(F7720,Customers!$A$2:$A$805,0))</f>
        <v/>
      </c>
      <c r="W7720">
        <f>INDEX(Customers!$D$2:$D$805,MATCH(F7720,Customers!$A$2:$A$805,0))</f>
        <v/>
      </c>
      <c r="X7720">
        <f>YEAR(C7720)</f>
        <v/>
      </c>
      <c r="Y7720">
        <f>X7720-YEAR(V7720)+1</f>
        <v/>
      </c>
    </row>
    <row r="7721">
      <c r="A7721" t="n">
        <v>7720</v>
      </c>
      <c r="B7721" t="inlineStr">
        <is>
          <t>US-2023-130106</t>
        </is>
      </c>
      <c r="C7721" s="51" t="n">
        <v>45068</v>
      </c>
      <c r="D7721" s="51" t="n">
        <v>45072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  <c r="V7721" s="51">
        <f>INDEX(Customers!$C$2:$C$805,MATCH(F7721,Customers!$A$2:$A$805,0))</f>
        <v/>
      </c>
      <c r="W7721">
        <f>INDEX(Customers!$D$2:$D$805,MATCH(F7721,Customers!$A$2:$A$805,0))</f>
        <v/>
      </c>
      <c r="X7721">
        <f>YEAR(C7721)</f>
        <v/>
      </c>
      <c r="Y7721">
        <f>X7721-YEAR(V7721)+1</f>
        <v/>
      </c>
    </row>
    <row r="7722">
      <c r="A7722" t="n">
        <v>7721</v>
      </c>
      <c r="B7722" t="inlineStr">
        <is>
          <t>US-2023-130106</t>
        </is>
      </c>
      <c r="C7722" s="51" t="n">
        <v>45068</v>
      </c>
      <c r="D7722" s="51" t="n">
        <v>45072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inlineStr">
        <is>
          <t>94109</t>
        </is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  <c r="V7722" s="51">
        <f>INDEX(Customers!$C$2:$C$805,MATCH(F7722,Customers!$A$2:$A$805,0))</f>
        <v/>
      </c>
      <c r="W7722">
        <f>INDEX(Customers!$D$2:$D$805,MATCH(F7722,Customers!$A$2:$A$805,0))</f>
        <v/>
      </c>
      <c r="X7722">
        <f>YEAR(C7722)</f>
        <v/>
      </c>
      <c r="Y7722">
        <f>X7722-YEAR(V7722)+1</f>
        <v/>
      </c>
    </row>
    <row r="7723">
      <c r="A7723" t="n">
        <v>7722</v>
      </c>
      <c r="B7723" t="inlineStr">
        <is>
          <t>US-2023-150595</t>
        </is>
      </c>
      <c r="C7723" s="51" t="n">
        <v>45068</v>
      </c>
      <c r="D7723" s="51" t="n">
        <v>45072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inlineStr">
        <is>
          <t>60653</t>
        </is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  <c r="V7723" s="51">
        <f>INDEX(Customers!$C$2:$C$805,MATCH(F7723,Customers!$A$2:$A$805,0))</f>
        <v/>
      </c>
      <c r="W7723">
        <f>INDEX(Customers!$D$2:$D$805,MATCH(F7723,Customers!$A$2:$A$805,0))</f>
        <v/>
      </c>
      <c r="X7723">
        <f>YEAR(C7723)</f>
        <v/>
      </c>
      <c r="Y7723">
        <f>X7723-YEAR(V7723)+1</f>
        <v/>
      </c>
    </row>
    <row r="7724">
      <c r="A7724" t="n">
        <v>7723</v>
      </c>
      <c r="B7724" t="inlineStr">
        <is>
          <t>US-2023-150595</t>
        </is>
      </c>
      <c r="C7724" s="51" t="n">
        <v>45068</v>
      </c>
      <c r="D7724" s="51" t="n">
        <v>45072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inlineStr">
        <is>
          <t>60653</t>
        </is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  <c r="V7724" s="51">
        <f>INDEX(Customers!$C$2:$C$805,MATCH(F7724,Customers!$A$2:$A$805,0))</f>
        <v/>
      </c>
      <c r="W7724">
        <f>INDEX(Customers!$D$2:$D$805,MATCH(F7724,Customers!$A$2:$A$805,0))</f>
        <v/>
      </c>
      <c r="X7724">
        <f>YEAR(C7724)</f>
        <v/>
      </c>
      <c r="Y7724">
        <f>X7724-YEAR(V7724)+1</f>
        <v/>
      </c>
    </row>
    <row r="7725">
      <c r="A7725" t="n">
        <v>7724</v>
      </c>
      <c r="B7725" t="inlineStr">
        <is>
          <t>US-2023-153080</t>
        </is>
      </c>
      <c r="C7725" s="51" t="n">
        <v>45068</v>
      </c>
      <c r="D7725" s="51" t="n">
        <v>45071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inlineStr">
        <is>
          <t>90008</t>
        </is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  <c r="V7725" s="51">
        <f>INDEX(Customers!$C$2:$C$805,MATCH(F7725,Customers!$A$2:$A$805,0))</f>
        <v/>
      </c>
      <c r="W7725">
        <f>INDEX(Customers!$D$2:$D$805,MATCH(F7725,Customers!$A$2:$A$805,0))</f>
        <v/>
      </c>
      <c r="X7725">
        <f>YEAR(C7725)</f>
        <v/>
      </c>
      <c r="Y7725">
        <f>X7725-YEAR(V7725)+1</f>
        <v/>
      </c>
    </row>
    <row r="7726">
      <c r="A7726" t="n">
        <v>7725</v>
      </c>
      <c r="B7726" t="inlineStr">
        <is>
          <t>US-2023-167003</t>
        </is>
      </c>
      <c r="C7726" s="51" t="n">
        <v>45069</v>
      </c>
      <c r="D7726" s="51" t="n">
        <v>45075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inlineStr">
        <is>
          <t>90036</t>
        </is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  <c r="V7726" s="51">
        <f>INDEX(Customers!$C$2:$C$805,MATCH(F7726,Customers!$A$2:$A$805,0))</f>
        <v/>
      </c>
      <c r="W7726">
        <f>INDEX(Customers!$D$2:$D$805,MATCH(F7726,Customers!$A$2:$A$805,0))</f>
        <v/>
      </c>
      <c r="X7726">
        <f>YEAR(C7726)</f>
        <v/>
      </c>
      <c r="Y7726">
        <f>X7726-YEAR(V7726)+1</f>
        <v/>
      </c>
    </row>
    <row r="7727">
      <c r="A7727" t="n">
        <v>7726</v>
      </c>
      <c r="B7727" t="inlineStr">
        <is>
          <t>US-2023-164042</t>
        </is>
      </c>
      <c r="C7727" s="51" t="n">
        <v>45069</v>
      </c>
      <c r="D7727" s="51" t="n">
        <v>45073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inlineStr">
        <is>
          <t>77095</t>
        </is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  <c r="V7727" s="51">
        <f>INDEX(Customers!$C$2:$C$805,MATCH(F7727,Customers!$A$2:$A$805,0))</f>
        <v/>
      </c>
      <c r="W7727">
        <f>INDEX(Customers!$D$2:$D$805,MATCH(F7727,Customers!$A$2:$A$805,0))</f>
        <v/>
      </c>
      <c r="X7727">
        <f>YEAR(C7727)</f>
        <v/>
      </c>
      <c r="Y7727">
        <f>X7727-YEAR(V7727)+1</f>
        <v/>
      </c>
    </row>
    <row r="7728">
      <c r="A7728" t="n">
        <v>7727</v>
      </c>
      <c r="B7728" t="inlineStr">
        <is>
          <t>US-2023-164042</t>
        </is>
      </c>
      <c r="C7728" s="51" t="n">
        <v>45069</v>
      </c>
      <c r="D7728" s="51" t="n">
        <v>45073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77095</t>
        </is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  <c r="V7728" s="51">
        <f>INDEX(Customers!$C$2:$C$805,MATCH(F7728,Customers!$A$2:$A$805,0))</f>
        <v/>
      </c>
      <c r="W7728">
        <f>INDEX(Customers!$D$2:$D$805,MATCH(F7728,Customers!$A$2:$A$805,0))</f>
        <v/>
      </c>
      <c r="X7728">
        <f>YEAR(C7728)</f>
        <v/>
      </c>
      <c r="Y7728">
        <f>X7728-YEAR(V7728)+1</f>
        <v/>
      </c>
    </row>
    <row r="7729">
      <c r="A7729" t="n">
        <v>7728</v>
      </c>
      <c r="B7729" t="inlineStr">
        <is>
          <t>US-2023-164042</t>
        </is>
      </c>
      <c r="C7729" s="51" t="n">
        <v>45069</v>
      </c>
      <c r="D7729" s="51" t="n">
        <v>45073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inlineStr">
        <is>
          <t>77095</t>
        </is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  <c r="V7729" s="51">
        <f>INDEX(Customers!$C$2:$C$805,MATCH(F7729,Customers!$A$2:$A$805,0))</f>
        <v/>
      </c>
      <c r="W7729">
        <f>INDEX(Customers!$D$2:$D$805,MATCH(F7729,Customers!$A$2:$A$805,0))</f>
        <v/>
      </c>
      <c r="X7729">
        <f>YEAR(C7729)</f>
        <v/>
      </c>
      <c r="Y7729">
        <f>X7729-YEAR(V7729)+1</f>
        <v/>
      </c>
    </row>
    <row r="7730">
      <c r="A7730" t="n">
        <v>7729</v>
      </c>
      <c r="B7730" t="inlineStr">
        <is>
          <t>US-2023-164042</t>
        </is>
      </c>
      <c r="C7730" s="51" t="n">
        <v>45069</v>
      </c>
      <c r="D7730" s="51" t="n">
        <v>45073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inlineStr">
        <is>
          <t>77095</t>
        </is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  <c r="V7730" s="51">
        <f>INDEX(Customers!$C$2:$C$805,MATCH(F7730,Customers!$A$2:$A$805,0))</f>
        <v/>
      </c>
      <c r="W7730">
        <f>INDEX(Customers!$D$2:$D$805,MATCH(F7730,Customers!$A$2:$A$805,0))</f>
        <v/>
      </c>
      <c r="X7730">
        <f>YEAR(C7730)</f>
        <v/>
      </c>
      <c r="Y7730">
        <f>X7730-YEAR(V7730)+1</f>
        <v/>
      </c>
    </row>
    <row r="7731">
      <c r="A7731" t="n">
        <v>7730</v>
      </c>
      <c r="B7731" t="inlineStr">
        <is>
          <t>US-2023-120168</t>
        </is>
      </c>
      <c r="C7731" s="51" t="n">
        <v>45071</v>
      </c>
      <c r="D7731" s="51" t="n">
        <v>45071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inlineStr">
        <is>
          <t>10009</t>
        </is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  <c r="V7731" s="51">
        <f>INDEX(Customers!$C$2:$C$805,MATCH(F7731,Customers!$A$2:$A$805,0))</f>
        <v/>
      </c>
      <c r="W7731">
        <f>INDEX(Customers!$D$2:$D$805,MATCH(F7731,Customers!$A$2:$A$805,0))</f>
        <v/>
      </c>
      <c r="X7731">
        <f>YEAR(C7731)</f>
        <v/>
      </c>
      <c r="Y7731">
        <f>X7731-YEAR(V7731)+1</f>
        <v/>
      </c>
    </row>
    <row r="7732">
      <c r="A7732" t="n">
        <v>7731</v>
      </c>
      <c r="B7732" t="inlineStr">
        <is>
          <t>US-2023-161088</t>
        </is>
      </c>
      <c r="C7732" s="51" t="n">
        <v>45071</v>
      </c>
      <c r="D7732" s="51" t="n">
        <v>45075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inlineStr">
        <is>
          <t>31907</t>
        </is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  <c r="V7732" s="51">
        <f>INDEX(Customers!$C$2:$C$805,MATCH(F7732,Customers!$A$2:$A$805,0))</f>
        <v/>
      </c>
      <c r="W7732">
        <f>INDEX(Customers!$D$2:$D$805,MATCH(F7732,Customers!$A$2:$A$805,0))</f>
        <v/>
      </c>
      <c r="X7732">
        <f>YEAR(C7732)</f>
        <v/>
      </c>
      <c r="Y7732">
        <f>X7732-YEAR(V7732)+1</f>
        <v/>
      </c>
    </row>
    <row r="7733">
      <c r="A7733" t="n">
        <v>7732</v>
      </c>
      <c r="B7733" t="inlineStr">
        <is>
          <t>US-2023-120168</t>
        </is>
      </c>
      <c r="C7733" s="51" t="n">
        <v>45071</v>
      </c>
      <c r="D7733" s="51" t="n">
        <v>45071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inlineStr">
        <is>
          <t>10009</t>
        </is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  <c r="V7733" s="51">
        <f>INDEX(Customers!$C$2:$C$805,MATCH(F7733,Customers!$A$2:$A$805,0))</f>
        <v/>
      </c>
      <c r="W7733">
        <f>INDEX(Customers!$D$2:$D$805,MATCH(F7733,Customers!$A$2:$A$805,0))</f>
        <v/>
      </c>
      <c r="X7733">
        <f>YEAR(C7733)</f>
        <v/>
      </c>
      <c r="Y7733">
        <f>X7733-YEAR(V7733)+1</f>
        <v/>
      </c>
    </row>
    <row r="7734">
      <c r="A7734" t="n">
        <v>7733</v>
      </c>
      <c r="B7734" t="inlineStr">
        <is>
          <t>US-2023-120168</t>
        </is>
      </c>
      <c r="C7734" s="51" t="n">
        <v>45071</v>
      </c>
      <c r="D7734" s="51" t="n">
        <v>45071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inlineStr">
        <is>
          <t>10009</t>
        </is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  <c r="V7734" s="51">
        <f>INDEX(Customers!$C$2:$C$805,MATCH(F7734,Customers!$A$2:$A$805,0))</f>
        <v/>
      </c>
      <c r="W7734">
        <f>INDEX(Customers!$D$2:$D$805,MATCH(F7734,Customers!$A$2:$A$805,0))</f>
        <v/>
      </c>
      <c r="X7734">
        <f>YEAR(C7734)</f>
        <v/>
      </c>
      <c r="Y7734">
        <f>X7734-YEAR(V7734)+1</f>
        <v/>
      </c>
    </row>
    <row r="7735">
      <c r="A7735" t="n">
        <v>7734</v>
      </c>
      <c r="B7735" t="inlineStr">
        <is>
          <t>US-2023-112473</t>
        </is>
      </c>
      <c r="C7735" s="51" t="n">
        <v>45071</v>
      </c>
      <c r="D7735" s="51" t="n">
        <v>45078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inlineStr">
        <is>
          <t>77070</t>
        </is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  <c r="V7735" s="51">
        <f>INDEX(Customers!$C$2:$C$805,MATCH(F7735,Customers!$A$2:$A$805,0))</f>
        <v/>
      </c>
      <c r="W7735">
        <f>INDEX(Customers!$D$2:$D$805,MATCH(F7735,Customers!$A$2:$A$805,0))</f>
        <v/>
      </c>
      <c r="X7735">
        <f>YEAR(C7735)</f>
        <v/>
      </c>
      <c r="Y7735">
        <f>X7735-YEAR(V7735)+1</f>
        <v/>
      </c>
    </row>
    <row r="7736">
      <c r="A7736" t="n">
        <v>7735</v>
      </c>
      <c r="B7736" t="inlineStr">
        <is>
          <t>US-2023-120168</t>
        </is>
      </c>
      <c r="C7736" s="51" t="n">
        <v>45071</v>
      </c>
      <c r="D7736" s="51" t="n">
        <v>45071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inlineStr">
        <is>
          <t>10009</t>
        </is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  <c r="V7736" s="51">
        <f>INDEX(Customers!$C$2:$C$805,MATCH(F7736,Customers!$A$2:$A$805,0))</f>
        <v/>
      </c>
      <c r="W7736">
        <f>INDEX(Customers!$D$2:$D$805,MATCH(F7736,Customers!$A$2:$A$805,0))</f>
        <v/>
      </c>
      <c r="X7736">
        <f>YEAR(C7736)</f>
        <v/>
      </c>
      <c r="Y7736">
        <f>X7736-YEAR(V7736)+1</f>
        <v/>
      </c>
    </row>
    <row r="7737">
      <c r="A7737" t="n">
        <v>7736</v>
      </c>
      <c r="B7737" t="inlineStr">
        <is>
          <t>US-2023-123687</t>
        </is>
      </c>
      <c r="C7737" s="51" t="n">
        <v>45072</v>
      </c>
      <c r="D7737" s="51" t="n">
        <v>45075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inlineStr">
        <is>
          <t>40214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  <c r="V7737" s="51">
        <f>INDEX(Customers!$C$2:$C$805,MATCH(F7737,Customers!$A$2:$A$805,0))</f>
        <v/>
      </c>
      <c r="W7737">
        <f>INDEX(Customers!$D$2:$D$805,MATCH(F7737,Customers!$A$2:$A$805,0))</f>
        <v/>
      </c>
      <c r="X7737">
        <f>YEAR(C7737)</f>
        <v/>
      </c>
      <c r="Y7737">
        <f>X7737-YEAR(V7737)+1</f>
        <v/>
      </c>
    </row>
    <row r="7738">
      <c r="A7738" t="n">
        <v>7737</v>
      </c>
      <c r="B7738" t="inlineStr">
        <is>
          <t>US-2023-107853</t>
        </is>
      </c>
      <c r="C7738" s="51" t="n">
        <v>45072</v>
      </c>
      <c r="D7738" s="51" t="n">
        <v>45077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inlineStr">
        <is>
          <t>92054</t>
        </is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  <c r="V7738" s="51">
        <f>INDEX(Customers!$C$2:$C$805,MATCH(F7738,Customers!$A$2:$A$805,0))</f>
        <v/>
      </c>
      <c r="W7738">
        <f>INDEX(Customers!$D$2:$D$805,MATCH(F7738,Customers!$A$2:$A$805,0))</f>
        <v/>
      </c>
      <c r="X7738">
        <f>YEAR(C7738)</f>
        <v/>
      </c>
      <c r="Y7738">
        <f>X7738-YEAR(V7738)+1</f>
        <v/>
      </c>
    </row>
    <row r="7739">
      <c r="A7739" t="n">
        <v>7738</v>
      </c>
      <c r="B7739" t="inlineStr">
        <is>
          <t>US-2023-123687</t>
        </is>
      </c>
      <c r="C7739" s="51" t="n">
        <v>45072</v>
      </c>
      <c r="D7739" s="51" t="n">
        <v>45075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inlineStr">
        <is>
          <t>40214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  <c r="V7739" s="51">
        <f>INDEX(Customers!$C$2:$C$805,MATCH(F7739,Customers!$A$2:$A$805,0))</f>
        <v/>
      </c>
      <c r="W7739">
        <f>INDEX(Customers!$D$2:$D$805,MATCH(F7739,Customers!$A$2:$A$805,0))</f>
        <v/>
      </c>
      <c r="X7739">
        <f>YEAR(C7739)</f>
        <v/>
      </c>
      <c r="Y7739">
        <f>X7739-YEAR(V7739)+1</f>
        <v/>
      </c>
    </row>
    <row r="7740">
      <c r="A7740" t="n">
        <v>7739</v>
      </c>
      <c r="B7740" t="inlineStr">
        <is>
          <t>US-2023-152968</t>
        </is>
      </c>
      <c r="C7740" s="51" t="n">
        <v>45072</v>
      </c>
      <c r="D7740" s="51" t="n">
        <v>45076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inlineStr">
        <is>
          <t>22801</t>
        </is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  <c r="V7740" s="51">
        <f>INDEX(Customers!$C$2:$C$805,MATCH(F7740,Customers!$A$2:$A$805,0))</f>
        <v/>
      </c>
      <c r="W7740">
        <f>INDEX(Customers!$D$2:$D$805,MATCH(F7740,Customers!$A$2:$A$805,0))</f>
        <v/>
      </c>
      <c r="X7740">
        <f>YEAR(C7740)</f>
        <v/>
      </c>
      <c r="Y7740">
        <f>X7740-YEAR(V7740)+1</f>
        <v/>
      </c>
    </row>
    <row r="7741">
      <c r="A7741" t="n">
        <v>7740</v>
      </c>
      <c r="B7741" t="inlineStr">
        <is>
          <t>US-2023-136882</t>
        </is>
      </c>
      <c r="C7741" s="51" t="n">
        <v>45073</v>
      </c>
      <c r="D7741" s="51" t="n">
        <v>45080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inlineStr">
        <is>
          <t>74133</t>
        </is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  <c r="V7741" s="51">
        <f>INDEX(Customers!$C$2:$C$805,MATCH(F7741,Customers!$A$2:$A$805,0))</f>
        <v/>
      </c>
      <c r="W7741">
        <f>INDEX(Customers!$D$2:$D$805,MATCH(F7741,Customers!$A$2:$A$805,0))</f>
        <v/>
      </c>
      <c r="X7741">
        <f>YEAR(C7741)</f>
        <v/>
      </c>
      <c r="Y7741">
        <f>X7741-YEAR(V7741)+1</f>
        <v/>
      </c>
    </row>
    <row r="7742">
      <c r="A7742" t="n">
        <v>7741</v>
      </c>
      <c r="B7742" t="inlineStr">
        <is>
          <t>US-2023-116897</t>
        </is>
      </c>
      <c r="C7742" s="51" t="n">
        <v>45073</v>
      </c>
      <c r="D7742" s="51" t="n">
        <v>45075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inlineStr">
        <is>
          <t>83201</t>
        </is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  <c r="V7742" s="51">
        <f>INDEX(Customers!$C$2:$C$805,MATCH(F7742,Customers!$A$2:$A$805,0))</f>
        <v/>
      </c>
      <c r="W7742">
        <f>INDEX(Customers!$D$2:$D$805,MATCH(F7742,Customers!$A$2:$A$805,0))</f>
        <v/>
      </c>
      <c r="X7742">
        <f>YEAR(C7742)</f>
        <v/>
      </c>
      <c r="Y7742">
        <f>X7742-YEAR(V7742)+1</f>
        <v/>
      </c>
    </row>
    <row r="7743">
      <c r="A7743" t="n">
        <v>7742</v>
      </c>
      <c r="B7743" t="inlineStr">
        <is>
          <t>US-2023-134152</t>
        </is>
      </c>
      <c r="C7743" s="51" t="n">
        <v>45073</v>
      </c>
      <c r="D7743" s="51" t="n">
        <v>45077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inlineStr">
        <is>
          <t>98103</t>
        </is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  <c r="V7743" s="51">
        <f>INDEX(Customers!$C$2:$C$805,MATCH(F7743,Customers!$A$2:$A$805,0))</f>
        <v/>
      </c>
      <c r="W7743">
        <f>INDEX(Customers!$D$2:$D$805,MATCH(F7743,Customers!$A$2:$A$805,0))</f>
        <v/>
      </c>
      <c r="X7743">
        <f>YEAR(C7743)</f>
        <v/>
      </c>
      <c r="Y7743">
        <f>X7743-YEAR(V7743)+1</f>
        <v/>
      </c>
    </row>
    <row r="7744">
      <c r="A7744" t="n">
        <v>7743</v>
      </c>
      <c r="B7744" t="inlineStr">
        <is>
          <t>US-2023-132297</t>
        </is>
      </c>
      <c r="C7744" s="51" t="n">
        <v>45073</v>
      </c>
      <c r="D7744" s="51" t="n">
        <v>45079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inlineStr">
        <is>
          <t>40214</t>
        </is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  <c r="V7744" s="51">
        <f>INDEX(Customers!$C$2:$C$805,MATCH(F7744,Customers!$A$2:$A$805,0))</f>
        <v/>
      </c>
      <c r="W7744">
        <f>INDEX(Customers!$D$2:$D$805,MATCH(F7744,Customers!$A$2:$A$805,0))</f>
        <v/>
      </c>
      <c r="X7744">
        <f>YEAR(C7744)</f>
        <v/>
      </c>
      <c r="Y7744">
        <f>X7744-YEAR(V7744)+1</f>
        <v/>
      </c>
    </row>
    <row r="7745">
      <c r="A7745" t="n">
        <v>7744</v>
      </c>
      <c r="B7745" t="inlineStr">
        <is>
          <t>US-2023-151855</t>
        </is>
      </c>
      <c r="C7745" s="51" t="n">
        <v>45073</v>
      </c>
      <c r="D7745" s="51" t="n">
        <v>45080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inlineStr">
        <is>
          <t>27405</t>
        </is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  <c r="V7745" s="51">
        <f>INDEX(Customers!$C$2:$C$805,MATCH(F7745,Customers!$A$2:$A$805,0))</f>
        <v/>
      </c>
      <c r="W7745">
        <f>INDEX(Customers!$D$2:$D$805,MATCH(F7745,Customers!$A$2:$A$805,0))</f>
        <v/>
      </c>
      <c r="X7745">
        <f>YEAR(C7745)</f>
        <v/>
      </c>
      <c r="Y7745">
        <f>X7745-YEAR(V7745)+1</f>
        <v/>
      </c>
    </row>
    <row r="7746">
      <c r="A7746" t="n">
        <v>7745</v>
      </c>
      <c r="B7746" t="inlineStr">
        <is>
          <t>US-2023-160458</t>
        </is>
      </c>
      <c r="C7746" s="51" t="n">
        <v>45073</v>
      </c>
      <c r="D7746" s="51" t="n">
        <v>45075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inlineStr">
        <is>
          <t>38109</t>
        </is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  <c r="V7746" s="51">
        <f>INDEX(Customers!$C$2:$C$805,MATCH(F7746,Customers!$A$2:$A$805,0))</f>
        <v/>
      </c>
      <c r="W7746">
        <f>INDEX(Customers!$D$2:$D$805,MATCH(F7746,Customers!$A$2:$A$805,0))</f>
        <v/>
      </c>
      <c r="X7746">
        <f>YEAR(C7746)</f>
        <v/>
      </c>
      <c r="Y7746">
        <f>X7746-YEAR(V7746)+1</f>
        <v/>
      </c>
    </row>
    <row r="7747">
      <c r="A7747" t="n">
        <v>7746</v>
      </c>
      <c r="B7747" t="inlineStr">
        <is>
          <t>US-2023-116897</t>
        </is>
      </c>
      <c r="C7747" s="51" t="n">
        <v>45073</v>
      </c>
      <c r="D7747" s="51" t="n">
        <v>45075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inlineStr">
        <is>
          <t>83201</t>
        </is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  <c r="V7747" s="51">
        <f>INDEX(Customers!$C$2:$C$805,MATCH(F7747,Customers!$A$2:$A$805,0))</f>
        <v/>
      </c>
      <c r="W7747">
        <f>INDEX(Customers!$D$2:$D$805,MATCH(F7747,Customers!$A$2:$A$805,0))</f>
        <v/>
      </c>
      <c r="X7747">
        <f>YEAR(C7747)</f>
        <v/>
      </c>
      <c r="Y7747">
        <f>X7747-YEAR(V7747)+1</f>
        <v/>
      </c>
    </row>
    <row r="7748">
      <c r="A7748" t="n">
        <v>7747</v>
      </c>
      <c r="B7748" t="inlineStr">
        <is>
          <t>US-2023-151855</t>
        </is>
      </c>
      <c r="C7748" s="51" t="n">
        <v>45073</v>
      </c>
      <c r="D7748" s="51" t="n">
        <v>45080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inlineStr">
        <is>
          <t>27405</t>
        </is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  <c r="V7748" s="51">
        <f>INDEX(Customers!$C$2:$C$805,MATCH(F7748,Customers!$A$2:$A$805,0))</f>
        <v/>
      </c>
      <c r="W7748">
        <f>INDEX(Customers!$D$2:$D$805,MATCH(F7748,Customers!$A$2:$A$805,0))</f>
        <v/>
      </c>
      <c r="X7748">
        <f>YEAR(C7748)</f>
        <v/>
      </c>
      <c r="Y7748">
        <f>X7748-YEAR(V7748)+1</f>
        <v/>
      </c>
    </row>
    <row r="7749">
      <c r="A7749" t="n">
        <v>7748</v>
      </c>
      <c r="B7749" t="inlineStr">
        <is>
          <t>US-2023-134152</t>
        </is>
      </c>
      <c r="C7749" s="51" t="n">
        <v>45073</v>
      </c>
      <c r="D7749" s="51" t="n">
        <v>45077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inlineStr">
        <is>
          <t>98103</t>
        </is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  <c r="V7749" s="51">
        <f>INDEX(Customers!$C$2:$C$805,MATCH(F7749,Customers!$A$2:$A$805,0))</f>
        <v/>
      </c>
      <c r="W7749">
        <f>INDEX(Customers!$D$2:$D$805,MATCH(F7749,Customers!$A$2:$A$805,0))</f>
        <v/>
      </c>
      <c r="X7749">
        <f>YEAR(C7749)</f>
        <v/>
      </c>
      <c r="Y7749">
        <f>X7749-YEAR(V7749)+1</f>
        <v/>
      </c>
    </row>
    <row r="7750">
      <c r="A7750" t="n">
        <v>7749</v>
      </c>
      <c r="B7750" t="inlineStr">
        <is>
          <t>US-2023-132297</t>
        </is>
      </c>
      <c r="C7750" s="51" t="n">
        <v>45073</v>
      </c>
      <c r="D7750" s="51" t="n">
        <v>45079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inlineStr">
        <is>
          <t>40214</t>
        </is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  <c r="V7750" s="51">
        <f>INDEX(Customers!$C$2:$C$805,MATCH(F7750,Customers!$A$2:$A$805,0))</f>
        <v/>
      </c>
      <c r="W7750">
        <f>INDEX(Customers!$D$2:$D$805,MATCH(F7750,Customers!$A$2:$A$805,0))</f>
        <v/>
      </c>
      <c r="X7750">
        <f>YEAR(C7750)</f>
        <v/>
      </c>
      <c r="Y7750">
        <f>X7750-YEAR(V7750)+1</f>
        <v/>
      </c>
    </row>
    <row r="7751">
      <c r="A7751" t="n">
        <v>7750</v>
      </c>
      <c r="B7751" t="inlineStr">
        <is>
          <t>US-2023-116897</t>
        </is>
      </c>
      <c r="C7751" s="51" t="n">
        <v>45073</v>
      </c>
      <c r="D7751" s="51" t="n">
        <v>45075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inlineStr">
        <is>
          <t>83201</t>
        </is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  <c r="V7751" s="51">
        <f>INDEX(Customers!$C$2:$C$805,MATCH(F7751,Customers!$A$2:$A$805,0))</f>
        <v/>
      </c>
      <c r="W7751">
        <f>INDEX(Customers!$D$2:$D$805,MATCH(F7751,Customers!$A$2:$A$805,0))</f>
        <v/>
      </c>
      <c r="X7751">
        <f>YEAR(C7751)</f>
        <v/>
      </c>
      <c r="Y7751">
        <f>X7751-YEAR(V7751)+1</f>
        <v/>
      </c>
    </row>
    <row r="7752">
      <c r="A7752" t="n">
        <v>7751</v>
      </c>
      <c r="B7752" t="inlineStr">
        <is>
          <t>US-2023-161340</t>
        </is>
      </c>
      <c r="C7752" s="51" t="n">
        <v>45074</v>
      </c>
      <c r="D7752" s="51" t="n">
        <v>45078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inlineStr">
        <is>
          <t>44105</t>
        </is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  <c r="V7752" s="51">
        <f>INDEX(Customers!$C$2:$C$805,MATCH(F7752,Customers!$A$2:$A$805,0))</f>
        <v/>
      </c>
      <c r="W7752">
        <f>INDEX(Customers!$D$2:$D$805,MATCH(F7752,Customers!$A$2:$A$805,0))</f>
        <v/>
      </c>
      <c r="X7752">
        <f>YEAR(C7752)</f>
        <v/>
      </c>
      <c r="Y7752">
        <f>X7752-YEAR(V7752)+1</f>
        <v/>
      </c>
    </row>
    <row r="7753">
      <c r="A7753" t="n">
        <v>7752</v>
      </c>
      <c r="B7753" t="inlineStr">
        <is>
          <t>US-2023-140088</t>
        </is>
      </c>
      <c r="C7753" s="51" t="n">
        <v>45074</v>
      </c>
      <c r="D7753" s="51" t="n">
        <v>45076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inlineStr">
        <is>
          <t>29203</t>
        </is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  <c r="V7753" s="51">
        <f>INDEX(Customers!$C$2:$C$805,MATCH(F7753,Customers!$A$2:$A$805,0))</f>
        <v/>
      </c>
      <c r="W7753">
        <f>INDEX(Customers!$D$2:$D$805,MATCH(F7753,Customers!$A$2:$A$805,0))</f>
        <v/>
      </c>
      <c r="X7753">
        <f>YEAR(C7753)</f>
        <v/>
      </c>
      <c r="Y7753">
        <f>X7753-YEAR(V7753)+1</f>
        <v/>
      </c>
    </row>
    <row r="7754">
      <c r="A7754" t="n">
        <v>7753</v>
      </c>
      <c r="B7754" t="inlineStr">
        <is>
          <t>US-2023-118556</t>
        </is>
      </c>
      <c r="C7754" s="51" t="n">
        <v>45074</v>
      </c>
      <c r="D7754" s="51" t="n">
        <v>45079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inlineStr">
        <is>
          <t>60653</t>
        </is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  <c r="V7754" s="51">
        <f>INDEX(Customers!$C$2:$C$805,MATCH(F7754,Customers!$A$2:$A$805,0))</f>
        <v/>
      </c>
      <c r="W7754">
        <f>INDEX(Customers!$D$2:$D$805,MATCH(F7754,Customers!$A$2:$A$805,0))</f>
        <v/>
      </c>
      <c r="X7754">
        <f>YEAR(C7754)</f>
        <v/>
      </c>
      <c r="Y7754">
        <f>X7754-YEAR(V7754)+1</f>
        <v/>
      </c>
    </row>
    <row r="7755">
      <c r="A7755" t="n">
        <v>7754</v>
      </c>
      <c r="B7755" t="inlineStr">
        <is>
          <t>US-2023-141572</t>
        </is>
      </c>
      <c r="C7755" s="51" t="n">
        <v>45074</v>
      </c>
      <c r="D7755" s="51" t="n">
        <v>45077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inlineStr">
        <is>
          <t>03301</t>
        </is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  <c r="V7755" s="51">
        <f>INDEX(Customers!$C$2:$C$805,MATCH(F7755,Customers!$A$2:$A$805,0))</f>
        <v/>
      </c>
      <c r="W7755">
        <f>INDEX(Customers!$D$2:$D$805,MATCH(F7755,Customers!$A$2:$A$805,0))</f>
        <v/>
      </c>
      <c r="X7755">
        <f>YEAR(C7755)</f>
        <v/>
      </c>
      <c r="Y7755">
        <f>X7755-YEAR(V7755)+1</f>
        <v/>
      </c>
    </row>
    <row r="7756">
      <c r="A7756" t="n">
        <v>7755</v>
      </c>
      <c r="B7756" t="inlineStr">
        <is>
          <t>US-2023-100055</t>
        </is>
      </c>
      <c r="C7756" s="51" t="n">
        <v>45074</v>
      </c>
      <c r="D7756" s="51" t="n">
        <v>45078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inlineStr">
        <is>
          <t>20707</t>
        </is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  <c r="V7756" s="51">
        <f>INDEX(Customers!$C$2:$C$805,MATCH(F7756,Customers!$A$2:$A$805,0))</f>
        <v/>
      </c>
      <c r="W7756">
        <f>INDEX(Customers!$D$2:$D$805,MATCH(F7756,Customers!$A$2:$A$805,0))</f>
        <v/>
      </c>
      <c r="X7756">
        <f>YEAR(C7756)</f>
        <v/>
      </c>
      <c r="Y7756">
        <f>X7756-YEAR(V7756)+1</f>
        <v/>
      </c>
    </row>
    <row r="7757">
      <c r="A7757" t="n">
        <v>7756</v>
      </c>
      <c r="B7757" t="inlineStr">
        <is>
          <t>US-2023-100055</t>
        </is>
      </c>
      <c r="C7757" s="51" t="n">
        <v>45074</v>
      </c>
      <c r="D7757" s="51" t="n">
        <v>45078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inlineStr">
        <is>
          <t>20707</t>
        </is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  <c r="V7757" s="51">
        <f>INDEX(Customers!$C$2:$C$805,MATCH(F7757,Customers!$A$2:$A$805,0))</f>
        <v/>
      </c>
      <c r="W7757">
        <f>INDEX(Customers!$D$2:$D$805,MATCH(F7757,Customers!$A$2:$A$805,0))</f>
        <v/>
      </c>
      <c r="X7757">
        <f>YEAR(C7757)</f>
        <v/>
      </c>
      <c r="Y7757">
        <f>X7757-YEAR(V7757)+1</f>
        <v/>
      </c>
    </row>
    <row r="7758">
      <c r="A7758" t="n">
        <v>7757</v>
      </c>
      <c r="B7758" t="inlineStr">
        <is>
          <t>US-2023-118556</t>
        </is>
      </c>
      <c r="C7758" s="51" t="n">
        <v>45074</v>
      </c>
      <c r="D7758" s="51" t="n">
        <v>45079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inlineStr">
        <is>
          <t>60653</t>
        </is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  <c r="V7758" s="51">
        <f>INDEX(Customers!$C$2:$C$805,MATCH(F7758,Customers!$A$2:$A$805,0))</f>
        <v/>
      </c>
      <c r="W7758">
        <f>INDEX(Customers!$D$2:$D$805,MATCH(F7758,Customers!$A$2:$A$805,0))</f>
        <v/>
      </c>
      <c r="X7758">
        <f>YEAR(C7758)</f>
        <v/>
      </c>
      <c r="Y7758">
        <f>X7758-YEAR(V7758)+1</f>
        <v/>
      </c>
    </row>
    <row r="7759">
      <c r="A7759" t="n">
        <v>7758</v>
      </c>
      <c r="B7759" t="inlineStr">
        <is>
          <t>US-2023-145765</t>
        </is>
      </c>
      <c r="C7759" s="51" t="n">
        <v>45074</v>
      </c>
      <c r="D7759" s="51" t="n">
        <v>45079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inlineStr">
        <is>
          <t>85023</t>
        </is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  <c r="V7759" s="51">
        <f>INDEX(Customers!$C$2:$C$805,MATCH(F7759,Customers!$A$2:$A$805,0))</f>
        <v/>
      </c>
      <c r="W7759">
        <f>INDEX(Customers!$D$2:$D$805,MATCH(F7759,Customers!$A$2:$A$805,0))</f>
        <v/>
      </c>
      <c r="X7759">
        <f>YEAR(C7759)</f>
        <v/>
      </c>
      <c r="Y7759">
        <f>X7759-YEAR(V7759)+1</f>
        <v/>
      </c>
    </row>
    <row r="7760">
      <c r="A7760" t="n">
        <v>7759</v>
      </c>
      <c r="B7760" t="inlineStr">
        <is>
          <t>US-2023-161340</t>
        </is>
      </c>
      <c r="C7760" s="51" t="n">
        <v>45074</v>
      </c>
      <c r="D7760" s="51" t="n">
        <v>45078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inlineStr">
        <is>
          <t>44105</t>
        </is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  <c r="V7760" s="51">
        <f>INDEX(Customers!$C$2:$C$805,MATCH(F7760,Customers!$A$2:$A$805,0))</f>
        <v/>
      </c>
      <c r="W7760">
        <f>INDEX(Customers!$D$2:$D$805,MATCH(F7760,Customers!$A$2:$A$805,0))</f>
        <v/>
      </c>
      <c r="X7760">
        <f>YEAR(C7760)</f>
        <v/>
      </c>
      <c r="Y7760">
        <f>X7760-YEAR(V7760)+1</f>
        <v/>
      </c>
    </row>
    <row r="7761">
      <c r="A7761" t="n">
        <v>7760</v>
      </c>
      <c r="B7761" t="inlineStr">
        <is>
          <t>US-2023-145765</t>
        </is>
      </c>
      <c r="C7761" s="51" t="n">
        <v>45074</v>
      </c>
      <c r="D7761" s="51" t="n">
        <v>45079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inlineStr">
        <is>
          <t>85023</t>
        </is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  <c r="V7761" s="51">
        <f>INDEX(Customers!$C$2:$C$805,MATCH(F7761,Customers!$A$2:$A$805,0))</f>
        <v/>
      </c>
      <c r="W7761">
        <f>INDEX(Customers!$D$2:$D$805,MATCH(F7761,Customers!$A$2:$A$805,0))</f>
        <v/>
      </c>
      <c r="X7761">
        <f>YEAR(C7761)</f>
        <v/>
      </c>
      <c r="Y7761">
        <f>X7761-YEAR(V7761)+1</f>
        <v/>
      </c>
    </row>
    <row r="7762">
      <c r="A7762" t="n">
        <v>7761</v>
      </c>
      <c r="B7762" t="inlineStr">
        <is>
          <t>US-2023-145765</t>
        </is>
      </c>
      <c r="C7762" s="51" t="n">
        <v>45074</v>
      </c>
      <c r="D7762" s="51" t="n">
        <v>45079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inlineStr">
        <is>
          <t>85023</t>
        </is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  <c r="V7762" s="51">
        <f>INDEX(Customers!$C$2:$C$805,MATCH(F7762,Customers!$A$2:$A$805,0))</f>
        <v/>
      </c>
      <c r="W7762">
        <f>INDEX(Customers!$D$2:$D$805,MATCH(F7762,Customers!$A$2:$A$805,0))</f>
        <v/>
      </c>
      <c r="X7762">
        <f>YEAR(C7762)</f>
        <v/>
      </c>
      <c r="Y7762">
        <f>X7762-YEAR(V7762)+1</f>
        <v/>
      </c>
    </row>
    <row r="7763">
      <c r="A7763" t="n">
        <v>7762</v>
      </c>
      <c r="B7763" t="inlineStr">
        <is>
          <t>US-2023-112613</t>
        </is>
      </c>
      <c r="C7763" s="51" t="n">
        <v>45074</v>
      </c>
      <c r="D7763" s="51" t="n">
        <v>45078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inlineStr">
        <is>
          <t>77070</t>
        </is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  <c r="V7763" s="51">
        <f>INDEX(Customers!$C$2:$C$805,MATCH(F7763,Customers!$A$2:$A$805,0))</f>
        <v/>
      </c>
      <c r="W7763">
        <f>INDEX(Customers!$D$2:$D$805,MATCH(F7763,Customers!$A$2:$A$805,0))</f>
        <v/>
      </c>
      <c r="X7763">
        <f>YEAR(C7763)</f>
        <v/>
      </c>
      <c r="Y7763">
        <f>X7763-YEAR(V7763)+1</f>
        <v/>
      </c>
    </row>
    <row r="7764">
      <c r="A7764" t="n">
        <v>7763</v>
      </c>
      <c r="B7764" t="inlineStr">
        <is>
          <t>US-2023-168739</t>
        </is>
      </c>
      <c r="C7764" s="51" t="n">
        <v>45075</v>
      </c>
      <c r="D7764" s="51" t="n">
        <v>45082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inlineStr">
        <is>
          <t>77095</t>
        </is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  <c r="V7764" s="51">
        <f>INDEX(Customers!$C$2:$C$805,MATCH(F7764,Customers!$A$2:$A$805,0))</f>
        <v/>
      </c>
      <c r="W7764">
        <f>INDEX(Customers!$D$2:$D$805,MATCH(F7764,Customers!$A$2:$A$805,0))</f>
        <v/>
      </c>
      <c r="X7764">
        <f>YEAR(C7764)</f>
        <v/>
      </c>
      <c r="Y7764">
        <f>X7764-YEAR(V7764)+1</f>
        <v/>
      </c>
    </row>
    <row r="7765">
      <c r="A7765" t="n">
        <v>7764</v>
      </c>
      <c r="B7765" t="inlineStr">
        <is>
          <t>US-2023-121580</t>
        </is>
      </c>
      <c r="C7765" s="51" t="n">
        <v>45075</v>
      </c>
      <c r="D7765" s="51" t="n">
        <v>45081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inlineStr">
        <is>
          <t>47201</t>
        </is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  <c r="V7765" s="51">
        <f>INDEX(Customers!$C$2:$C$805,MATCH(F7765,Customers!$A$2:$A$805,0))</f>
        <v/>
      </c>
      <c r="W7765">
        <f>INDEX(Customers!$D$2:$D$805,MATCH(F7765,Customers!$A$2:$A$805,0))</f>
        <v/>
      </c>
      <c r="X7765">
        <f>YEAR(C7765)</f>
        <v/>
      </c>
      <c r="Y7765">
        <f>X7765-YEAR(V7765)+1</f>
        <v/>
      </c>
    </row>
    <row r="7766">
      <c r="A7766" t="n">
        <v>7765</v>
      </c>
      <c r="B7766" t="inlineStr">
        <is>
          <t>US-2023-121580</t>
        </is>
      </c>
      <c r="C7766" s="51" t="n">
        <v>45075</v>
      </c>
      <c r="D7766" s="51" t="n">
        <v>45081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inlineStr">
        <is>
          <t>47201</t>
        </is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  <c r="V7766" s="51">
        <f>INDEX(Customers!$C$2:$C$805,MATCH(F7766,Customers!$A$2:$A$805,0))</f>
        <v/>
      </c>
      <c r="W7766">
        <f>INDEX(Customers!$D$2:$D$805,MATCH(F7766,Customers!$A$2:$A$805,0))</f>
        <v/>
      </c>
      <c r="X7766">
        <f>YEAR(C7766)</f>
        <v/>
      </c>
      <c r="Y7766">
        <f>X7766-YEAR(V7766)+1</f>
        <v/>
      </c>
    </row>
    <row r="7767">
      <c r="A7767" t="n">
        <v>7766</v>
      </c>
      <c r="B7767" t="inlineStr">
        <is>
          <t>US-2023-121580</t>
        </is>
      </c>
      <c r="C7767" s="51" t="n">
        <v>45075</v>
      </c>
      <c r="D7767" s="51" t="n">
        <v>45081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inlineStr">
        <is>
          <t>47201</t>
        </is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  <c r="V7767" s="51">
        <f>INDEX(Customers!$C$2:$C$805,MATCH(F7767,Customers!$A$2:$A$805,0))</f>
        <v/>
      </c>
      <c r="W7767">
        <f>INDEX(Customers!$D$2:$D$805,MATCH(F7767,Customers!$A$2:$A$805,0))</f>
        <v/>
      </c>
      <c r="X7767">
        <f>YEAR(C7767)</f>
        <v/>
      </c>
      <c r="Y7767">
        <f>X7767-YEAR(V7767)+1</f>
        <v/>
      </c>
    </row>
    <row r="7768">
      <c r="A7768" t="n">
        <v>7767</v>
      </c>
      <c r="B7768" t="inlineStr">
        <is>
          <t>US-2023-144568</t>
        </is>
      </c>
      <c r="C7768" s="51" t="n">
        <v>45075</v>
      </c>
      <c r="D7768" s="51" t="n">
        <v>45079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inlineStr">
        <is>
          <t>68104</t>
        </is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  <c r="V7768" s="51">
        <f>INDEX(Customers!$C$2:$C$805,MATCH(F7768,Customers!$A$2:$A$805,0))</f>
        <v/>
      </c>
      <c r="W7768">
        <f>INDEX(Customers!$D$2:$D$805,MATCH(F7768,Customers!$A$2:$A$805,0))</f>
        <v/>
      </c>
      <c r="X7768">
        <f>YEAR(C7768)</f>
        <v/>
      </c>
      <c r="Y7768">
        <f>X7768-YEAR(V7768)+1</f>
        <v/>
      </c>
    </row>
    <row r="7769">
      <c r="A7769" t="n">
        <v>7768</v>
      </c>
      <c r="B7769" t="inlineStr">
        <is>
          <t>US-2023-104745</t>
        </is>
      </c>
      <c r="C7769" s="51" t="n">
        <v>45075</v>
      </c>
      <c r="D7769" s="51" t="n">
        <v>45081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inlineStr">
        <is>
          <t>78550</t>
        </is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  <c r="V7769" s="51">
        <f>INDEX(Customers!$C$2:$C$805,MATCH(F7769,Customers!$A$2:$A$805,0))</f>
        <v/>
      </c>
      <c r="W7769">
        <f>INDEX(Customers!$D$2:$D$805,MATCH(F7769,Customers!$A$2:$A$805,0))</f>
        <v/>
      </c>
      <c r="X7769">
        <f>YEAR(C7769)</f>
        <v/>
      </c>
      <c r="Y7769">
        <f>X7769-YEAR(V7769)+1</f>
        <v/>
      </c>
    </row>
    <row r="7770">
      <c r="A7770" t="n">
        <v>7769</v>
      </c>
      <c r="B7770" t="inlineStr">
        <is>
          <t>US-2023-121580</t>
        </is>
      </c>
      <c r="C7770" s="51" t="n">
        <v>45075</v>
      </c>
      <c r="D7770" s="51" t="n">
        <v>45081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inlineStr">
        <is>
          <t>47201</t>
        </is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  <c r="V7770" s="51">
        <f>INDEX(Customers!$C$2:$C$805,MATCH(F7770,Customers!$A$2:$A$805,0))</f>
        <v/>
      </c>
      <c r="W7770">
        <f>INDEX(Customers!$D$2:$D$805,MATCH(F7770,Customers!$A$2:$A$805,0))</f>
        <v/>
      </c>
      <c r="X7770">
        <f>YEAR(C7770)</f>
        <v/>
      </c>
      <c r="Y7770">
        <f>X7770-YEAR(V7770)+1</f>
        <v/>
      </c>
    </row>
    <row r="7771">
      <c r="A7771" t="n">
        <v>7770</v>
      </c>
      <c r="B7771" t="inlineStr">
        <is>
          <t>US-2023-104745</t>
        </is>
      </c>
      <c r="C7771" s="51" t="n">
        <v>45075</v>
      </c>
      <c r="D7771" s="51" t="n">
        <v>45081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inlineStr">
        <is>
          <t>78550</t>
        </is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  <c r="V7771" s="51">
        <f>INDEX(Customers!$C$2:$C$805,MATCH(F7771,Customers!$A$2:$A$805,0))</f>
        <v/>
      </c>
      <c r="W7771">
        <f>INDEX(Customers!$D$2:$D$805,MATCH(F7771,Customers!$A$2:$A$805,0))</f>
        <v/>
      </c>
      <c r="X7771">
        <f>YEAR(C7771)</f>
        <v/>
      </c>
      <c r="Y7771">
        <f>X7771-YEAR(V7771)+1</f>
        <v/>
      </c>
    </row>
    <row r="7772">
      <c r="A7772" t="n">
        <v>7771</v>
      </c>
      <c r="B7772" t="inlineStr">
        <is>
          <t>US-2023-125472</t>
        </is>
      </c>
      <c r="C7772" s="51" t="n">
        <v>45076</v>
      </c>
      <c r="D7772" s="51" t="n">
        <v>45077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inlineStr">
        <is>
          <t>70506</t>
        </is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  <c r="V7772" s="51">
        <f>INDEX(Customers!$C$2:$C$805,MATCH(F7772,Customers!$A$2:$A$805,0))</f>
        <v/>
      </c>
      <c r="W7772">
        <f>INDEX(Customers!$D$2:$D$805,MATCH(F7772,Customers!$A$2:$A$805,0))</f>
        <v/>
      </c>
      <c r="X7772">
        <f>YEAR(C7772)</f>
        <v/>
      </c>
      <c r="Y7772">
        <f>X7772-YEAR(V7772)+1</f>
        <v/>
      </c>
    </row>
    <row r="7773">
      <c r="A7773" t="n">
        <v>7772</v>
      </c>
      <c r="B7773" t="inlineStr">
        <is>
          <t>US-2023-142461</t>
        </is>
      </c>
      <c r="C7773" s="51" t="n">
        <v>45076</v>
      </c>
      <c r="D7773" s="51" t="n">
        <v>45080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inlineStr">
        <is>
          <t>75217</t>
        </is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  <c r="V7773" s="51">
        <f>INDEX(Customers!$C$2:$C$805,MATCH(F7773,Customers!$A$2:$A$805,0))</f>
        <v/>
      </c>
      <c r="W7773">
        <f>INDEX(Customers!$D$2:$D$805,MATCH(F7773,Customers!$A$2:$A$805,0))</f>
        <v/>
      </c>
      <c r="X7773">
        <f>YEAR(C7773)</f>
        <v/>
      </c>
      <c r="Y7773">
        <f>X7773-YEAR(V7773)+1</f>
        <v/>
      </c>
    </row>
    <row r="7774">
      <c r="A7774" t="n">
        <v>7773</v>
      </c>
      <c r="B7774" t="inlineStr">
        <is>
          <t>US-2023-121125</t>
        </is>
      </c>
      <c r="C7774" s="51" t="n">
        <v>45076</v>
      </c>
      <c r="D7774" s="51" t="n">
        <v>45080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inlineStr">
        <is>
          <t>97224</t>
        </is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  <c r="V7774" s="51">
        <f>INDEX(Customers!$C$2:$C$805,MATCH(F7774,Customers!$A$2:$A$805,0))</f>
        <v/>
      </c>
      <c r="W7774">
        <f>INDEX(Customers!$D$2:$D$805,MATCH(F7774,Customers!$A$2:$A$805,0))</f>
        <v/>
      </c>
      <c r="X7774">
        <f>YEAR(C7774)</f>
        <v/>
      </c>
      <c r="Y7774">
        <f>X7774-YEAR(V7774)+1</f>
        <v/>
      </c>
    </row>
    <row r="7775">
      <c r="A7775" t="n">
        <v>7774</v>
      </c>
      <c r="B7775" t="inlineStr">
        <is>
          <t>US-2023-125472</t>
        </is>
      </c>
      <c r="C7775" s="51" t="n">
        <v>45076</v>
      </c>
      <c r="D7775" s="51" t="n">
        <v>45077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inlineStr">
        <is>
          <t>70506</t>
        </is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  <c r="V7775" s="51">
        <f>INDEX(Customers!$C$2:$C$805,MATCH(F7775,Customers!$A$2:$A$805,0))</f>
        <v/>
      </c>
      <c r="W7775">
        <f>INDEX(Customers!$D$2:$D$805,MATCH(F7775,Customers!$A$2:$A$805,0))</f>
        <v/>
      </c>
      <c r="X7775">
        <f>YEAR(C7775)</f>
        <v/>
      </c>
      <c r="Y7775">
        <f>X7775-YEAR(V7775)+1</f>
        <v/>
      </c>
    </row>
    <row r="7776">
      <c r="A7776" t="n">
        <v>7775</v>
      </c>
      <c r="B7776" t="inlineStr">
        <is>
          <t>US-2023-116498</t>
        </is>
      </c>
      <c r="C7776" s="51" t="n">
        <v>45076</v>
      </c>
      <c r="D7776" s="51" t="n">
        <v>45080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inlineStr">
        <is>
          <t>92037</t>
        </is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  <c r="V7776" s="51">
        <f>INDEX(Customers!$C$2:$C$805,MATCH(F7776,Customers!$A$2:$A$805,0))</f>
        <v/>
      </c>
      <c r="W7776">
        <f>INDEX(Customers!$D$2:$D$805,MATCH(F7776,Customers!$A$2:$A$805,0))</f>
        <v/>
      </c>
      <c r="X7776">
        <f>YEAR(C7776)</f>
        <v/>
      </c>
      <c r="Y7776">
        <f>X7776-YEAR(V7776)+1</f>
        <v/>
      </c>
    </row>
    <row r="7777">
      <c r="A7777" t="n">
        <v>7776</v>
      </c>
      <c r="B7777" t="inlineStr">
        <is>
          <t>US-2023-125472</t>
        </is>
      </c>
      <c r="C7777" s="51" t="n">
        <v>45076</v>
      </c>
      <c r="D7777" s="51" t="n">
        <v>45077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inlineStr">
        <is>
          <t>70506</t>
        </is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  <c r="V7777" s="51">
        <f>INDEX(Customers!$C$2:$C$805,MATCH(F7777,Customers!$A$2:$A$805,0))</f>
        <v/>
      </c>
      <c r="W7777">
        <f>INDEX(Customers!$D$2:$D$805,MATCH(F7777,Customers!$A$2:$A$805,0))</f>
        <v/>
      </c>
      <c r="X7777">
        <f>YEAR(C7777)</f>
        <v/>
      </c>
      <c r="Y7777">
        <f>X7777-YEAR(V7777)+1</f>
        <v/>
      </c>
    </row>
    <row r="7778">
      <c r="A7778" t="n">
        <v>7777</v>
      </c>
      <c r="B7778" t="inlineStr">
        <is>
          <t>US-2023-120614</t>
        </is>
      </c>
      <c r="C7778" s="51" t="n">
        <v>45076</v>
      </c>
      <c r="D7778" s="51" t="n">
        <v>45081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inlineStr">
        <is>
          <t>90004</t>
        </is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  <c r="V7778" s="51">
        <f>INDEX(Customers!$C$2:$C$805,MATCH(F7778,Customers!$A$2:$A$805,0))</f>
        <v/>
      </c>
      <c r="W7778">
        <f>INDEX(Customers!$D$2:$D$805,MATCH(F7778,Customers!$A$2:$A$805,0))</f>
        <v/>
      </c>
      <c r="X7778">
        <f>YEAR(C7778)</f>
        <v/>
      </c>
      <c r="Y7778">
        <f>X7778-YEAR(V7778)+1</f>
        <v/>
      </c>
    </row>
    <row r="7779">
      <c r="A7779" t="n">
        <v>7778</v>
      </c>
      <c r="B7779" t="inlineStr">
        <is>
          <t>US-2023-121125</t>
        </is>
      </c>
      <c r="C7779" s="51" t="n">
        <v>45076</v>
      </c>
      <c r="D7779" s="51" t="n">
        <v>45080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inlineStr">
        <is>
          <t>97224</t>
        </is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  <c r="V7779" s="51">
        <f>INDEX(Customers!$C$2:$C$805,MATCH(F7779,Customers!$A$2:$A$805,0))</f>
        <v/>
      </c>
      <c r="W7779">
        <f>INDEX(Customers!$D$2:$D$805,MATCH(F7779,Customers!$A$2:$A$805,0))</f>
        <v/>
      </c>
      <c r="X7779">
        <f>YEAR(C7779)</f>
        <v/>
      </c>
      <c r="Y7779">
        <f>X7779-YEAR(V7779)+1</f>
        <v/>
      </c>
    </row>
    <row r="7780">
      <c r="A7780" t="n">
        <v>7779</v>
      </c>
      <c r="B7780" t="inlineStr">
        <is>
          <t>US-2023-121125</t>
        </is>
      </c>
      <c r="C7780" s="51" t="n">
        <v>45076</v>
      </c>
      <c r="D7780" s="51" t="n">
        <v>45080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inlineStr">
        <is>
          <t>97224</t>
        </is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  <c r="V7780" s="51">
        <f>INDEX(Customers!$C$2:$C$805,MATCH(F7780,Customers!$A$2:$A$805,0))</f>
        <v/>
      </c>
      <c r="W7780">
        <f>INDEX(Customers!$D$2:$D$805,MATCH(F7780,Customers!$A$2:$A$805,0))</f>
        <v/>
      </c>
      <c r="X7780">
        <f>YEAR(C7780)</f>
        <v/>
      </c>
      <c r="Y7780">
        <f>X7780-YEAR(V7780)+1</f>
        <v/>
      </c>
    </row>
    <row r="7781">
      <c r="A7781" t="n">
        <v>7780</v>
      </c>
      <c r="B7781" t="inlineStr">
        <is>
          <t>US-2023-121559</t>
        </is>
      </c>
      <c r="C7781" s="51" t="n">
        <v>45078</v>
      </c>
      <c r="D7781" s="51" t="n">
        <v>45080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inlineStr">
        <is>
          <t>46203</t>
        </is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  <c r="V7781" s="51">
        <f>INDEX(Customers!$C$2:$C$805,MATCH(F7781,Customers!$A$2:$A$805,0))</f>
        <v/>
      </c>
      <c r="W7781">
        <f>INDEX(Customers!$D$2:$D$805,MATCH(F7781,Customers!$A$2:$A$805,0))</f>
        <v/>
      </c>
      <c r="X7781">
        <f>YEAR(C7781)</f>
        <v/>
      </c>
      <c r="Y7781">
        <f>X7781-YEAR(V7781)+1</f>
        <v/>
      </c>
    </row>
    <row r="7782">
      <c r="A7782" t="n">
        <v>7781</v>
      </c>
      <c r="B7782" t="inlineStr">
        <is>
          <t>US-2023-112928</t>
        </is>
      </c>
      <c r="C7782" s="51" t="n">
        <v>45078</v>
      </c>
      <c r="D7782" s="51" t="n">
        <v>45082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inlineStr">
        <is>
          <t>43615</t>
        </is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  <c r="V7782" s="51">
        <f>INDEX(Customers!$C$2:$C$805,MATCH(F7782,Customers!$A$2:$A$805,0))</f>
        <v/>
      </c>
      <c r="W7782">
        <f>INDEX(Customers!$D$2:$D$805,MATCH(F7782,Customers!$A$2:$A$805,0))</f>
        <v/>
      </c>
      <c r="X7782">
        <f>YEAR(C7782)</f>
        <v/>
      </c>
      <c r="Y7782">
        <f>X7782-YEAR(V7782)+1</f>
        <v/>
      </c>
    </row>
    <row r="7783">
      <c r="A7783" t="n">
        <v>7782</v>
      </c>
      <c r="B7783" t="inlineStr">
        <is>
          <t>US-2023-121559</t>
        </is>
      </c>
      <c r="C7783" s="51" t="n">
        <v>45078</v>
      </c>
      <c r="D7783" s="51" t="n">
        <v>45080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inlineStr">
        <is>
          <t>46203</t>
        </is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  <c r="V7783" s="51">
        <f>INDEX(Customers!$C$2:$C$805,MATCH(F7783,Customers!$A$2:$A$805,0))</f>
        <v/>
      </c>
      <c r="W7783">
        <f>INDEX(Customers!$D$2:$D$805,MATCH(F7783,Customers!$A$2:$A$805,0))</f>
        <v/>
      </c>
      <c r="X7783">
        <f>YEAR(C7783)</f>
        <v/>
      </c>
      <c r="Y7783">
        <f>X7783-YEAR(V7783)+1</f>
        <v/>
      </c>
    </row>
    <row r="7784">
      <c r="A7784" t="n">
        <v>7783</v>
      </c>
      <c r="B7784" t="inlineStr">
        <is>
          <t>US-2023-121559</t>
        </is>
      </c>
      <c r="C7784" s="51" t="n">
        <v>45078</v>
      </c>
      <c r="D7784" s="51" t="n">
        <v>45080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inlineStr">
        <is>
          <t>46203</t>
        </is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  <c r="V7784" s="51">
        <f>INDEX(Customers!$C$2:$C$805,MATCH(F7784,Customers!$A$2:$A$805,0))</f>
        <v/>
      </c>
      <c r="W7784">
        <f>INDEX(Customers!$D$2:$D$805,MATCH(F7784,Customers!$A$2:$A$805,0))</f>
        <v/>
      </c>
      <c r="X7784">
        <f>YEAR(C7784)</f>
        <v/>
      </c>
      <c r="Y7784">
        <f>X7784-YEAR(V7784)+1</f>
        <v/>
      </c>
    </row>
    <row r="7785">
      <c r="A7785" t="n">
        <v>7784</v>
      </c>
      <c r="B7785" t="inlineStr">
        <is>
          <t>US-2023-106831</t>
        </is>
      </c>
      <c r="C7785" s="51" t="n">
        <v>45078</v>
      </c>
      <c r="D7785" s="51" t="n">
        <v>45080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inlineStr">
        <is>
          <t>43017</t>
        </is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  <c r="V7785" s="51">
        <f>INDEX(Customers!$C$2:$C$805,MATCH(F7785,Customers!$A$2:$A$805,0))</f>
        <v/>
      </c>
      <c r="W7785">
        <f>INDEX(Customers!$D$2:$D$805,MATCH(F7785,Customers!$A$2:$A$805,0))</f>
        <v/>
      </c>
      <c r="X7785">
        <f>YEAR(C7785)</f>
        <v/>
      </c>
      <c r="Y7785">
        <f>X7785-YEAR(V7785)+1</f>
        <v/>
      </c>
    </row>
    <row r="7786">
      <c r="A7786" t="n">
        <v>7785</v>
      </c>
      <c r="B7786" t="inlineStr">
        <is>
          <t>US-2023-146493</t>
        </is>
      </c>
      <c r="C7786" s="51" t="n">
        <v>45078</v>
      </c>
      <c r="D7786" s="51" t="n">
        <v>45082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inlineStr">
        <is>
          <t>68025</t>
        </is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  <c r="V7786" s="51">
        <f>INDEX(Customers!$C$2:$C$805,MATCH(F7786,Customers!$A$2:$A$805,0))</f>
        <v/>
      </c>
      <c r="W7786">
        <f>INDEX(Customers!$D$2:$D$805,MATCH(F7786,Customers!$A$2:$A$805,0))</f>
        <v/>
      </c>
      <c r="X7786">
        <f>YEAR(C7786)</f>
        <v/>
      </c>
      <c r="Y7786">
        <f>X7786-YEAR(V7786)+1</f>
        <v/>
      </c>
    </row>
    <row r="7787">
      <c r="A7787" t="n">
        <v>7786</v>
      </c>
      <c r="B7787" t="inlineStr">
        <is>
          <t>US-2023-106831</t>
        </is>
      </c>
      <c r="C7787" s="51" t="n">
        <v>45078</v>
      </c>
      <c r="D7787" s="51" t="n">
        <v>45080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inlineStr">
        <is>
          <t>43017</t>
        </is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  <c r="V7787" s="51">
        <f>INDEX(Customers!$C$2:$C$805,MATCH(F7787,Customers!$A$2:$A$805,0))</f>
        <v/>
      </c>
      <c r="W7787">
        <f>INDEX(Customers!$D$2:$D$805,MATCH(F7787,Customers!$A$2:$A$805,0))</f>
        <v/>
      </c>
      <c r="X7787">
        <f>YEAR(C7787)</f>
        <v/>
      </c>
      <c r="Y7787">
        <f>X7787-YEAR(V7787)+1</f>
        <v/>
      </c>
    </row>
    <row r="7788">
      <c r="A7788" t="n">
        <v>7787</v>
      </c>
      <c r="B7788" t="inlineStr">
        <is>
          <t>US-2023-157413</t>
        </is>
      </c>
      <c r="C7788" s="51" t="n">
        <v>45078</v>
      </c>
      <c r="D7788" s="51" t="n">
        <v>45083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inlineStr">
        <is>
          <t>19120</t>
        </is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  <c r="V7788" s="51">
        <f>INDEX(Customers!$C$2:$C$805,MATCH(F7788,Customers!$A$2:$A$805,0))</f>
        <v/>
      </c>
      <c r="W7788">
        <f>INDEX(Customers!$D$2:$D$805,MATCH(F7788,Customers!$A$2:$A$805,0))</f>
        <v/>
      </c>
      <c r="X7788">
        <f>YEAR(C7788)</f>
        <v/>
      </c>
      <c r="Y7788">
        <f>X7788-YEAR(V7788)+1</f>
        <v/>
      </c>
    </row>
    <row r="7789">
      <c r="A7789" t="n">
        <v>7788</v>
      </c>
      <c r="B7789" t="inlineStr">
        <is>
          <t>US-2023-121559</t>
        </is>
      </c>
      <c r="C7789" s="51" t="n">
        <v>45078</v>
      </c>
      <c r="D7789" s="51" t="n">
        <v>45080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inlineStr">
        <is>
          <t>46203</t>
        </is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  <c r="V7789" s="51">
        <f>INDEX(Customers!$C$2:$C$805,MATCH(F7789,Customers!$A$2:$A$805,0))</f>
        <v/>
      </c>
      <c r="W7789">
        <f>INDEX(Customers!$D$2:$D$805,MATCH(F7789,Customers!$A$2:$A$805,0))</f>
        <v/>
      </c>
      <c r="X7789">
        <f>YEAR(C7789)</f>
        <v/>
      </c>
      <c r="Y7789">
        <f>X7789-YEAR(V7789)+1</f>
        <v/>
      </c>
    </row>
    <row r="7790">
      <c r="A7790" t="n">
        <v>7789</v>
      </c>
      <c r="B7790" t="inlineStr">
        <is>
          <t>US-2023-121559</t>
        </is>
      </c>
      <c r="C7790" s="51" t="n">
        <v>45078</v>
      </c>
      <c r="D7790" s="51" t="n">
        <v>45080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inlineStr">
        <is>
          <t>46203</t>
        </is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  <c r="V7790" s="51">
        <f>INDEX(Customers!$C$2:$C$805,MATCH(F7790,Customers!$A$2:$A$805,0))</f>
        <v/>
      </c>
      <c r="W7790">
        <f>INDEX(Customers!$D$2:$D$805,MATCH(F7790,Customers!$A$2:$A$805,0))</f>
        <v/>
      </c>
      <c r="X7790">
        <f>YEAR(C7790)</f>
        <v/>
      </c>
      <c r="Y7790">
        <f>X7790-YEAR(V7790)+1</f>
        <v/>
      </c>
    </row>
    <row r="7791">
      <c r="A7791" t="n">
        <v>7790</v>
      </c>
      <c r="B7791" t="inlineStr">
        <is>
          <t>US-2023-106831</t>
        </is>
      </c>
      <c r="C7791" s="51" t="n">
        <v>45078</v>
      </c>
      <c r="D7791" s="51" t="n">
        <v>45080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inlineStr">
        <is>
          <t>43017</t>
        </is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  <c r="V7791" s="51">
        <f>INDEX(Customers!$C$2:$C$805,MATCH(F7791,Customers!$A$2:$A$805,0))</f>
        <v/>
      </c>
      <c r="W7791">
        <f>INDEX(Customers!$D$2:$D$805,MATCH(F7791,Customers!$A$2:$A$805,0))</f>
        <v/>
      </c>
      <c r="X7791">
        <f>YEAR(C7791)</f>
        <v/>
      </c>
      <c r="Y7791">
        <f>X7791-YEAR(V7791)+1</f>
        <v/>
      </c>
    </row>
    <row r="7792">
      <c r="A7792" t="n">
        <v>7791</v>
      </c>
      <c r="B7792" t="inlineStr">
        <is>
          <t>US-2023-140760</t>
        </is>
      </c>
      <c r="C7792" s="51" t="n">
        <v>45079</v>
      </c>
      <c r="D7792" s="51" t="n">
        <v>45082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inlineStr">
        <is>
          <t>85204</t>
        </is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  <c r="V7792" s="51">
        <f>INDEX(Customers!$C$2:$C$805,MATCH(F7792,Customers!$A$2:$A$805,0))</f>
        <v/>
      </c>
      <c r="W7792">
        <f>INDEX(Customers!$D$2:$D$805,MATCH(F7792,Customers!$A$2:$A$805,0))</f>
        <v/>
      </c>
      <c r="X7792">
        <f>YEAR(C7792)</f>
        <v/>
      </c>
      <c r="Y7792">
        <f>X7792-YEAR(V7792)+1</f>
        <v/>
      </c>
    </row>
    <row r="7793">
      <c r="A7793" t="n">
        <v>7792</v>
      </c>
      <c r="B7793" t="inlineStr">
        <is>
          <t>US-2023-143294</t>
        </is>
      </c>
      <c r="C7793" s="51" t="n">
        <v>45079</v>
      </c>
      <c r="D7793" s="51" t="n">
        <v>45085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inlineStr">
        <is>
          <t>77070</t>
        </is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  <c r="V7793" s="51">
        <f>INDEX(Customers!$C$2:$C$805,MATCH(F7793,Customers!$A$2:$A$805,0))</f>
        <v/>
      </c>
      <c r="W7793">
        <f>INDEX(Customers!$D$2:$D$805,MATCH(F7793,Customers!$A$2:$A$805,0))</f>
        <v/>
      </c>
      <c r="X7793">
        <f>YEAR(C7793)</f>
        <v/>
      </c>
      <c r="Y7793">
        <f>X7793-YEAR(V7793)+1</f>
        <v/>
      </c>
    </row>
    <row r="7794">
      <c r="A7794" t="n">
        <v>7793</v>
      </c>
      <c r="B7794" t="inlineStr">
        <is>
          <t>US-2023-140760</t>
        </is>
      </c>
      <c r="C7794" s="51" t="n">
        <v>45079</v>
      </c>
      <c r="D7794" s="51" t="n">
        <v>45082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inlineStr">
        <is>
          <t>85204</t>
        </is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  <c r="V7794" s="51">
        <f>INDEX(Customers!$C$2:$C$805,MATCH(F7794,Customers!$A$2:$A$805,0))</f>
        <v/>
      </c>
      <c r="W7794">
        <f>INDEX(Customers!$D$2:$D$805,MATCH(F7794,Customers!$A$2:$A$805,0))</f>
        <v/>
      </c>
      <c r="X7794">
        <f>YEAR(C7794)</f>
        <v/>
      </c>
      <c r="Y7794">
        <f>X7794-YEAR(V7794)+1</f>
        <v/>
      </c>
    </row>
    <row r="7795">
      <c r="A7795" t="n">
        <v>7794</v>
      </c>
      <c r="B7795" t="inlineStr">
        <is>
          <t>US-2023-158883</t>
        </is>
      </c>
      <c r="C7795" s="51" t="n">
        <v>45079</v>
      </c>
      <c r="D7795" s="51" t="n">
        <v>45080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inlineStr">
        <is>
          <t>28540</t>
        </is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  <c r="V7795" s="51">
        <f>INDEX(Customers!$C$2:$C$805,MATCH(F7795,Customers!$A$2:$A$805,0))</f>
        <v/>
      </c>
      <c r="W7795">
        <f>INDEX(Customers!$D$2:$D$805,MATCH(F7795,Customers!$A$2:$A$805,0))</f>
        <v/>
      </c>
      <c r="X7795">
        <f>YEAR(C7795)</f>
        <v/>
      </c>
      <c r="Y7795">
        <f>X7795-YEAR(V7795)+1</f>
        <v/>
      </c>
    </row>
    <row r="7796">
      <c r="A7796" t="n">
        <v>7795</v>
      </c>
      <c r="B7796" t="inlineStr">
        <is>
          <t>US-2023-127705</t>
        </is>
      </c>
      <c r="C7796" s="51" t="n">
        <v>45079</v>
      </c>
      <c r="D7796" s="51" t="n">
        <v>45083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inlineStr">
        <is>
          <t>44052</t>
        </is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  <c r="V7796" s="51">
        <f>INDEX(Customers!$C$2:$C$805,MATCH(F7796,Customers!$A$2:$A$805,0))</f>
        <v/>
      </c>
      <c r="W7796">
        <f>INDEX(Customers!$D$2:$D$805,MATCH(F7796,Customers!$A$2:$A$805,0))</f>
        <v/>
      </c>
      <c r="X7796">
        <f>YEAR(C7796)</f>
        <v/>
      </c>
      <c r="Y7796">
        <f>X7796-YEAR(V7796)+1</f>
        <v/>
      </c>
    </row>
    <row r="7797">
      <c r="A7797" t="n">
        <v>7796</v>
      </c>
      <c r="B7797" t="inlineStr">
        <is>
          <t>US-2023-127705</t>
        </is>
      </c>
      <c r="C7797" s="51" t="n">
        <v>45079</v>
      </c>
      <c r="D7797" s="51" t="n">
        <v>45083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inlineStr">
        <is>
          <t>44052</t>
        </is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  <c r="V7797" s="51">
        <f>INDEX(Customers!$C$2:$C$805,MATCH(F7797,Customers!$A$2:$A$805,0))</f>
        <v/>
      </c>
      <c r="W7797">
        <f>INDEX(Customers!$D$2:$D$805,MATCH(F7797,Customers!$A$2:$A$805,0))</f>
        <v/>
      </c>
      <c r="X7797">
        <f>YEAR(C7797)</f>
        <v/>
      </c>
      <c r="Y7797">
        <f>X7797-YEAR(V7797)+1</f>
        <v/>
      </c>
    </row>
    <row r="7798">
      <c r="A7798" t="n">
        <v>7797</v>
      </c>
      <c r="B7798" t="inlineStr">
        <is>
          <t>US-2023-140872</t>
        </is>
      </c>
      <c r="C7798" s="51" t="n">
        <v>45080</v>
      </c>
      <c r="D7798" s="51" t="n">
        <v>45087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inlineStr">
        <is>
          <t>33024</t>
        </is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  <c r="V7798" s="51">
        <f>INDEX(Customers!$C$2:$C$805,MATCH(F7798,Customers!$A$2:$A$805,0))</f>
        <v/>
      </c>
      <c r="W7798">
        <f>INDEX(Customers!$D$2:$D$805,MATCH(F7798,Customers!$A$2:$A$805,0))</f>
        <v/>
      </c>
      <c r="X7798">
        <f>YEAR(C7798)</f>
        <v/>
      </c>
      <c r="Y7798">
        <f>X7798-YEAR(V7798)+1</f>
        <v/>
      </c>
    </row>
    <row r="7799">
      <c r="A7799" t="n">
        <v>7798</v>
      </c>
      <c r="B7799" t="inlineStr">
        <is>
          <t>US-2023-126382</t>
        </is>
      </c>
      <c r="C7799" s="51" t="n">
        <v>45080</v>
      </c>
      <c r="D7799" s="51" t="n">
        <v>45084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inlineStr">
        <is>
          <t>37064</t>
        </is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  <c r="V7799" s="51">
        <f>INDEX(Customers!$C$2:$C$805,MATCH(F7799,Customers!$A$2:$A$805,0))</f>
        <v/>
      </c>
      <c r="W7799">
        <f>INDEX(Customers!$D$2:$D$805,MATCH(F7799,Customers!$A$2:$A$805,0))</f>
        <v/>
      </c>
      <c r="X7799">
        <f>YEAR(C7799)</f>
        <v/>
      </c>
      <c r="Y7799">
        <f>X7799-YEAR(V7799)+1</f>
        <v/>
      </c>
    </row>
    <row r="7800">
      <c r="A7800" t="n">
        <v>7799</v>
      </c>
      <c r="B7800" t="inlineStr">
        <is>
          <t>US-2023-113908</t>
        </is>
      </c>
      <c r="C7800" s="51" t="n">
        <v>45080</v>
      </c>
      <c r="D7800" s="51" t="n">
        <v>45086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10011</t>
        </is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  <c r="V7800" s="51">
        <f>INDEX(Customers!$C$2:$C$805,MATCH(F7800,Customers!$A$2:$A$805,0))</f>
        <v/>
      </c>
      <c r="W7800">
        <f>INDEX(Customers!$D$2:$D$805,MATCH(F7800,Customers!$A$2:$A$805,0))</f>
        <v/>
      </c>
      <c r="X7800">
        <f>YEAR(C7800)</f>
        <v/>
      </c>
      <c r="Y7800">
        <f>X7800-YEAR(V7800)+1</f>
        <v/>
      </c>
    </row>
    <row r="7801">
      <c r="A7801" t="n">
        <v>7800</v>
      </c>
      <c r="B7801" t="inlineStr">
        <is>
          <t>US-2023-140872</t>
        </is>
      </c>
      <c r="C7801" s="51" t="n">
        <v>45080</v>
      </c>
      <c r="D7801" s="51" t="n">
        <v>45087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inlineStr">
        <is>
          <t>33024</t>
        </is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  <c r="V7801" s="51">
        <f>INDEX(Customers!$C$2:$C$805,MATCH(F7801,Customers!$A$2:$A$805,0))</f>
        <v/>
      </c>
      <c r="W7801">
        <f>INDEX(Customers!$D$2:$D$805,MATCH(F7801,Customers!$A$2:$A$805,0))</f>
        <v/>
      </c>
      <c r="X7801">
        <f>YEAR(C7801)</f>
        <v/>
      </c>
      <c r="Y7801">
        <f>X7801-YEAR(V7801)+1</f>
        <v/>
      </c>
    </row>
    <row r="7802">
      <c r="A7802" t="n">
        <v>7801</v>
      </c>
      <c r="B7802" t="inlineStr">
        <is>
          <t>US-2023-140872</t>
        </is>
      </c>
      <c r="C7802" s="51" t="n">
        <v>45080</v>
      </c>
      <c r="D7802" s="51" t="n">
        <v>45087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inlineStr">
        <is>
          <t>33024</t>
        </is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  <c r="V7802" s="51">
        <f>INDEX(Customers!$C$2:$C$805,MATCH(F7802,Customers!$A$2:$A$805,0))</f>
        <v/>
      </c>
      <c r="W7802">
        <f>INDEX(Customers!$D$2:$D$805,MATCH(F7802,Customers!$A$2:$A$805,0))</f>
        <v/>
      </c>
      <c r="X7802">
        <f>YEAR(C7802)</f>
        <v/>
      </c>
      <c r="Y7802">
        <f>X7802-YEAR(V7802)+1</f>
        <v/>
      </c>
    </row>
    <row r="7803">
      <c r="A7803" t="n">
        <v>7802</v>
      </c>
      <c r="B7803" t="inlineStr">
        <is>
          <t>US-2023-145772</t>
        </is>
      </c>
      <c r="C7803" s="51" t="n">
        <v>45080</v>
      </c>
      <c r="D7803" s="51" t="n">
        <v>45084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inlineStr">
        <is>
          <t>90036</t>
        </is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  <c r="V7803" s="51">
        <f>INDEX(Customers!$C$2:$C$805,MATCH(F7803,Customers!$A$2:$A$805,0))</f>
        <v/>
      </c>
      <c r="W7803">
        <f>INDEX(Customers!$D$2:$D$805,MATCH(F7803,Customers!$A$2:$A$805,0))</f>
        <v/>
      </c>
      <c r="X7803">
        <f>YEAR(C7803)</f>
        <v/>
      </c>
      <c r="Y7803">
        <f>X7803-YEAR(V7803)+1</f>
        <v/>
      </c>
    </row>
    <row r="7804">
      <c r="A7804" t="n">
        <v>7803</v>
      </c>
      <c r="B7804" t="inlineStr">
        <is>
          <t>US-2023-140872</t>
        </is>
      </c>
      <c r="C7804" s="51" t="n">
        <v>45080</v>
      </c>
      <c r="D7804" s="51" t="n">
        <v>45087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inlineStr">
        <is>
          <t>33024</t>
        </is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  <c r="V7804" s="51">
        <f>INDEX(Customers!$C$2:$C$805,MATCH(F7804,Customers!$A$2:$A$805,0))</f>
        <v/>
      </c>
      <c r="W7804">
        <f>INDEX(Customers!$D$2:$D$805,MATCH(F7804,Customers!$A$2:$A$805,0))</f>
        <v/>
      </c>
      <c r="X7804">
        <f>YEAR(C7804)</f>
        <v/>
      </c>
      <c r="Y7804">
        <f>X7804-YEAR(V7804)+1</f>
        <v/>
      </c>
    </row>
    <row r="7805">
      <c r="A7805" t="n">
        <v>7804</v>
      </c>
      <c r="B7805" t="inlineStr">
        <is>
          <t>US-2023-140872</t>
        </is>
      </c>
      <c r="C7805" s="51" t="n">
        <v>45080</v>
      </c>
      <c r="D7805" s="51" t="n">
        <v>45087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inlineStr">
        <is>
          <t>33024</t>
        </is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  <c r="V7805" s="51">
        <f>INDEX(Customers!$C$2:$C$805,MATCH(F7805,Customers!$A$2:$A$805,0))</f>
        <v/>
      </c>
      <c r="W7805">
        <f>INDEX(Customers!$D$2:$D$805,MATCH(F7805,Customers!$A$2:$A$805,0))</f>
        <v/>
      </c>
      <c r="X7805">
        <f>YEAR(C7805)</f>
        <v/>
      </c>
      <c r="Y7805">
        <f>X7805-YEAR(V7805)+1</f>
        <v/>
      </c>
    </row>
    <row r="7806">
      <c r="A7806" t="n">
        <v>7805</v>
      </c>
      <c r="B7806" t="inlineStr">
        <is>
          <t>US-2023-145772</t>
        </is>
      </c>
      <c r="C7806" s="51" t="n">
        <v>45080</v>
      </c>
      <c r="D7806" s="51" t="n">
        <v>45084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inlineStr">
        <is>
          <t>90036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  <c r="V7806" s="51">
        <f>INDEX(Customers!$C$2:$C$805,MATCH(F7806,Customers!$A$2:$A$805,0))</f>
        <v/>
      </c>
      <c r="W7806">
        <f>INDEX(Customers!$D$2:$D$805,MATCH(F7806,Customers!$A$2:$A$805,0))</f>
        <v/>
      </c>
      <c r="X7806">
        <f>YEAR(C7806)</f>
        <v/>
      </c>
      <c r="Y7806">
        <f>X7806-YEAR(V7806)+1</f>
        <v/>
      </c>
    </row>
    <row r="7807">
      <c r="A7807" t="n">
        <v>7806</v>
      </c>
      <c r="B7807" t="inlineStr">
        <is>
          <t>US-2023-113908</t>
        </is>
      </c>
      <c r="C7807" s="51" t="n">
        <v>45080</v>
      </c>
      <c r="D7807" s="51" t="n">
        <v>45086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inlineStr">
        <is>
          <t>10011</t>
        </is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  <c r="V7807" s="51">
        <f>INDEX(Customers!$C$2:$C$805,MATCH(F7807,Customers!$A$2:$A$805,0))</f>
        <v/>
      </c>
      <c r="W7807">
        <f>INDEX(Customers!$D$2:$D$805,MATCH(F7807,Customers!$A$2:$A$805,0))</f>
        <v/>
      </c>
      <c r="X7807">
        <f>YEAR(C7807)</f>
        <v/>
      </c>
      <c r="Y7807">
        <f>X7807-YEAR(V7807)+1</f>
        <v/>
      </c>
    </row>
    <row r="7808">
      <c r="A7808" t="n">
        <v>7807</v>
      </c>
      <c r="B7808" t="inlineStr">
        <is>
          <t>US-2023-145506</t>
        </is>
      </c>
      <c r="C7808" s="51" t="n">
        <v>45080</v>
      </c>
      <c r="D7808" s="51" t="n">
        <v>45084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inlineStr">
        <is>
          <t>99207</t>
        </is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  <c r="V7808" s="51">
        <f>INDEX(Customers!$C$2:$C$805,MATCH(F7808,Customers!$A$2:$A$805,0))</f>
        <v/>
      </c>
      <c r="W7808">
        <f>INDEX(Customers!$D$2:$D$805,MATCH(F7808,Customers!$A$2:$A$805,0))</f>
        <v/>
      </c>
      <c r="X7808">
        <f>YEAR(C7808)</f>
        <v/>
      </c>
      <c r="Y7808">
        <f>X7808-YEAR(V7808)+1</f>
        <v/>
      </c>
    </row>
    <row r="7809">
      <c r="A7809" t="n">
        <v>7808</v>
      </c>
      <c r="B7809" t="inlineStr">
        <is>
          <t>US-2023-140872</t>
        </is>
      </c>
      <c r="C7809" s="51" t="n">
        <v>45080</v>
      </c>
      <c r="D7809" s="51" t="n">
        <v>45087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inlineStr">
        <is>
          <t>33024</t>
        </is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  <c r="V7809" s="51">
        <f>INDEX(Customers!$C$2:$C$805,MATCH(F7809,Customers!$A$2:$A$805,0))</f>
        <v/>
      </c>
      <c r="W7809">
        <f>INDEX(Customers!$D$2:$D$805,MATCH(F7809,Customers!$A$2:$A$805,0))</f>
        <v/>
      </c>
      <c r="X7809">
        <f>YEAR(C7809)</f>
        <v/>
      </c>
      <c r="Y7809">
        <f>X7809-YEAR(V7809)+1</f>
        <v/>
      </c>
    </row>
    <row r="7810">
      <c r="A7810" t="n">
        <v>7809</v>
      </c>
      <c r="B7810" t="inlineStr">
        <is>
          <t>US-2023-145772</t>
        </is>
      </c>
      <c r="C7810" s="51" t="n">
        <v>45080</v>
      </c>
      <c r="D7810" s="51" t="n">
        <v>45084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inlineStr">
        <is>
          <t>90036</t>
        </is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  <c r="V7810" s="51">
        <f>INDEX(Customers!$C$2:$C$805,MATCH(F7810,Customers!$A$2:$A$805,0))</f>
        <v/>
      </c>
      <c r="W7810">
        <f>INDEX(Customers!$D$2:$D$805,MATCH(F7810,Customers!$A$2:$A$805,0))</f>
        <v/>
      </c>
      <c r="X7810">
        <f>YEAR(C7810)</f>
        <v/>
      </c>
      <c r="Y7810">
        <f>X7810-YEAR(V7810)+1</f>
        <v/>
      </c>
    </row>
    <row r="7811">
      <c r="A7811" t="n">
        <v>7810</v>
      </c>
      <c r="B7811" t="inlineStr">
        <is>
          <t>US-2023-140872</t>
        </is>
      </c>
      <c r="C7811" s="51" t="n">
        <v>45080</v>
      </c>
      <c r="D7811" s="51" t="n">
        <v>45087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inlineStr">
        <is>
          <t>33024</t>
        </is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  <c r="V7811" s="51">
        <f>INDEX(Customers!$C$2:$C$805,MATCH(F7811,Customers!$A$2:$A$805,0))</f>
        <v/>
      </c>
      <c r="W7811">
        <f>INDEX(Customers!$D$2:$D$805,MATCH(F7811,Customers!$A$2:$A$805,0))</f>
        <v/>
      </c>
      <c r="X7811">
        <f>YEAR(C7811)</f>
        <v/>
      </c>
      <c r="Y7811">
        <f>X7811-YEAR(V7811)+1</f>
        <v/>
      </c>
    </row>
    <row r="7812">
      <c r="A7812" t="n">
        <v>7811</v>
      </c>
      <c r="B7812" t="inlineStr">
        <is>
          <t>US-2023-150420</t>
        </is>
      </c>
      <c r="C7812" s="51" t="n">
        <v>45080</v>
      </c>
      <c r="D7812" s="51" t="n">
        <v>45085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inlineStr">
        <is>
          <t>98226</t>
        </is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  <c r="V7812" s="51">
        <f>INDEX(Customers!$C$2:$C$805,MATCH(F7812,Customers!$A$2:$A$805,0))</f>
        <v/>
      </c>
      <c r="W7812">
        <f>INDEX(Customers!$D$2:$D$805,MATCH(F7812,Customers!$A$2:$A$805,0))</f>
        <v/>
      </c>
      <c r="X7812">
        <f>YEAR(C7812)</f>
        <v/>
      </c>
      <c r="Y7812">
        <f>X7812-YEAR(V7812)+1</f>
        <v/>
      </c>
    </row>
    <row r="7813">
      <c r="A7813" t="n">
        <v>7812</v>
      </c>
      <c r="B7813" t="inlineStr">
        <is>
          <t>US-2023-113908</t>
        </is>
      </c>
      <c r="C7813" s="51" t="n">
        <v>45080</v>
      </c>
      <c r="D7813" s="51" t="n">
        <v>45086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inlineStr">
        <is>
          <t>10011</t>
        </is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  <c r="V7813" s="51">
        <f>INDEX(Customers!$C$2:$C$805,MATCH(F7813,Customers!$A$2:$A$805,0))</f>
        <v/>
      </c>
      <c r="W7813">
        <f>INDEX(Customers!$D$2:$D$805,MATCH(F7813,Customers!$A$2:$A$805,0))</f>
        <v/>
      </c>
      <c r="X7813">
        <f>YEAR(C7813)</f>
        <v/>
      </c>
      <c r="Y7813">
        <f>X7813-YEAR(V7813)+1</f>
        <v/>
      </c>
    </row>
    <row r="7814">
      <c r="A7814" t="n">
        <v>7813</v>
      </c>
      <c r="B7814" t="inlineStr">
        <is>
          <t>US-2023-140872</t>
        </is>
      </c>
      <c r="C7814" s="51" t="n">
        <v>45080</v>
      </c>
      <c r="D7814" s="51" t="n">
        <v>45087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inlineStr">
        <is>
          <t>33024</t>
        </is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  <c r="V7814" s="51">
        <f>INDEX(Customers!$C$2:$C$805,MATCH(F7814,Customers!$A$2:$A$805,0))</f>
        <v/>
      </c>
      <c r="W7814">
        <f>INDEX(Customers!$D$2:$D$805,MATCH(F7814,Customers!$A$2:$A$805,0))</f>
        <v/>
      </c>
      <c r="X7814">
        <f>YEAR(C7814)</f>
        <v/>
      </c>
      <c r="Y7814">
        <f>X7814-YEAR(V7814)+1</f>
        <v/>
      </c>
    </row>
    <row r="7815">
      <c r="A7815" t="n">
        <v>7814</v>
      </c>
      <c r="B7815" t="inlineStr">
        <is>
          <t>US-2023-158407</t>
        </is>
      </c>
      <c r="C7815" s="51" t="n">
        <v>45081</v>
      </c>
      <c r="D7815" s="51" t="n">
        <v>45087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inlineStr">
        <is>
          <t>28110</t>
        </is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  <c r="V7815" s="51">
        <f>INDEX(Customers!$C$2:$C$805,MATCH(F7815,Customers!$A$2:$A$805,0))</f>
        <v/>
      </c>
      <c r="W7815">
        <f>INDEX(Customers!$D$2:$D$805,MATCH(F7815,Customers!$A$2:$A$805,0))</f>
        <v/>
      </c>
      <c r="X7815">
        <f>YEAR(C7815)</f>
        <v/>
      </c>
      <c r="Y7815">
        <f>X7815-YEAR(V7815)+1</f>
        <v/>
      </c>
    </row>
    <row r="7816">
      <c r="A7816" t="n">
        <v>7815</v>
      </c>
      <c r="B7816" t="inlineStr">
        <is>
          <t>US-2023-149720</t>
        </is>
      </c>
      <c r="C7816" s="51" t="n">
        <v>45081</v>
      </c>
      <c r="D7816" s="51" t="n">
        <v>45084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inlineStr">
        <is>
          <t>75034</t>
        </is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  <c r="V7816" s="51">
        <f>INDEX(Customers!$C$2:$C$805,MATCH(F7816,Customers!$A$2:$A$805,0))</f>
        <v/>
      </c>
      <c r="W7816">
        <f>INDEX(Customers!$D$2:$D$805,MATCH(F7816,Customers!$A$2:$A$805,0))</f>
        <v/>
      </c>
      <c r="X7816">
        <f>YEAR(C7816)</f>
        <v/>
      </c>
      <c r="Y7816">
        <f>X7816-YEAR(V7816)+1</f>
        <v/>
      </c>
    </row>
    <row r="7817">
      <c r="A7817" t="n">
        <v>7816</v>
      </c>
      <c r="B7817" t="inlineStr">
        <is>
          <t>US-2023-158106</t>
        </is>
      </c>
      <c r="C7817" s="51" t="n">
        <v>45081</v>
      </c>
      <c r="D7817" s="51" t="n">
        <v>45087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inlineStr">
        <is>
          <t>55124</t>
        </is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  <c r="V7817" s="51">
        <f>INDEX(Customers!$C$2:$C$805,MATCH(F7817,Customers!$A$2:$A$805,0))</f>
        <v/>
      </c>
      <c r="W7817">
        <f>INDEX(Customers!$D$2:$D$805,MATCH(F7817,Customers!$A$2:$A$805,0))</f>
        <v/>
      </c>
      <c r="X7817">
        <f>YEAR(C7817)</f>
        <v/>
      </c>
      <c r="Y7817">
        <f>X7817-YEAR(V7817)+1</f>
        <v/>
      </c>
    </row>
    <row r="7818">
      <c r="A7818" t="n">
        <v>7817</v>
      </c>
      <c r="B7818" t="inlineStr">
        <is>
          <t>US-2023-133095</t>
        </is>
      </c>
      <c r="C7818" s="51" t="n">
        <v>45081</v>
      </c>
      <c r="D7818" s="51" t="n">
        <v>45081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inlineStr">
        <is>
          <t>72401</t>
        </is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  <c r="V7818" s="51">
        <f>INDEX(Customers!$C$2:$C$805,MATCH(F7818,Customers!$A$2:$A$805,0))</f>
        <v/>
      </c>
      <c r="W7818">
        <f>INDEX(Customers!$D$2:$D$805,MATCH(F7818,Customers!$A$2:$A$805,0))</f>
        <v/>
      </c>
      <c r="X7818">
        <f>YEAR(C7818)</f>
        <v/>
      </c>
      <c r="Y7818">
        <f>X7818-YEAR(V7818)+1</f>
        <v/>
      </c>
    </row>
    <row r="7819">
      <c r="A7819" t="n">
        <v>7818</v>
      </c>
      <c r="B7819" t="inlineStr">
        <is>
          <t>US-2023-158953</t>
        </is>
      </c>
      <c r="C7819" s="51" t="n">
        <v>45081</v>
      </c>
      <c r="D7819" s="51" t="n">
        <v>45085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inlineStr">
        <is>
          <t>77489</t>
        </is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  <c r="V7819" s="51">
        <f>INDEX(Customers!$C$2:$C$805,MATCH(F7819,Customers!$A$2:$A$805,0))</f>
        <v/>
      </c>
      <c r="W7819">
        <f>INDEX(Customers!$D$2:$D$805,MATCH(F7819,Customers!$A$2:$A$805,0))</f>
        <v/>
      </c>
      <c r="X7819">
        <f>YEAR(C7819)</f>
        <v/>
      </c>
      <c r="Y7819">
        <f>X7819-YEAR(V7819)+1</f>
        <v/>
      </c>
    </row>
    <row r="7820">
      <c r="A7820" t="n">
        <v>7819</v>
      </c>
      <c r="B7820" t="inlineStr">
        <is>
          <t>US-2023-133095</t>
        </is>
      </c>
      <c r="C7820" s="51" t="n">
        <v>45081</v>
      </c>
      <c r="D7820" s="51" t="n">
        <v>45081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inlineStr">
        <is>
          <t>72401</t>
        </is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  <c r="V7820" s="51">
        <f>INDEX(Customers!$C$2:$C$805,MATCH(F7820,Customers!$A$2:$A$805,0))</f>
        <v/>
      </c>
      <c r="W7820">
        <f>INDEX(Customers!$D$2:$D$805,MATCH(F7820,Customers!$A$2:$A$805,0))</f>
        <v/>
      </c>
      <c r="X7820">
        <f>YEAR(C7820)</f>
        <v/>
      </c>
      <c r="Y7820">
        <f>X7820-YEAR(V7820)+1</f>
        <v/>
      </c>
    </row>
    <row r="7821">
      <c r="A7821" t="n">
        <v>7820</v>
      </c>
      <c r="B7821" t="inlineStr">
        <is>
          <t>US-2023-100426</t>
        </is>
      </c>
      <c r="C7821" s="51" t="n">
        <v>45081</v>
      </c>
      <c r="D7821" s="51" t="n">
        <v>45085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inlineStr">
        <is>
          <t>35630</t>
        </is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  <c r="V7821" s="51">
        <f>INDEX(Customers!$C$2:$C$805,MATCH(F7821,Customers!$A$2:$A$805,0))</f>
        <v/>
      </c>
      <c r="W7821">
        <f>INDEX(Customers!$D$2:$D$805,MATCH(F7821,Customers!$A$2:$A$805,0))</f>
        <v/>
      </c>
      <c r="X7821">
        <f>YEAR(C7821)</f>
        <v/>
      </c>
      <c r="Y7821">
        <f>X7821-YEAR(V7821)+1</f>
        <v/>
      </c>
    </row>
    <row r="7822">
      <c r="A7822" t="n">
        <v>7821</v>
      </c>
      <c r="B7822" t="inlineStr">
        <is>
          <t>US-2023-158407</t>
        </is>
      </c>
      <c r="C7822" s="51" t="n">
        <v>45081</v>
      </c>
      <c r="D7822" s="51" t="n">
        <v>45087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inlineStr">
        <is>
          <t>28110</t>
        </is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  <c r="V7822" s="51">
        <f>INDEX(Customers!$C$2:$C$805,MATCH(F7822,Customers!$A$2:$A$805,0))</f>
        <v/>
      </c>
      <c r="W7822">
        <f>INDEX(Customers!$D$2:$D$805,MATCH(F7822,Customers!$A$2:$A$805,0))</f>
        <v/>
      </c>
      <c r="X7822">
        <f>YEAR(C7822)</f>
        <v/>
      </c>
      <c r="Y7822">
        <f>X7822-YEAR(V7822)+1</f>
        <v/>
      </c>
    </row>
    <row r="7823">
      <c r="A7823" t="n">
        <v>7822</v>
      </c>
      <c r="B7823" t="inlineStr">
        <is>
          <t>US-2023-141614</t>
        </is>
      </c>
      <c r="C7823" s="51" t="n">
        <v>45082</v>
      </c>
      <c r="D7823" s="51" t="n">
        <v>45086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inlineStr">
        <is>
          <t>32839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  <c r="V7823" s="51">
        <f>INDEX(Customers!$C$2:$C$805,MATCH(F7823,Customers!$A$2:$A$805,0))</f>
        <v/>
      </c>
      <c r="W7823">
        <f>INDEX(Customers!$D$2:$D$805,MATCH(F7823,Customers!$A$2:$A$805,0))</f>
        <v/>
      </c>
      <c r="X7823">
        <f>YEAR(C7823)</f>
        <v/>
      </c>
      <c r="Y7823">
        <f>X7823-YEAR(V7823)+1</f>
        <v/>
      </c>
    </row>
    <row r="7824">
      <c r="A7824" t="n">
        <v>7823</v>
      </c>
      <c r="B7824" t="inlineStr">
        <is>
          <t>US-2023-126788</t>
        </is>
      </c>
      <c r="C7824" s="51" t="n">
        <v>45082</v>
      </c>
      <c r="D7824" s="51" t="n">
        <v>45083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inlineStr">
        <is>
          <t>77581</t>
        </is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  <c r="V7824" s="51">
        <f>INDEX(Customers!$C$2:$C$805,MATCH(F7824,Customers!$A$2:$A$805,0))</f>
        <v/>
      </c>
      <c r="W7824">
        <f>INDEX(Customers!$D$2:$D$805,MATCH(F7824,Customers!$A$2:$A$805,0))</f>
        <v/>
      </c>
      <c r="X7824">
        <f>YEAR(C7824)</f>
        <v/>
      </c>
      <c r="Y7824">
        <f>X7824-YEAR(V7824)+1</f>
        <v/>
      </c>
    </row>
    <row r="7825">
      <c r="A7825" t="n">
        <v>7824</v>
      </c>
      <c r="B7825" t="inlineStr">
        <is>
          <t>US-2023-131849</t>
        </is>
      </c>
      <c r="C7825" s="51" t="n">
        <v>45083</v>
      </c>
      <c r="D7825" s="51" t="n">
        <v>45087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inlineStr">
        <is>
          <t>94122</t>
        </is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  <c r="V7825" s="51">
        <f>INDEX(Customers!$C$2:$C$805,MATCH(F7825,Customers!$A$2:$A$805,0))</f>
        <v/>
      </c>
      <c r="W7825">
        <f>INDEX(Customers!$D$2:$D$805,MATCH(F7825,Customers!$A$2:$A$805,0))</f>
        <v/>
      </c>
      <c r="X7825">
        <f>YEAR(C7825)</f>
        <v/>
      </c>
      <c r="Y7825">
        <f>X7825-YEAR(V7825)+1</f>
        <v/>
      </c>
    </row>
    <row r="7826">
      <c r="A7826" t="n">
        <v>7825</v>
      </c>
      <c r="B7826" t="inlineStr">
        <is>
          <t>US-2023-131849</t>
        </is>
      </c>
      <c r="C7826" s="51" t="n">
        <v>45083</v>
      </c>
      <c r="D7826" s="51" t="n">
        <v>45087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inlineStr">
        <is>
          <t>94122</t>
        </is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  <c r="V7826" s="51">
        <f>INDEX(Customers!$C$2:$C$805,MATCH(F7826,Customers!$A$2:$A$805,0))</f>
        <v/>
      </c>
      <c r="W7826">
        <f>INDEX(Customers!$D$2:$D$805,MATCH(F7826,Customers!$A$2:$A$805,0))</f>
        <v/>
      </c>
      <c r="X7826">
        <f>YEAR(C7826)</f>
        <v/>
      </c>
      <c r="Y7826">
        <f>X7826-YEAR(V7826)+1</f>
        <v/>
      </c>
    </row>
    <row r="7827">
      <c r="A7827" t="n">
        <v>7826</v>
      </c>
      <c r="B7827" t="inlineStr">
        <is>
          <t>US-2023-109316</t>
        </is>
      </c>
      <c r="C7827" s="51" t="n">
        <v>45085</v>
      </c>
      <c r="D7827" s="51" t="n">
        <v>45087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inlineStr">
        <is>
          <t>90049</t>
        </is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  <c r="V7827" s="51">
        <f>INDEX(Customers!$C$2:$C$805,MATCH(F7827,Customers!$A$2:$A$805,0))</f>
        <v/>
      </c>
      <c r="W7827">
        <f>INDEX(Customers!$D$2:$D$805,MATCH(F7827,Customers!$A$2:$A$805,0))</f>
        <v/>
      </c>
      <c r="X7827">
        <f>YEAR(C7827)</f>
        <v/>
      </c>
      <c r="Y7827">
        <f>X7827-YEAR(V7827)+1</f>
        <v/>
      </c>
    </row>
    <row r="7828">
      <c r="A7828" t="n">
        <v>7827</v>
      </c>
      <c r="B7828" t="inlineStr">
        <is>
          <t>US-2023-155299</t>
        </is>
      </c>
      <c r="C7828" s="51" t="n">
        <v>45085</v>
      </c>
      <c r="D7828" s="51" t="n">
        <v>45089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inlineStr">
        <is>
          <t>77506</t>
        </is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  <c r="V7828" s="51">
        <f>INDEX(Customers!$C$2:$C$805,MATCH(F7828,Customers!$A$2:$A$805,0))</f>
        <v/>
      </c>
      <c r="W7828">
        <f>INDEX(Customers!$D$2:$D$805,MATCH(F7828,Customers!$A$2:$A$805,0))</f>
        <v/>
      </c>
      <c r="X7828">
        <f>YEAR(C7828)</f>
        <v/>
      </c>
      <c r="Y7828">
        <f>X7828-YEAR(V7828)+1</f>
        <v/>
      </c>
    </row>
    <row r="7829">
      <c r="A7829" t="n">
        <v>7828</v>
      </c>
      <c r="B7829" t="inlineStr">
        <is>
          <t>US-2023-106579</t>
        </is>
      </c>
      <c r="C7829" s="51" t="n">
        <v>45085</v>
      </c>
      <c r="D7829" s="51" t="n">
        <v>45090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inlineStr">
        <is>
          <t>60076</t>
        </is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  <c r="V7829" s="51">
        <f>INDEX(Customers!$C$2:$C$805,MATCH(F7829,Customers!$A$2:$A$805,0))</f>
        <v/>
      </c>
      <c r="W7829">
        <f>INDEX(Customers!$D$2:$D$805,MATCH(F7829,Customers!$A$2:$A$805,0))</f>
        <v/>
      </c>
      <c r="X7829">
        <f>YEAR(C7829)</f>
        <v/>
      </c>
      <c r="Y7829">
        <f>X7829-YEAR(V7829)+1</f>
        <v/>
      </c>
    </row>
    <row r="7830">
      <c r="A7830" t="n">
        <v>7829</v>
      </c>
      <c r="B7830" t="inlineStr">
        <is>
          <t>US-2023-107979</t>
        </is>
      </c>
      <c r="C7830" s="51" t="n">
        <v>45085</v>
      </c>
      <c r="D7830" s="51" t="n">
        <v>45090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inlineStr">
        <is>
          <t>85301</t>
        </is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  <c r="V7830" s="51">
        <f>INDEX(Customers!$C$2:$C$805,MATCH(F7830,Customers!$A$2:$A$805,0))</f>
        <v/>
      </c>
      <c r="W7830">
        <f>INDEX(Customers!$D$2:$D$805,MATCH(F7830,Customers!$A$2:$A$805,0))</f>
        <v/>
      </c>
      <c r="X7830">
        <f>YEAR(C7830)</f>
        <v/>
      </c>
      <c r="Y7830">
        <f>X7830-YEAR(V7830)+1</f>
        <v/>
      </c>
    </row>
    <row r="7831">
      <c r="A7831" t="n">
        <v>7830</v>
      </c>
      <c r="B7831" t="inlineStr">
        <is>
          <t>US-2023-117436</t>
        </is>
      </c>
      <c r="C7831" s="51" t="n">
        <v>45085</v>
      </c>
      <c r="D7831" s="51" t="n">
        <v>45091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inlineStr">
        <is>
          <t>06360</t>
        </is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  <c r="V7831" s="51">
        <f>INDEX(Customers!$C$2:$C$805,MATCH(F7831,Customers!$A$2:$A$805,0))</f>
        <v/>
      </c>
      <c r="W7831">
        <f>INDEX(Customers!$D$2:$D$805,MATCH(F7831,Customers!$A$2:$A$805,0))</f>
        <v/>
      </c>
      <c r="X7831">
        <f>YEAR(C7831)</f>
        <v/>
      </c>
      <c r="Y7831">
        <f>X7831-YEAR(V7831)+1</f>
        <v/>
      </c>
    </row>
    <row r="7832">
      <c r="A7832" t="n">
        <v>7831</v>
      </c>
      <c r="B7832" t="inlineStr">
        <is>
          <t>US-2023-132682</t>
        </is>
      </c>
      <c r="C7832" s="51" t="n">
        <v>45085</v>
      </c>
      <c r="D7832" s="51" t="n">
        <v>45087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75081</t>
        </is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  <c r="V7832" s="51">
        <f>INDEX(Customers!$C$2:$C$805,MATCH(F7832,Customers!$A$2:$A$805,0))</f>
        <v/>
      </c>
      <c r="W7832">
        <f>INDEX(Customers!$D$2:$D$805,MATCH(F7832,Customers!$A$2:$A$805,0))</f>
        <v/>
      </c>
      <c r="X7832">
        <f>YEAR(C7832)</f>
        <v/>
      </c>
      <c r="Y7832">
        <f>X7832-YEAR(V7832)+1</f>
        <v/>
      </c>
    </row>
    <row r="7833">
      <c r="A7833" t="n">
        <v>7832</v>
      </c>
      <c r="B7833" t="inlineStr">
        <is>
          <t>US-2023-107979</t>
        </is>
      </c>
      <c r="C7833" s="51" t="n">
        <v>45085</v>
      </c>
      <c r="D7833" s="51" t="n">
        <v>45090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inlineStr">
        <is>
          <t>85301</t>
        </is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  <c r="V7833" s="51">
        <f>INDEX(Customers!$C$2:$C$805,MATCH(F7833,Customers!$A$2:$A$805,0))</f>
        <v/>
      </c>
      <c r="W7833">
        <f>INDEX(Customers!$D$2:$D$805,MATCH(F7833,Customers!$A$2:$A$805,0))</f>
        <v/>
      </c>
      <c r="X7833">
        <f>YEAR(C7833)</f>
        <v/>
      </c>
      <c r="Y7833">
        <f>X7833-YEAR(V7833)+1</f>
        <v/>
      </c>
    </row>
    <row r="7834">
      <c r="A7834" t="n">
        <v>7833</v>
      </c>
      <c r="B7834" t="inlineStr">
        <is>
          <t>US-2023-132682</t>
        </is>
      </c>
      <c r="C7834" s="51" t="n">
        <v>45085</v>
      </c>
      <c r="D7834" s="51" t="n">
        <v>45087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inlineStr">
        <is>
          <t>75081</t>
        </is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  <c r="V7834" s="51">
        <f>INDEX(Customers!$C$2:$C$805,MATCH(F7834,Customers!$A$2:$A$805,0))</f>
        <v/>
      </c>
      <c r="W7834">
        <f>INDEX(Customers!$D$2:$D$805,MATCH(F7834,Customers!$A$2:$A$805,0))</f>
        <v/>
      </c>
      <c r="X7834">
        <f>YEAR(C7834)</f>
        <v/>
      </c>
      <c r="Y7834">
        <f>X7834-YEAR(V7834)+1</f>
        <v/>
      </c>
    </row>
    <row r="7835">
      <c r="A7835" t="n">
        <v>7834</v>
      </c>
      <c r="B7835" t="inlineStr">
        <is>
          <t>US-2023-107979</t>
        </is>
      </c>
      <c r="C7835" s="51" t="n">
        <v>45085</v>
      </c>
      <c r="D7835" s="51" t="n">
        <v>45090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inlineStr">
        <is>
          <t>85301</t>
        </is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  <c r="V7835" s="51">
        <f>INDEX(Customers!$C$2:$C$805,MATCH(F7835,Customers!$A$2:$A$805,0))</f>
        <v/>
      </c>
      <c r="W7835">
        <f>INDEX(Customers!$D$2:$D$805,MATCH(F7835,Customers!$A$2:$A$805,0))</f>
        <v/>
      </c>
      <c r="X7835">
        <f>YEAR(C7835)</f>
        <v/>
      </c>
      <c r="Y7835">
        <f>X7835-YEAR(V7835)+1</f>
        <v/>
      </c>
    </row>
    <row r="7836">
      <c r="A7836" t="n">
        <v>7835</v>
      </c>
      <c r="B7836" t="inlineStr">
        <is>
          <t>US-2023-109316</t>
        </is>
      </c>
      <c r="C7836" s="51" t="n">
        <v>45085</v>
      </c>
      <c r="D7836" s="51" t="n">
        <v>45087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90049</t>
        </is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  <c r="V7836" s="51">
        <f>INDEX(Customers!$C$2:$C$805,MATCH(F7836,Customers!$A$2:$A$805,0))</f>
        <v/>
      </c>
      <c r="W7836">
        <f>INDEX(Customers!$D$2:$D$805,MATCH(F7836,Customers!$A$2:$A$805,0))</f>
        <v/>
      </c>
      <c r="X7836">
        <f>YEAR(C7836)</f>
        <v/>
      </c>
      <c r="Y7836">
        <f>X7836-YEAR(V7836)+1</f>
        <v/>
      </c>
    </row>
    <row r="7837">
      <c r="A7837" t="n">
        <v>7836</v>
      </c>
      <c r="B7837" t="inlineStr">
        <is>
          <t>US-2023-132682</t>
        </is>
      </c>
      <c r="C7837" s="51" t="n">
        <v>45085</v>
      </c>
      <c r="D7837" s="51" t="n">
        <v>45087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inlineStr">
        <is>
          <t>75081</t>
        </is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  <c r="V7837" s="51">
        <f>INDEX(Customers!$C$2:$C$805,MATCH(F7837,Customers!$A$2:$A$805,0))</f>
        <v/>
      </c>
      <c r="W7837">
        <f>INDEX(Customers!$D$2:$D$805,MATCH(F7837,Customers!$A$2:$A$805,0))</f>
        <v/>
      </c>
      <c r="X7837">
        <f>YEAR(C7837)</f>
        <v/>
      </c>
      <c r="Y7837">
        <f>X7837-YEAR(V7837)+1</f>
        <v/>
      </c>
    </row>
    <row r="7838">
      <c r="A7838" t="n">
        <v>7837</v>
      </c>
      <c r="B7838" t="inlineStr">
        <is>
          <t>US-2023-106663</t>
        </is>
      </c>
      <c r="C7838" s="51" t="n">
        <v>45086</v>
      </c>
      <c r="D7838" s="51" t="n">
        <v>45090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inlineStr">
        <is>
          <t>60653</t>
        </is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  <c r="V7838" s="51">
        <f>INDEX(Customers!$C$2:$C$805,MATCH(F7838,Customers!$A$2:$A$805,0))</f>
        <v/>
      </c>
      <c r="W7838">
        <f>INDEX(Customers!$D$2:$D$805,MATCH(F7838,Customers!$A$2:$A$805,0))</f>
        <v/>
      </c>
      <c r="X7838">
        <f>YEAR(C7838)</f>
        <v/>
      </c>
      <c r="Y7838">
        <f>X7838-YEAR(V7838)+1</f>
        <v/>
      </c>
    </row>
    <row r="7839">
      <c r="A7839" t="n">
        <v>7838</v>
      </c>
      <c r="B7839" t="inlineStr">
        <is>
          <t>US-2023-106663</t>
        </is>
      </c>
      <c r="C7839" s="51" t="n">
        <v>45086</v>
      </c>
      <c r="D7839" s="51" t="n">
        <v>45090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inlineStr">
        <is>
          <t>60653</t>
        </is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  <c r="V7839" s="51">
        <f>INDEX(Customers!$C$2:$C$805,MATCH(F7839,Customers!$A$2:$A$805,0))</f>
        <v/>
      </c>
      <c r="W7839">
        <f>INDEX(Customers!$D$2:$D$805,MATCH(F7839,Customers!$A$2:$A$805,0))</f>
        <v/>
      </c>
      <c r="X7839">
        <f>YEAR(C7839)</f>
        <v/>
      </c>
      <c r="Y7839">
        <f>X7839-YEAR(V7839)+1</f>
        <v/>
      </c>
    </row>
    <row r="7840">
      <c r="A7840" t="n">
        <v>7839</v>
      </c>
      <c r="B7840" t="inlineStr">
        <is>
          <t>US-2023-146822</t>
        </is>
      </c>
      <c r="C7840" s="51" t="n">
        <v>45086</v>
      </c>
      <c r="D7840" s="51" t="n">
        <v>45091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inlineStr">
        <is>
          <t>24153</t>
        </is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  <c r="V7840" s="51">
        <f>INDEX(Customers!$C$2:$C$805,MATCH(F7840,Customers!$A$2:$A$805,0))</f>
        <v/>
      </c>
      <c r="W7840">
        <f>INDEX(Customers!$D$2:$D$805,MATCH(F7840,Customers!$A$2:$A$805,0))</f>
        <v/>
      </c>
      <c r="X7840">
        <f>YEAR(C7840)</f>
        <v/>
      </c>
      <c r="Y7840">
        <f>X7840-YEAR(V7840)+1</f>
        <v/>
      </c>
    </row>
    <row r="7841">
      <c r="A7841" t="n">
        <v>7840</v>
      </c>
      <c r="B7841" t="inlineStr">
        <is>
          <t>US-2023-106663</t>
        </is>
      </c>
      <c r="C7841" s="51" t="n">
        <v>45086</v>
      </c>
      <c r="D7841" s="51" t="n">
        <v>45090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inlineStr">
        <is>
          <t>60653</t>
        </is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  <c r="V7841" s="51">
        <f>INDEX(Customers!$C$2:$C$805,MATCH(F7841,Customers!$A$2:$A$805,0))</f>
        <v/>
      </c>
      <c r="W7841">
        <f>INDEX(Customers!$D$2:$D$805,MATCH(F7841,Customers!$A$2:$A$805,0))</f>
        <v/>
      </c>
      <c r="X7841">
        <f>YEAR(C7841)</f>
        <v/>
      </c>
      <c r="Y7841">
        <f>X7841-YEAR(V7841)+1</f>
        <v/>
      </c>
    </row>
    <row r="7842">
      <c r="A7842" t="n">
        <v>7841</v>
      </c>
      <c r="B7842" t="inlineStr">
        <is>
          <t>US-2023-100951</t>
        </is>
      </c>
      <c r="C7842" s="51" t="n">
        <v>45086</v>
      </c>
      <c r="D7842" s="51" t="n">
        <v>45087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inlineStr">
        <is>
          <t>75217</t>
        </is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  <c r="V7842" s="51">
        <f>INDEX(Customers!$C$2:$C$805,MATCH(F7842,Customers!$A$2:$A$805,0))</f>
        <v/>
      </c>
      <c r="W7842">
        <f>INDEX(Customers!$D$2:$D$805,MATCH(F7842,Customers!$A$2:$A$805,0))</f>
        <v/>
      </c>
      <c r="X7842">
        <f>YEAR(C7842)</f>
        <v/>
      </c>
      <c r="Y7842">
        <f>X7842-YEAR(V7842)+1</f>
        <v/>
      </c>
    </row>
    <row r="7843">
      <c r="A7843" t="n">
        <v>7842</v>
      </c>
      <c r="B7843" t="inlineStr">
        <is>
          <t>US-2023-140963</t>
        </is>
      </c>
      <c r="C7843" s="51" t="n">
        <v>45087</v>
      </c>
      <c r="D7843" s="51" t="n">
        <v>45090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inlineStr">
        <is>
          <t>90045</t>
        </is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  <c r="V7843" s="51">
        <f>INDEX(Customers!$C$2:$C$805,MATCH(F7843,Customers!$A$2:$A$805,0))</f>
        <v/>
      </c>
      <c r="W7843">
        <f>INDEX(Customers!$D$2:$D$805,MATCH(F7843,Customers!$A$2:$A$805,0))</f>
        <v/>
      </c>
      <c r="X7843">
        <f>YEAR(C7843)</f>
        <v/>
      </c>
      <c r="Y7843">
        <f>X7843-YEAR(V7843)+1</f>
        <v/>
      </c>
    </row>
    <row r="7844">
      <c r="A7844" t="n">
        <v>7843</v>
      </c>
      <c r="B7844" t="inlineStr">
        <is>
          <t>US-2023-137001</t>
        </is>
      </c>
      <c r="C7844" s="51" t="n">
        <v>45087</v>
      </c>
      <c r="D7844" s="51" t="n">
        <v>45090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inlineStr">
        <is>
          <t>91360</t>
        </is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  <c r="V7844" s="51">
        <f>INDEX(Customers!$C$2:$C$805,MATCH(F7844,Customers!$A$2:$A$805,0))</f>
        <v/>
      </c>
      <c r="W7844">
        <f>INDEX(Customers!$D$2:$D$805,MATCH(F7844,Customers!$A$2:$A$805,0))</f>
        <v/>
      </c>
      <c r="X7844">
        <f>YEAR(C7844)</f>
        <v/>
      </c>
      <c r="Y7844">
        <f>X7844-YEAR(V7844)+1</f>
        <v/>
      </c>
    </row>
    <row r="7845">
      <c r="A7845" t="n">
        <v>7844</v>
      </c>
      <c r="B7845" t="inlineStr">
        <is>
          <t>US-2023-167080</t>
        </is>
      </c>
      <c r="C7845" s="51" t="n">
        <v>45087</v>
      </c>
      <c r="D7845" s="51" t="n">
        <v>45091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inlineStr">
        <is>
          <t>10011</t>
        </is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  <c r="V7845" s="51">
        <f>INDEX(Customers!$C$2:$C$805,MATCH(F7845,Customers!$A$2:$A$805,0))</f>
        <v/>
      </c>
      <c r="W7845">
        <f>INDEX(Customers!$D$2:$D$805,MATCH(F7845,Customers!$A$2:$A$805,0))</f>
        <v/>
      </c>
      <c r="X7845">
        <f>YEAR(C7845)</f>
        <v/>
      </c>
      <c r="Y7845">
        <f>X7845-YEAR(V7845)+1</f>
        <v/>
      </c>
    </row>
    <row r="7846">
      <c r="A7846" t="n">
        <v>7845</v>
      </c>
      <c r="B7846" t="inlineStr">
        <is>
          <t>US-2023-143343</t>
        </is>
      </c>
      <c r="C7846" s="51" t="n">
        <v>45087</v>
      </c>
      <c r="D7846" s="51" t="n">
        <v>45090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inlineStr">
        <is>
          <t>90032</t>
        </is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  <c r="V7846" s="51">
        <f>INDEX(Customers!$C$2:$C$805,MATCH(F7846,Customers!$A$2:$A$805,0))</f>
        <v/>
      </c>
      <c r="W7846">
        <f>INDEX(Customers!$D$2:$D$805,MATCH(F7846,Customers!$A$2:$A$805,0))</f>
        <v/>
      </c>
      <c r="X7846">
        <f>YEAR(C7846)</f>
        <v/>
      </c>
      <c r="Y7846">
        <f>X7846-YEAR(V7846)+1</f>
        <v/>
      </c>
    </row>
    <row r="7847">
      <c r="A7847" t="n">
        <v>7846</v>
      </c>
      <c r="B7847" t="inlineStr">
        <is>
          <t>US-2023-112172</t>
        </is>
      </c>
      <c r="C7847" s="51" t="n">
        <v>45087</v>
      </c>
      <c r="D7847" s="51" t="n">
        <v>45091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inlineStr">
        <is>
          <t>10024</t>
        </is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  <c r="V7847" s="51">
        <f>INDEX(Customers!$C$2:$C$805,MATCH(F7847,Customers!$A$2:$A$805,0))</f>
        <v/>
      </c>
      <c r="W7847">
        <f>INDEX(Customers!$D$2:$D$805,MATCH(F7847,Customers!$A$2:$A$805,0))</f>
        <v/>
      </c>
      <c r="X7847">
        <f>YEAR(C7847)</f>
        <v/>
      </c>
      <c r="Y7847">
        <f>X7847-YEAR(V7847)+1</f>
        <v/>
      </c>
    </row>
    <row r="7848">
      <c r="A7848" t="n">
        <v>7847</v>
      </c>
      <c r="B7848" t="inlineStr">
        <is>
          <t>US-2023-140963</t>
        </is>
      </c>
      <c r="C7848" s="51" t="n">
        <v>45087</v>
      </c>
      <c r="D7848" s="51" t="n">
        <v>45090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inlineStr">
        <is>
          <t>90045</t>
        </is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  <c r="V7848" s="51">
        <f>INDEX(Customers!$C$2:$C$805,MATCH(F7848,Customers!$A$2:$A$805,0))</f>
        <v/>
      </c>
      <c r="W7848">
        <f>INDEX(Customers!$D$2:$D$805,MATCH(F7848,Customers!$A$2:$A$805,0))</f>
        <v/>
      </c>
      <c r="X7848">
        <f>YEAR(C7848)</f>
        <v/>
      </c>
      <c r="Y7848">
        <f>X7848-YEAR(V7848)+1</f>
        <v/>
      </c>
    </row>
    <row r="7849">
      <c r="A7849" t="n">
        <v>7848</v>
      </c>
      <c r="B7849" t="inlineStr">
        <is>
          <t>US-2023-158071</t>
        </is>
      </c>
      <c r="C7849" s="51" t="n">
        <v>45087</v>
      </c>
      <c r="D7849" s="51" t="n">
        <v>45092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inlineStr">
        <is>
          <t>98103</t>
        </is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  <c r="V7849" s="51">
        <f>INDEX(Customers!$C$2:$C$805,MATCH(F7849,Customers!$A$2:$A$805,0))</f>
        <v/>
      </c>
      <c r="W7849">
        <f>INDEX(Customers!$D$2:$D$805,MATCH(F7849,Customers!$A$2:$A$805,0))</f>
        <v/>
      </c>
      <c r="X7849">
        <f>YEAR(C7849)</f>
        <v/>
      </c>
      <c r="Y7849">
        <f>X7849-YEAR(V7849)+1</f>
        <v/>
      </c>
    </row>
    <row r="7850">
      <c r="A7850" t="n">
        <v>7849</v>
      </c>
      <c r="B7850" t="inlineStr">
        <is>
          <t>US-2023-131583</t>
        </is>
      </c>
      <c r="C7850" s="51" t="n">
        <v>45087</v>
      </c>
      <c r="D7850" s="51" t="n">
        <v>45087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inlineStr">
        <is>
          <t>19143</t>
        </is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  <c r="V7850" s="51">
        <f>INDEX(Customers!$C$2:$C$805,MATCH(F7850,Customers!$A$2:$A$805,0))</f>
        <v/>
      </c>
      <c r="W7850">
        <f>INDEX(Customers!$D$2:$D$805,MATCH(F7850,Customers!$A$2:$A$805,0))</f>
        <v/>
      </c>
      <c r="X7850">
        <f>YEAR(C7850)</f>
        <v/>
      </c>
      <c r="Y7850">
        <f>X7850-YEAR(V7850)+1</f>
        <v/>
      </c>
    </row>
    <row r="7851">
      <c r="A7851" t="n">
        <v>7850</v>
      </c>
      <c r="B7851" t="inlineStr">
        <is>
          <t>US-2023-158071</t>
        </is>
      </c>
      <c r="C7851" s="51" t="n">
        <v>45087</v>
      </c>
      <c r="D7851" s="51" t="n">
        <v>45092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inlineStr">
        <is>
          <t>98103</t>
        </is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  <c r="V7851" s="51">
        <f>INDEX(Customers!$C$2:$C$805,MATCH(F7851,Customers!$A$2:$A$805,0))</f>
        <v/>
      </c>
      <c r="W7851">
        <f>INDEX(Customers!$D$2:$D$805,MATCH(F7851,Customers!$A$2:$A$805,0))</f>
        <v/>
      </c>
      <c r="X7851">
        <f>YEAR(C7851)</f>
        <v/>
      </c>
      <c r="Y7851">
        <f>X7851-YEAR(V7851)+1</f>
        <v/>
      </c>
    </row>
    <row r="7852">
      <c r="A7852" t="n">
        <v>7851</v>
      </c>
      <c r="B7852" t="inlineStr">
        <is>
          <t>US-2023-107167</t>
        </is>
      </c>
      <c r="C7852" s="51" t="n">
        <v>45087</v>
      </c>
      <c r="D7852" s="51" t="n">
        <v>45091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inlineStr">
        <is>
          <t>32216</t>
        </is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  <c r="V7852" s="51">
        <f>INDEX(Customers!$C$2:$C$805,MATCH(F7852,Customers!$A$2:$A$805,0))</f>
        <v/>
      </c>
      <c r="W7852">
        <f>INDEX(Customers!$D$2:$D$805,MATCH(F7852,Customers!$A$2:$A$805,0))</f>
        <v/>
      </c>
      <c r="X7852">
        <f>YEAR(C7852)</f>
        <v/>
      </c>
      <c r="Y7852">
        <f>X7852-YEAR(V7852)+1</f>
        <v/>
      </c>
    </row>
    <row r="7853">
      <c r="A7853" t="n">
        <v>7852</v>
      </c>
      <c r="B7853" t="inlineStr">
        <is>
          <t>US-2023-106103</t>
        </is>
      </c>
      <c r="C7853" s="51" t="n">
        <v>45087</v>
      </c>
      <c r="D7853" s="51" t="n">
        <v>45092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inlineStr">
        <is>
          <t>48307</t>
        </is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  <c r="V7853" s="51">
        <f>INDEX(Customers!$C$2:$C$805,MATCH(F7853,Customers!$A$2:$A$805,0))</f>
        <v/>
      </c>
      <c r="W7853">
        <f>INDEX(Customers!$D$2:$D$805,MATCH(F7853,Customers!$A$2:$A$805,0))</f>
        <v/>
      </c>
      <c r="X7853">
        <f>YEAR(C7853)</f>
        <v/>
      </c>
      <c r="Y7853">
        <f>X7853-YEAR(V7853)+1</f>
        <v/>
      </c>
    </row>
    <row r="7854">
      <c r="A7854" t="n">
        <v>7853</v>
      </c>
      <c r="B7854" t="inlineStr">
        <is>
          <t>US-2023-140963</t>
        </is>
      </c>
      <c r="C7854" s="51" t="n">
        <v>45087</v>
      </c>
      <c r="D7854" s="51" t="n">
        <v>45090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90045</t>
        </is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  <c r="V7854" s="51">
        <f>INDEX(Customers!$C$2:$C$805,MATCH(F7854,Customers!$A$2:$A$805,0))</f>
        <v/>
      </c>
      <c r="W7854">
        <f>INDEX(Customers!$D$2:$D$805,MATCH(F7854,Customers!$A$2:$A$805,0))</f>
        <v/>
      </c>
      <c r="X7854">
        <f>YEAR(C7854)</f>
        <v/>
      </c>
      <c r="Y7854">
        <f>X7854-YEAR(V7854)+1</f>
        <v/>
      </c>
    </row>
    <row r="7855">
      <c r="A7855" t="n">
        <v>7854</v>
      </c>
      <c r="B7855" t="inlineStr">
        <is>
          <t>US-2023-158071</t>
        </is>
      </c>
      <c r="C7855" s="51" t="n">
        <v>45087</v>
      </c>
      <c r="D7855" s="51" t="n">
        <v>45092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inlineStr">
        <is>
          <t>98103</t>
        </is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  <c r="V7855" s="51">
        <f>INDEX(Customers!$C$2:$C$805,MATCH(F7855,Customers!$A$2:$A$805,0))</f>
        <v/>
      </c>
      <c r="W7855">
        <f>INDEX(Customers!$D$2:$D$805,MATCH(F7855,Customers!$A$2:$A$805,0))</f>
        <v/>
      </c>
      <c r="X7855">
        <f>YEAR(C7855)</f>
        <v/>
      </c>
      <c r="Y7855">
        <f>X7855-YEAR(V7855)+1</f>
        <v/>
      </c>
    </row>
    <row r="7856">
      <c r="A7856" t="n">
        <v>7855</v>
      </c>
      <c r="B7856" t="inlineStr">
        <is>
          <t>US-2023-134565</t>
        </is>
      </c>
      <c r="C7856" s="51" t="n">
        <v>45088</v>
      </c>
      <c r="D7856" s="51" t="n">
        <v>45090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inlineStr">
        <is>
          <t>98103</t>
        </is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  <c r="V7856" s="51">
        <f>INDEX(Customers!$C$2:$C$805,MATCH(F7856,Customers!$A$2:$A$805,0))</f>
        <v/>
      </c>
      <c r="W7856">
        <f>INDEX(Customers!$D$2:$D$805,MATCH(F7856,Customers!$A$2:$A$805,0))</f>
        <v/>
      </c>
      <c r="X7856">
        <f>YEAR(C7856)</f>
        <v/>
      </c>
      <c r="Y7856">
        <f>X7856-YEAR(V7856)+1</f>
        <v/>
      </c>
    </row>
    <row r="7857">
      <c r="A7857" t="n">
        <v>7856</v>
      </c>
      <c r="B7857" t="inlineStr">
        <is>
          <t>US-2023-120418</t>
        </is>
      </c>
      <c r="C7857" s="51" t="n">
        <v>45088</v>
      </c>
      <c r="D7857" s="51" t="n">
        <v>45089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inlineStr">
        <is>
          <t>85345</t>
        </is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  <c r="V7857" s="51">
        <f>INDEX(Customers!$C$2:$C$805,MATCH(F7857,Customers!$A$2:$A$805,0))</f>
        <v/>
      </c>
      <c r="W7857">
        <f>INDEX(Customers!$D$2:$D$805,MATCH(F7857,Customers!$A$2:$A$805,0))</f>
        <v/>
      </c>
      <c r="X7857">
        <f>YEAR(C7857)</f>
        <v/>
      </c>
      <c r="Y7857">
        <f>X7857-YEAR(V7857)+1</f>
        <v/>
      </c>
    </row>
    <row r="7858">
      <c r="A7858" t="n">
        <v>7857</v>
      </c>
      <c r="B7858" t="inlineStr">
        <is>
          <t>US-2023-141481</t>
        </is>
      </c>
      <c r="C7858" s="51" t="n">
        <v>45088</v>
      </c>
      <c r="D7858" s="51" t="n">
        <v>45091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inlineStr">
        <is>
          <t>90036</t>
        </is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  <c r="V7858" s="51">
        <f>INDEX(Customers!$C$2:$C$805,MATCH(F7858,Customers!$A$2:$A$805,0))</f>
        <v/>
      </c>
      <c r="W7858">
        <f>INDEX(Customers!$D$2:$D$805,MATCH(F7858,Customers!$A$2:$A$805,0))</f>
        <v/>
      </c>
      <c r="X7858">
        <f>YEAR(C7858)</f>
        <v/>
      </c>
      <c r="Y7858">
        <f>X7858-YEAR(V7858)+1</f>
        <v/>
      </c>
    </row>
    <row r="7859">
      <c r="A7859" t="n">
        <v>7858</v>
      </c>
      <c r="B7859" t="inlineStr">
        <is>
          <t>US-2023-102554</t>
        </is>
      </c>
      <c r="C7859" s="51" t="n">
        <v>45088</v>
      </c>
      <c r="D7859" s="51" t="n">
        <v>45092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inlineStr">
        <is>
          <t>36830</t>
        </is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  <c r="V7859" s="51">
        <f>INDEX(Customers!$C$2:$C$805,MATCH(F7859,Customers!$A$2:$A$805,0))</f>
        <v/>
      </c>
      <c r="W7859">
        <f>INDEX(Customers!$D$2:$D$805,MATCH(F7859,Customers!$A$2:$A$805,0))</f>
        <v/>
      </c>
      <c r="X7859">
        <f>YEAR(C7859)</f>
        <v/>
      </c>
      <c r="Y7859">
        <f>X7859-YEAR(V7859)+1</f>
        <v/>
      </c>
    </row>
    <row r="7860">
      <c r="A7860" t="n">
        <v>7859</v>
      </c>
      <c r="B7860" t="inlineStr">
        <is>
          <t>US-2023-120418</t>
        </is>
      </c>
      <c r="C7860" s="51" t="n">
        <v>45088</v>
      </c>
      <c r="D7860" s="51" t="n">
        <v>45089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inlineStr">
        <is>
          <t>85345</t>
        </is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  <c r="V7860" s="51">
        <f>INDEX(Customers!$C$2:$C$805,MATCH(F7860,Customers!$A$2:$A$805,0))</f>
        <v/>
      </c>
      <c r="W7860">
        <f>INDEX(Customers!$D$2:$D$805,MATCH(F7860,Customers!$A$2:$A$805,0))</f>
        <v/>
      </c>
      <c r="X7860">
        <f>YEAR(C7860)</f>
        <v/>
      </c>
      <c r="Y7860">
        <f>X7860-YEAR(V7860)+1</f>
        <v/>
      </c>
    </row>
    <row r="7861">
      <c r="A7861" t="n">
        <v>7860</v>
      </c>
      <c r="B7861" t="inlineStr">
        <is>
          <t>US-2023-120418</t>
        </is>
      </c>
      <c r="C7861" s="51" t="n">
        <v>45088</v>
      </c>
      <c r="D7861" s="51" t="n">
        <v>45089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inlineStr">
        <is>
          <t>85345</t>
        </is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  <c r="V7861" s="51">
        <f>INDEX(Customers!$C$2:$C$805,MATCH(F7861,Customers!$A$2:$A$805,0))</f>
        <v/>
      </c>
      <c r="W7861">
        <f>INDEX(Customers!$D$2:$D$805,MATCH(F7861,Customers!$A$2:$A$805,0))</f>
        <v/>
      </c>
      <c r="X7861">
        <f>YEAR(C7861)</f>
        <v/>
      </c>
      <c r="Y7861">
        <f>X7861-YEAR(V7861)+1</f>
        <v/>
      </c>
    </row>
    <row r="7862">
      <c r="A7862" t="n">
        <v>7861</v>
      </c>
      <c r="B7862" t="inlineStr">
        <is>
          <t>US-2023-133928</t>
        </is>
      </c>
      <c r="C7862" s="51" t="n">
        <v>45088</v>
      </c>
      <c r="D7862" s="51" t="n">
        <v>45094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inlineStr">
        <is>
          <t>28601</t>
        </is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  <c r="V7862" s="51">
        <f>INDEX(Customers!$C$2:$C$805,MATCH(F7862,Customers!$A$2:$A$805,0))</f>
        <v/>
      </c>
      <c r="W7862">
        <f>INDEX(Customers!$D$2:$D$805,MATCH(F7862,Customers!$A$2:$A$805,0))</f>
        <v/>
      </c>
      <c r="X7862">
        <f>YEAR(C7862)</f>
        <v/>
      </c>
      <c r="Y7862">
        <f>X7862-YEAR(V7862)+1</f>
        <v/>
      </c>
    </row>
    <row r="7863">
      <c r="A7863" t="n">
        <v>7862</v>
      </c>
      <c r="B7863" t="inlineStr">
        <is>
          <t>US-2023-134565</t>
        </is>
      </c>
      <c r="C7863" s="51" t="n">
        <v>45088</v>
      </c>
      <c r="D7863" s="51" t="n">
        <v>45090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  <c r="V7863" s="51">
        <f>INDEX(Customers!$C$2:$C$805,MATCH(F7863,Customers!$A$2:$A$805,0))</f>
        <v/>
      </c>
      <c r="W7863">
        <f>INDEX(Customers!$D$2:$D$805,MATCH(F7863,Customers!$A$2:$A$805,0))</f>
        <v/>
      </c>
      <c r="X7863">
        <f>YEAR(C7863)</f>
        <v/>
      </c>
      <c r="Y7863">
        <f>X7863-YEAR(V7863)+1</f>
        <v/>
      </c>
    </row>
    <row r="7864">
      <c r="A7864" t="n">
        <v>7863</v>
      </c>
      <c r="B7864" t="inlineStr">
        <is>
          <t>US-2023-152002</t>
        </is>
      </c>
      <c r="C7864" s="51" t="n">
        <v>45088</v>
      </c>
      <c r="D7864" s="51" t="n">
        <v>45088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inlineStr">
        <is>
          <t>90004</t>
        </is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  <c r="V7864" s="51">
        <f>INDEX(Customers!$C$2:$C$805,MATCH(F7864,Customers!$A$2:$A$805,0))</f>
        <v/>
      </c>
      <c r="W7864">
        <f>INDEX(Customers!$D$2:$D$805,MATCH(F7864,Customers!$A$2:$A$805,0))</f>
        <v/>
      </c>
      <c r="X7864">
        <f>YEAR(C7864)</f>
        <v/>
      </c>
      <c r="Y7864">
        <f>X7864-YEAR(V7864)+1</f>
        <v/>
      </c>
    </row>
    <row r="7865">
      <c r="A7865" t="n">
        <v>7864</v>
      </c>
      <c r="B7865" t="inlineStr">
        <is>
          <t>US-2023-134565</t>
        </is>
      </c>
      <c r="C7865" s="51" t="n">
        <v>45088</v>
      </c>
      <c r="D7865" s="51" t="n">
        <v>45090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inlineStr">
        <is>
          <t>98103</t>
        </is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  <c r="V7865" s="51">
        <f>INDEX(Customers!$C$2:$C$805,MATCH(F7865,Customers!$A$2:$A$805,0))</f>
        <v/>
      </c>
      <c r="W7865">
        <f>INDEX(Customers!$D$2:$D$805,MATCH(F7865,Customers!$A$2:$A$805,0))</f>
        <v/>
      </c>
      <c r="X7865">
        <f>YEAR(C7865)</f>
        <v/>
      </c>
      <c r="Y7865">
        <f>X7865-YEAR(V7865)+1</f>
        <v/>
      </c>
    </row>
    <row r="7866">
      <c r="A7866" t="n">
        <v>7865</v>
      </c>
      <c r="B7866" t="inlineStr">
        <is>
          <t>US-2023-120418</t>
        </is>
      </c>
      <c r="C7866" s="51" t="n">
        <v>45088</v>
      </c>
      <c r="D7866" s="51" t="n">
        <v>45089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inlineStr">
        <is>
          <t>85345</t>
        </is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  <c r="V7866" s="51">
        <f>INDEX(Customers!$C$2:$C$805,MATCH(F7866,Customers!$A$2:$A$805,0))</f>
        <v/>
      </c>
      <c r="W7866">
        <f>INDEX(Customers!$D$2:$D$805,MATCH(F7866,Customers!$A$2:$A$805,0))</f>
        <v/>
      </c>
      <c r="X7866">
        <f>YEAR(C7866)</f>
        <v/>
      </c>
      <c r="Y7866">
        <f>X7866-YEAR(V7866)+1</f>
        <v/>
      </c>
    </row>
    <row r="7867">
      <c r="A7867" t="n">
        <v>7866</v>
      </c>
      <c r="B7867" t="inlineStr">
        <is>
          <t>US-2023-120418</t>
        </is>
      </c>
      <c r="C7867" s="51" t="n">
        <v>45088</v>
      </c>
      <c r="D7867" s="51" t="n">
        <v>45089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inlineStr">
        <is>
          <t>85345</t>
        </is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  <c r="V7867" s="51">
        <f>INDEX(Customers!$C$2:$C$805,MATCH(F7867,Customers!$A$2:$A$805,0))</f>
        <v/>
      </c>
      <c r="W7867">
        <f>INDEX(Customers!$D$2:$D$805,MATCH(F7867,Customers!$A$2:$A$805,0))</f>
        <v/>
      </c>
      <c r="X7867">
        <f>YEAR(C7867)</f>
        <v/>
      </c>
      <c r="Y7867">
        <f>X7867-YEAR(V7867)+1</f>
        <v/>
      </c>
    </row>
    <row r="7868">
      <c r="A7868" t="n">
        <v>7867</v>
      </c>
      <c r="B7868" t="inlineStr">
        <is>
          <t>US-2023-134565</t>
        </is>
      </c>
      <c r="C7868" s="51" t="n">
        <v>45088</v>
      </c>
      <c r="D7868" s="51" t="n">
        <v>45090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inlineStr">
        <is>
          <t>98103</t>
        </is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  <c r="V7868" s="51">
        <f>INDEX(Customers!$C$2:$C$805,MATCH(F7868,Customers!$A$2:$A$805,0))</f>
        <v/>
      </c>
      <c r="W7868">
        <f>INDEX(Customers!$D$2:$D$805,MATCH(F7868,Customers!$A$2:$A$805,0))</f>
        <v/>
      </c>
      <c r="X7868">
        <f>YEAR(C7868)</f>
        <v/>
      </c>
      <c r="Y7868">
        <f>X7868-YEAR(V7868)+1</f>
        <v/>
      </c>
    </row>
    <row r="7869">
      <c r="A7869" t="n">
        <v>7868</v>
      </c>
      <c r="B7869" t="inlineStr">
        <is>
          <t>US-2023-134565</t>
        </is>
      </c>
      <c r="C7869" s="51" t="n">
        <v>45088</v>
      </c>
      <c r="D7869" s="51" t="n">
        <v>45090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inlineStr">
        <is>
          <t>98103</t>
        </is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  <c r="V7869" s="51">
        <f>INDEX(Customers!$C$2:$C$805,MATCH(F7869,Customers!$A$2:$A$805,0))</f>
        <v/>
      </c>
      <c r="W7869">
        <f>INDEX(Customers!$D$2:$D$805,MATCH(F7869,Customers!$A$2:$A$805,0))</f>
        <v/>
      </c>
      <c r="X7869">
        <f>YEAR(C7869)</f>
        <v/>
      </c>
      <c r="Y7869">
        <f>X7869-YEAR(V7869)+1</f>
        <v/>
      </c>
    </row>
    <row r="7870">
      <c r="A7870" t="n">
        <v>7869</v>
      </c>
      <c r="B7870" t="inlineStr">
        <is>
          <t>US-2023-108441</t>
        </is>
      </c>
      <c r="C7870" s="51" t="n">
        <v>45089</v>
      </c>
      <c r="D7870" s="51" t="n">
        <v>45095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inlineStr">
        <is>
          <t>10035</t>
        </is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  <c r="V7870" s="51">
        <f>INDEX(Customers!$C$2:$C$805,MATCH(F7870,Customers!$A$2:$A$805,0))</f>
        <v/>
      </c>
      <c r="W7870">
        <f>INDEX(Customers!$D$2:$D$805,MATCH(F7870,Customers!$A$2:$A$805,0))</f>
        <v/>
      </c>
      <c r="X7870">
        <f>YEAR(C7870)</f>
        <v/>
      </c>
      <c r="Y7870">
        <f>X7870-YEAR(V7870)+1</f>
        <v/>
      </c>
    </row>
    <row r="7871">
      <c r="A7871" t="n">
        <v>7870</v>
      </c>
      <c r="B7871" t="inlineStr">
        <is>
          <t>US-2023-143861</t>
        </is>
      </c>
      <c r="C7871" s="51" t="n">
        <v>45089</v>
      </c>
      <c r="D7871" s="51" t="n">
        <v>45096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inlineStr">
        <is>
          <t>33710</t>
        </is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  <c r="V7871" s="51">
        <f>INDEX(Customers!$C$2:$C$805,MATCH(F7871,Customers!$A$2:$A$805,0))</f>
        <v/>
      </c>
      <c r="W7871">
        <f>INDEX(Customers!$D$2:$D$805,MATCH(F7871,Customers!$A$2:$A$805,0))</f>
        <v/>
      </c>
      <c r="X7871">
        <f>YEAR(C7871)</f>
        <v/>
      </c>
      <c r="Y7871">
        <f>X7871-YEAR(V7871)+1</f>
        <v/>
      </c>
    </row>
    <row r="7872">
      <c r="A7872" t="n">
        <v>7871</v>
      </c>
      <c r="B7872" t="inlineStr">
        <is>
          <t>US-2023-124191</t>
        </is>
      </c>
      <c r="C7872" s="51" t="n">
        <v>45089</v>
      </c>
      <c r="D7872" s="51" t="n">
        <v>45091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inlineStr">
        <is>
          <t>60610</t>
        </is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  <c r="V7872" s="51">
        <f>INDEX(Customers!$C$2:$C$805,MATCH(F7872,Customers!$A$2:$A$805,0))</f>
        <v/>
      </c>
      <c r="W7872">
        <f>INDEX(Customers!$D$2:$D$805,MATCH(F7872,Customers!$A$2:$A$805,0))</f>
        <v/>
      </c>
      <c r="X7872">
        <f>YEAR(C7872)</f>
        <v/>
      </c>
      <c r="Y7872">
        <f>X7872-YEAR(V7872)+1</f>
        <v/>
      </c>
    </row>
    <row r="7873">
      <c r="A7873" t="n">
        <v>7872</v>
      </c>
      <c r="B7873" t="inlineStr">
        <is>
          <t>US-2023-148474</t>
        </is>
      </c>
      <c r="C7873" s="51" t="n">
        <v>45089</v>
      </c>
      <c r="D7873" s="51" t="n">
        <v>45096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inlineStr">
        <is>
          <t>31907</t>
        </is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  <c r="V7873" s="51">
        <f>INDEX(Customers!$C$2:$C$805,MATCH(F7873,Customers!$A$2:$A$805,0))</f>
        <v/>
      </c>
      <c r="W7873">
        <f>INDEX(Customers!$D$2:$D$805,MATCH(F7873,Customers!$A$2:$A$805,0))</f>
        <v/>
      </c>
      <c r="X7873">
        <f>YEAR(C7873)</f>
        <v/>
      </c>
      <c r="Y7873">
        <f>X7873-YEAR(V7873)+1</f>
        <v/>
      </c>
    </row>
    <row r="7874">
      <c r="A7874" t="n">
        <v>7873</v>
      </c>
      <c r="B7874" t="inlineStr">
        <is>
          <t>US-2023-108441</t>
        </is>
      </c>
      <c r="C7874" s="51" t="n">
        <v>45089</v>
      </c>
      <c r="D7874" s="51" t="n">
        <v>45095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inlineStr">
        <is>
          <t>10035</t>
        </is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  <c r="V7874" s="51">
        <f>INDEX(Customers!$C$2:$C$805,MATCH(F7874,Customers!$A$2:$A$805,0))</f>
        <v/>
      </c>
      <c r="W7874">
        <f>INDEX(Customers!$D$2:$D$805,MATCH(F7874,Customers!$A$2:$A$805,0))</f>
        <v/>
      </c>
      <c r="X7874">
        <f>YEAR(C7874)</f>
        <v/>
      </c>
      <c r="Y7874">
        <f>X7874-YEAR(V7874)+1</f>
        <v/>
      </c>
    </row>
    <row r="7875">
      <c r="A7875" t="n">
        <v>7874</v>
      </c>
      <c r="B7875" t="inlineStr">
        <is>
          <t>US-2023-108441</t>
        </is>
      </c>
      <c r="C7875" s="51" t="n">
        <v>45089</v>
      </c>
      <c r="D7875" s="51" t="n">
        <v>45095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inlineStr">
        <is>
          <t>10035</t>
        </is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  <c r="V7875" s="51">
        <f>INDEX(Customers!$C$2:$C$805,MATCH(F7875,Customers!$A$2:$A$805,0))</f>
        <v/>
      </c>
      <c r="W7875">
        <f>INDEX(Customers!$D$2:$D$805,MATCH(F7875,Customers!$A$2:$A$805,0))</f>
        <v/>
      </c>
      <c r="X7875">
        <f>YEAR(C7875)</f>
        <v/>
      </c>
      <c r="Y7875">
        <f>X7875-YEAR(V7875)+1</f>
        <v/>
      </c>
    </row>
    <row r="7876">
      <c r="A7876" t="n">
        <v>7875</v>
      </c>
      <c r="B7876" t="inlineStr">
        <is>
          <t>US-2023-148474</t>
        </is>
      </c>
      <c r="C7876" s="51" t="n">
        <v>45089</v>
      </c>
      <c r="D7876" s="51" t="n">
        <v>45096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inlineStr">
        <is>
          <t>31907</t>
        </is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  <c r="V7876" s="51">
        <f>INDEX(Customers!$C$2:$C$805,MATCH(F7876,Customers!$A$2:$A$805,0))</f>
        <v/>
      </c>
      <c r="W7876">
        <f>INDEX(Customers!$D$2:$D$805,MATCH(F7876,Customers!$A$2:$A$805,0))</f>
        <v/>
      </c>
      <c r="X7876">
        <f>YEAR(C7876)</f>
        <v/>
      </c>
      <c r="Y7876">
        <f>X7876-YEAR(V7876)+1</f>
        <v/>
      </c>
    </row>
    <row r="7877">
      <c r="A7877" t="n">
        <v>7876</v>
      </c>
      <c r="B7877" t="inlineStr">
        <is>
          <t>US-2023-108441</t>
        </is>
      </c>
      <c r="C7877" s="51" t="n">
        <v>45089</v>
      </c>
      <c r="D7877" s="51" t="n">
        <v>45095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inlineStr">
        <is>
          <t>10035</t>
        </is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  <c r="V7877" s="51">
        <f>INDEX(Customers!$C$2:$C$805,MATCH(F7877,Customers!$A$2:$A$805,0))</f>
        <v/>
      </c>
      <c r="W7877">
        <f>INDEX(Customers!$D$2:$D$805,MATCH(F7877,Customers!$A$2:$A$805,0))</f>
        <v/>
      </c>
      <c r="X7877">
        <f>YEAR(C7877)</f>
        <v/>
      </c>
      <c r="Y7877">
        <f>X7877-YEAR(V7877)+1</f>
        <v/>
      </c>
    </row>
    <row r="7878">
      <c r="A7878" t="n">
        <v>7877</v>
      </c>
      <c r="B7878" t="inlineStr">
        <is>
          <t>US-2023-119424</t>
        </is>
      </c>
      <c r="C7878" s="51" t="n">
        <v>45089</v>
      </c>
      <c r="D7878" s="51" t="n">
        <v>45091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inlineStr">
        <is>
          <t>98031</t>
        </is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  <c r="V7878" s="51">
        <f>INDEX(Customers!$C$2:$C$805,MATCH(F7878,Customers!$A$2:$A$805,0))</f>
        <v/>
      </c>
      <c r="W7878">
        <f>INDEX(Customers!$D$2:$D$805,MATCH(F7878,Customers!$A$2:$A$805,0))</f>
        <v/>
      </c>
      <c r="X7878">
        <f>YEAR(C7878)</f>
        <v/>
      </c>
      <c r="Y7878">
        <f>X7878-YEAR(V7878)+1</f>
        <v/>
      </c>
    </row>
    <row r="7879">
      <c r="A7879" t="n">
        <v>7878</v>
      </c>
      <c r="B7879" t="inlineStr">
        <is>
          <t>US-2023-117821</t>
        </is>
      </c>
      <c r="C7879" s="51" t="n">
        <v>45089</v>
      </c>
      <c r="D7879" s="51" t="n">
        <v>45093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inlineStr">
        <is>
          <t>43302</t>
        </is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  <c r="V7879" s="51">
        <f>INDEX(Customers!$C$2:$C$805,MATCH(F7879,Customers!$A$2:$A$805,0))</f>
        <v/>
      </c>
      <c r="W7879">
        <f>INDEX(Customers!$D$2:$D$805,MATCH(F7879,Customers!$A$2:$A$805,0))</f>
        <v/>
      </c>
      <c r="X7879">
        <f>YEAR(C7879)</f>
        <v/>
      </c>
      <c r="Y7879">
        <f>X7879-YEAR(V7879)+1</f>
        <v/>
      </c>
    </row>
    <row r="7880">
      <c r="A7880" t="n">
        <v>7879</v>
      </c>
      <c r="B7880" t="inlineStr">
        <is>
          <t>US-2023-119424</t>
        </is>
      </c>
      <c r="C7880" s="51" t="n">
        <v>45089</v>
      </c>
      <c r="D7880" s="51" t="n">
        <v>45091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inlineStr">
        <is>
          <t>98031</t>
        </is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  <c r="V7880" s="51">
        <f>INDEX(Customers!$C$2:$C$805,MATCH(F7880,Customers!$A$2:$A$805,0))</f>
        <v/>
      </c>
      <c r="W7880">
        <f>INDEX(Customers!$D$2:$D$805,MATCH(F7880,Customers!$A$2:$A$805,0))</f>
        <v/>
      </c>
      <c r="X7880">
        <f>YEAR(C7880)</f>
        <v/>
      </c>
      <c r="Y7880">
        <f>X7880-YEAR(V7880)+1</f>
        <v/>
      </c>
    </row>
    <row r="7881">
      <c r="A7881" t="n">
        <v>7880</v>
      </c>
      <c r="B7881" t="inlineStr">
        <is>
          <t>US-2023-104850</t>
        </is>
      </c>
      <c r="C7881" s="51" t="n">
        <v>45090</v>
      </c>
      <c r="D7881" s="51" t="n">
        <v>45096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inlineStr">
        <is>
          <t>98103</t>
        </is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  <c r="V7881" s="51">
        <f>INDEX(Customers!$C$2:$C$805,MATCH(F7881,Customers!$A$2:$A$805,0))</f>
        <v/>
      </c>
      <c r="W7881">
        <f>INDEX(Customers!$D$2:$D$805,MATCH(F7881,Customers!$A$2:$A$805,0))</f>
        <v/>
      </c>
      <c r="X7881">
        <f>YEAR(C7881)</f>
        <v/>
      </c>
      <c r="Y7881">
        <f>X7881-YEAR(V7881)+1</f>
        <v/>
      </c>
    </row>
    <row r="7882">
      <c r="A7882" t="n">
        <v>7881</v>
      </c>
      <c r="B7882" t="inlineStr">
        <is>
          <t>US-2023-102337</t>
        </is>
      </c>
      <c r="C7882" s="51" t="n">
        <v>45090</v>
      </c>
      <c r="D7882" s="51" t="n">
        <v>45093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inlineStr">
        <is>
          <t>60653</t>
        </is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  <c r="V7882" s="51">
        <f>INDEX(Customers!$C$2:$C$805,MATCH(F7882,Customers!$A$2:$A$805,0))</f>
        <v/>
      </c>
      <c r="W7882">
        <f>INDEX(Customers!$D$2:$D$805,MATCH(F7882,Customers!$A$2:$A$805,0))</f>
        <v/>
      </c>
      <c r="X7882">
        <f>YEAR(C7882)</f>
        <v/>
      </c>
      <c r="Y7882">
        <f>X7882-YEAR(V7882)+1</f>
        <v/>
      </c>
    </row>
    <row r="7883">
      <c r="A7883" t="n">
        <v>7882</v>
      </c>
      <c r="B7883" t="inlineStr">
        <is>
          <t>US-2023-122056</t>
        </is>
      </c>
      <c r="C7883" s="51" t="n">
        <v>45090</v>
      </c>
      <c r="D7883" s="51" t="n">
        <v>45094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inlineStr">
        <is>
          <t>22153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  <c r="V7883" s="51">
        <f>INDEX(Customers!$C$2:$C$805,MATCH(F7883,Customers!$A$2:$A$805,0))</f>
        <v/>
      </c>
      <c r="W7883">
        <f>INDEX(Customers!$D$2:$D$805,MATCH(F7883,Customers!$A$2:$A$805,0))</f>
        <v/>
      </c>
      <c r="X7883">
        <f>YEAR(C7883)</f>
        <v/>
      </c>
      <c r="Y7883">
        <f>X7883-YEAR(V7883)+1</f>
        <v/>
      </c>
    </row>
    <row r="7884">
      <c r="A7884" t="n">
        <v>7883</v>
      </c>
      <c r="B7884" t="inlineStr">
        <is>
          <t>US-2023-102337</t>
        </is>
      </c>
      <c r="C7884" s="51" t="n">
        <v>45090</v>
      </c>
      <c r="D7884" s="51" t="n">
        <v>45093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inlineStr">
        <is>
          <t>60653</t>
        </is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  <c r="V7884" s="51">
        <f>INDEX(Customers!$C$2:$C$805,MATCH(F7884,Customers!$A$2:$A$805,0))</f>
        <v/>
      </c>
      <c r="W7884">
        <f>INDEX(Customers!$D$2:$D$805,MATCH(F7884,Customers!$A$2:$A$805,0))</f>
        <v/>
      </c>
      <c r="X7884">
        <f>YEAR(C7884)</f>
        <v/>
      </c>
      <c r="Y7884">
        <f>X7884-YEAR(V7884)+1</f>
        <v/>
      </c>
    </row>
    <row r="7885">
      <c r="A7885" t="n">
        <v>7884</v>
      </c>
      <c r="B7885" t="inlineStr">
        <is>
          <t>US-2023-102337</t>
        </is>
      </c>
      <c r="C7885" s="51" t="n">
        <v>45090</v>
      </c>
      <c r="D7885" s="51" t="n">
        <v>45093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inlineStr">
        <is>
          <t>60653</t>
        </is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  <c r="V7885" s="51">
        <f>INDEX(Customers!$C$2:$C$805,MATCH(F7885,Customers!$A$2:$A$805,0))</f>
        <v/>
      </c>
      <c r="W7885">
        <f>INDEX(Customers!$D$2:$D$805,MATCH(F7885,Customers!$A$2:$A$805,0))</f>
        <v/>
      </c>
      <c r="X7885">
        <f>YEAR(C7885)</f>
        <v/>
      </c>
      <c r="Y7885">
        <f>X7885-YEAR(V7885)+1</f>
        <v/>
      </c>
    </row>
    <row r="7886">
      <c r="A7886" t="n">
        <v>7885</v>
      </c>
      <c r="B7886" t="inlineStr">
        <is>
          <t>US-2023-126914</t>
        </is>
      </c>
      <c r="C7886" s="51" t="n">
        <v>45092</v>
      </c>
      <c r="D7886" s="51" t="n">
        <v>45096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inlineStr">
        <is>
          <t>28110</t>
        </is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  <c r="V7886" s="51">
        <f>INDEX(Customers!$C$2:$C$805,MATCH(F7886,Customers!$A$2:$A$805,0))</f>
        <v/>
      </c>
      <c r="W7886">
        <f>INDEX(Customers!$D$2:$D$805,MATCH(F7886,Customers!$A$2:$A$805,0))</f>
        <v/>
      </c>
      <c r="X7886">
        <f>YEAR(C7886)</f>
        <v/>
      </c>
      <c r="Y7886">
        <f>X7886-YEAR(V7886)+1</f>
        <v/>
      </c>
    </row>
    <row r="7887">
      <c r="A7887" t="n">
        <v>7886</v>
      </c>
      <c r="B7887" t="inlineStr">
        <is>
          <t>US-2023-126914</t>
        </is>
      </c>
      <c r="C7887" s="51" t="n">
        <v>45092</v>
      </c>
      <c r="D7887" s="51" t="n">
        <v>45096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inlineStr">
        <is>
          <t>28110</t>
        </is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  <c r="V7887" s="51">
        <f>INDEX(Customers!$C$2:$C$805,MATCH(F7887,Customers!$A$2:$A$805,0))</f>
        <v/>
      </c>
      <c r="W7887">
        <f>INDEX(Customers!$D$2:$D$805,MATCH(F7887,Customers!$A$2:$A$805,0))</f>
        <v/>
      </c>
      <c r="X7887">
        <f>YEAR(C7887)</f>
        <v/>
      </c>
      <c r="Y7887">
        <f>X7887-YEAR(V7887)+1</f>
        <v/>
      </c>
    </row>
    <row r="7888">
      <c r="A7888" t="n">
        <v>7887</v>
      </c>
      <c r="B7888" t="inlineStr">
        <is>
          <t>US-2023-119284</t>
        </is>
      </c>
      <c r="C7888" s="51" t="n">
        <v>45092</v>
      </c>
      <c r="D7888" s="51" t="n">
        <v>45097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inlineStr">
        <is>
          <t>37211</t>
        </is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  <c r="V7888" s="51">
        <f>INDEX(Customers!$C$2:$C$805,MATCH(F7888,Customers!$A$2:$A$805,0))</f>
        <v/>
      </c>
      <c r="W7888">
        <f>INDEX(Customers!$D$2:$D$805,MATCH(F7888,Customers!$A$2:$A$805,0))</f>
        <v/>
      </c>
      <c r="X7888">
        <f>YEAR(C7888)</f>
        <v/>
      </c>
      <c r="Y7888">
        <f>X7888-YEAR(V7888)+1</f>
        <v/>
      </c>
    </row>
    <row r="7889">
      <c r="A7889" t="n">
        <v>7888</v>
      </c>
      <c r="B7889" t="inlineStr">
        <is>
          <t>US-2023-119284</t>
        </is>
      </c>
      <c r="C7889" s="51" t="n">
        <v>45092</v>
      </c>
      <c r="D7889" s="51" t="n">
        <v>45097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inlineStr">
        <is>
          <t>37211</t>
        </is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  <c r="V7889" s="51">
        <f>INDEX(Customers!$C$2:$C$805,MATCH(F7889,Customers!$A$2:$A$805,0))</f>
        <v/>
      </c>
      <c r="W7889">
        <f>INDEX(Customers!$D$2:$D$805,MATCH(F7889,Customers!$A$2:$A$805,0))</f>
        <v/>
      </c>
      <c r="X7889">
        <f>YEAR(C7889)</f>
        <v/>
      </c>
      <c r="Y7889">
        <f>X7889-YEAR(V7889)+1</f>
        <v/>
      </c>
    </row>
    <row r="7890">
      <c r="A7890" t="n">
        <v>7889</v>
      </c>
      <c r="B7890" t="inlineStr">
        <is>
          <t>US-2023-119284</t>
        </is>
      </c>
      <c r="C7890" s="51" t="n">
        <v>45092</v>
      </c>
      <c r="D7890" s="51" t="n">
        <v>45097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inlineStr">
        <is>
          <t>37211</t>
        </is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  <c r="V7890" s="51">
        <f>INDEX(Customers!$C$2:$C$805,MATCH(F7890,Customers!$A$2:$A$805,0))</f>
        <v/>
      </c>
      <c r="W7890">
        <f>INDEX(Customers!$D$2:$D$805,MATCH(F7890,Customers!$A$2:$A$805,0))</f>
        <v/>
      </c>
      <c r="X7890">
        <f>YEAR(C7890)</f>
        <v/>
      </c>
      <c r="Y7890">
        <f>X7890-YEAR(V7890)+1</f>
        <v/>
      </c>
    </row>
    <row r="7891">
      <c r="A7891" t="n">
        <v>7890</v>
      </c>
      <c r="B7891" t="inlineStr">
        <is>
          <t>US-2023-111178</t>
        </is>
      </c>
      <c r="C7891" s="51" t="n">
        <v>45092</v>
      </c>
      <c r="D7891" s="51" t="n">
        <v>45099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inlineStr">
        <is>
          <t>62301</t>
        </is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  <c r="V7891" s="51">
        <f>INDEX(Customers!$C$2:$C$805,MATCH(F7891,Customers!$A$2:$A$805,0))</f>
        <v/>
      </c>
      <c r="W7891">
        <f>INDEX(Customers!$D$2:$D$805,MATCH(F7891,Customers!$A$2:$A$805,0))</f>
        <v/>
      </c>
      <c r="X7891">
        <f>YEAR(C7891)</f>
        <v/>
      </c>
      <c r="Y7891">
        <f>X7891-YEAR(V7891)+1</f>
        <v/>
      </c>
    </row>
    <row r="7892">
      <c r="A7892" t="n">
        <v>7891</v>
      </c>
      <c r="B7892" t="inlineStr">
        <is>
          <t>US-2023-135167</t>
        </is>
      </c>
      <c r="C7892" s="51" t="n">
        <v>45092</v>
      </c>
      <c r="D7892" s="51" t="n">
        <v>45097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inlineStr">
        <is>
          <t>90036</t>
        </is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  <c r="V7892" s="51">
        <f>INDEX(Customers!$C$2:$C$805,MATCH(F7892,Customers!$A$2:$A$805,0))</f>
        <v/>
      </c>
      <c r="W7892">
        <f>INDEX(Customers!$D$2:$D$805,MATCH(F7892,Customers!$A$2:$A$805,0))</f>
        <v/>
      </c>
      <c r="X7892">
        <f>YEAR(C7892)</f>
        <v/>
      </c>
      <c r="Y7892">
        <f>X7892-YEAR(V7892)+1</f>
        <v/>
      </c>
    </row>
    <row r="7893">
      <c r="A7893" t="n">
        <v>7892</v>
      </c>
      <c r="B7893" t="inlineStr">
        <is>
          <t>US-2023-169691</t>
        </is>
      </c>
      <c r="C7893" s="51" t="n">
        <v>45092</v>
      </c>
      <c r="D7893" s="51" t="n">
        <v>45095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inlineStr">
        <is>
          <t>55369</t>
        </is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  <c r="V7893" s="51">
        <f>INDEX(Customers!$C$2:$C$805,MATCH(F7893,Customers!$A$2:$A$805,0))</f>
        <v/>
      </c>
      <c r="W7893">
        <f>INDEX(Customers!$D$2:$D$805,MATCH(F7893,Customers!$A$2:$A$805,0))</f>
        <v/>
      </c>
      <c r="X7893">
        <f>YEAR(C7893)</f>
        <v/>
      </c>
      <c r="Y7893">
        <f>X7893-YEAR(V7893)+1</f>
        <v/>
      </c>
    </row>
    <row r="7894">
      <c r="A7894" t="n">
        <v>7893</v>
      </c>
      <c r="B7894" t="inlineStr">
        <is>
          <t>US-2023-119284</t>
        </is>
      </c>
      <c r="C7894" s="51" t="n">
        <v>45092</v>
      </c>
      <c r="D7894" s="51" t="n">
        <v>45097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inlineStr">
        <is>
          <t>37211</t>
        </is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  <c r="V7894" s="51">
        <f>INDEX(Customers!$C$2:$C$805,MATCH(F7894,Customers!$A$2:$A$805,0))</f>
        <v/>
      </c>
      <c r="W7894">
        <f>INDEX(Customers!$D$2:$D$805,MATCH(F7894,Customers!$A$2:$A$805,0))</f>
        <v/>
      </c>
      <c r="X7894">
        <f>YEAR(C7894)</f>
        <v/>
      </c>
      <c r="Y7894">
        <f>X7894-YEAR(V7894)+1</f>
        <v/>
      </c>
    </row>
    <row r="7895">
      <c r="A7895" t="n">
        <v>7894</v>
      </c>
      <c r="B7895" t="inlineStr">
        <is>
          <t>US-2023-169691</t>
        </is>
      </c>
      <c r="C7895" s="51" t="n">
        <v>45092</v>
      </c>
      <c r="D7895" s="51" t="n">
        <v>45095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inlineStr">
        <is>
          <t>55369</t>
        </is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  <c r="V7895" s="51">
        <f>INDEX(Customers!$C$2:$C$805,MATCH(F7895,Customers!$A$2:$A$805,0))</f>
        <v/>
      </c>
      <c r="W7895">
        <f>INDEX(Customers!$D$2:$D$805,MATCH(F7895,Customers!$A$2:$A$805,0))</f>
        <v/>
      </c>
      <c r="X7895">
        <f>YEAR(C7895)</f>
        <v/>
      </c>
      <c r="Y7895">
        <f>X7895-YEAR(V7895)+1</f>
        <v/>
      </c>
    </row>
    <row r="7896">
      <c r="A7896" t="n">
        <v>7895</v>
      </c>
      <c r="B7896" t="inlineStr">
        <is>
          <t>US-2023-169691</t>
        </is>
      </c>
      <c r="C7896" s="51" t="n">
        <v>45092</v>
      </c>
      <c r="D7896" s="51" t="n">
        <v>45095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inlineStr">
        <is>
          <t>55369</t>
        </is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  <c r="V7896" s="51">
        <f>INDEX(Customers!$C$2:$C$805,MATCH(F7896,Customers!$A$2:$A$805,0))</f>
        <v/>
      </c>
      <c r="W7896">
        <f>INDEX(Customers!$D$2:$D$805,MATCH(F7896,Customers!$A$2:$A$805,0))</f>
        <v/>
      </c>
      <c r="X7896">
        <f>YEAR(C7896)</f>
        <v/>
      </c>
      <c r="Y7896">
        <f>X7896-YEAR(V7896)+1</f>
        <v/>
      </c>
    </row>
    <row r="7897">
      <c r="A7897" t="n">
        <v>7896</v>
      </c>
      <c r="B7897" t="inlineStr">
        <is>
          <t>US-2023-119284</t>
        </is>
      </c>
      <c r="C7897" s="51" t="n">
        <v>45092</v>
      </c>
      <c r="D7897" s="51" t="n">
        <v>45097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inlineStr">
        <is>
          <t>37211</t>
        </is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  <c r="V7897" s="51">
        <f>INDEX(Customers!$C$2:$C$805,MATCH(F7897,Customers!$A$2:$A$805,0))</f>
        <v/>
      </c>
      <c r="W7897">
        <f>INDEX(Customers!$D$2:$D$805,MATCH(F7897,Customers!$A$2:$A$805,0))</f>
        <v/>
      </c>
      <c r="X7897">
        <f>YEAR(C7897)</f>
        <v/>
      </c>
      <c r="Y7897">
        <f>X7897-YEAR(V7897)+1</f>
        <v/>
      </c>
    </row>
    <row r="7898">
      <c r="A7898" t="n">
        <v>7897</v>
      </c>
      <c r="B7898" t="inlineStr">
        <is>
          <t>US-2023-119284</t>
        </is>
      </c>
      <c r="C7898" s="51" t="n">
        <v>45092</v>
      </c>
      <c r="D7898" s="51" t="n">
        <v>45097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inlineStr">
        <is>
          <t>37211</t>
        </is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  <c r="V7898" s="51">
        <f>INDEX(Customers!$C$2:$C$805,MATCH(F7898,Customers!$A$2:$A$805,0))</f>
        <v/>
      </c>
      <c r="W7898">
        <f>INDEX(Customers!$D$2:$D$805,MATCH(F7898,Customers!$A$2:$A$805,0))</f>
        <v/>
      </c>
      <c r="X7898">
        <f>YEAR(C7898)</f>
        <v/>
      </c>
      <c r="Y7898">
        <f>X7898-YEAR(V7898)+1</f>
        <v/>
      </c>
    </row>
    <row r="7899">
      <c r="A7899" t="n">
        <v>7898</v>
      </c>
      <c r="B7899" t="inlineStr">
        <is>
          <t>US-2023-119284</t>
        </is>
      </c>
      <c r="C7899" s="51" t="n">
        <v>45092</v>
      </c>
      <c r="D7899" s="51" t="n">
        <v>45097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inlineStr">
        <is>
          <t>37211</t>
        </is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  <c r="V7899" s="51">
        <f>INDEX(Customers!$C$2:$C$805,MATCH(F7899,Customers!$A$2:$A$805,0))</f>
        <v/>
      </c>
      <c r="W7899">
        <f>INDEX(Customers!$D$2:$D$805,MATCH(F7899,Customers!$A$2:$A$805,0))</f>
        <v/>
      </c>
      <c r="X7899">
        <f>YEAR(C7899)</f>
        <v/>
      </c>
      <c r="Y7899">
        <f>X7899-YEAR(V7899)+1</f>
        <v/>
      </c>
    </row>
    <row r="7900">
      <c r="A7900" t="n">
        <v>7899</v>
      </c>
      <c r="B7900" t="inlineStr">
        <is>
          <t>US-2023-118864</t>
        </is>
      </c>
      <c r="C7900" s="51" t="n">
        <v>45092</v>
      </c>
      <c r="D7900" s="51" t="n">
        <v>45096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inlineStr">
        <is>
          <t>90032</t>
        </is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  <c r="V7900" s="51">
        <f>INDEX(Customers!$C$2:$C$805,MATCH(F7900,Customers!$A$2:$A$805,0))</f>
        <v/>
      </c>
      <c r="W7900">
        <f>INDEX(Customers!$D$2:$D$805,MATCH(F7900,Customers!$A$2:$A$805,0))</f>
        <v/>
      </c>
      <c r="X7900">
        <f>YEAR(C7900)</f>
        <v/>
      </c>
      <c r="Y7900">
        <f>X7900-YEAR(V7900)+1</f>
        <v/>
      </c>
    </row>
    <row r="7901">
      <c r="A7901" t="n">
        <v>7900</v>
      </c>
      <c r="B7901" t="inlineStr">
        <is>
          <t>US-2023-169901</t>
        </is>
      </c>
      <c r="C7901" s="51" t="n">
        <v>45092</v>
      </c>
      <c r="D7901" s="51" t="n">
        <v>45096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inlineStr">
        <is>
          <t>94122</t>
        </is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  <c r="V7901" s="51">
        <f>INDEX(Customers!$C$2:$C$805,MATCH(F7901,Customers!$A$2:$A$805,0))</f>
        <v/>
      </c>
      <c r="W7901">
        <f>INDEX(Customers!$D$2:$D$805,MATCH(F7901,Customers!$A$2:$A$805,0))</f>
        <v/>
      </c>
      <c r="X7901">
        <f>YEAR(C7901)</f>
        <v/>
      </c>
      <c r="Y7901">
        <f>X7901-YEAR(V7901)+1</f>
        <v/>
      </c>
    </row>
    <row r="7902">
      <c r="A7902" t="n">
        <v>7901</v>
      </c>
      <c r="B7902" t="inlineStr">
        <is>
          <t>US-2023-105214</t>
        </is>
      </c>
      <c r="C7902" s="51" t="n">
        <v>45093</v>
      </c>
      <c r="D7902" s="51" t="n">
        <v>45096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inlineStr">
        <is>
          <t>94122</t>
        </is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  <c r="V7902" s="51">
        <f>INDEX(Customers!$C$2:$C$805,MATCH(F7902,Customers!$A$2:$A$805,0))</f>
        <v/>
      </c>
      <c r="W7902">
        <f>INDEX(Customers!$D$2:$D$805,MATCH(F7902,Customers!$A$2:$A$805,0))</f>
        <v/>
      </c>
      <c r="X7902">
        <f>YEAR(C7902)</f>
        <v/>
      </c>
      <c r="Y7902">
        <f>X7902-YEAR(V7902)+1</f>
        <v/>
      </c>
    </row>
    <row r="7903">
      <c r="A7903" t="n">
        <v>7902</v>
      </c>
      <c r="B7903" t="inlineStr">
        <is>
          <t>US-2023-129462</t>
        </is>
      </c>
      <c r="C7903" s="51" t="n">
        <v>45093</v>
      </c>
      <c r="D7903" s="51" t="n">
        <v>45098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inlineStr">
        <is>
          <t>41042</t>
        </is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  <c r="V7903" s="51">
        <f>INDEX(Customers!$C$2:$C$805,MATCH(F7903,Customers!$A$2:$A$805,0))</f>
        <v/>
      </c>
      <c r="W7903">
        <f>INDEX(Customers!$D$2:$D$805,MATCH(F7903,Customers!$A$2:$A$805,0))</f>
        <v/>
      </c>
      <c r="X7903">
        <f>YEAR(C7903)</f>
        <v/>
      </c>
      <c r="Y7903">
        <f>X7903-YEAR(V7903)+1</f>
        <v/>
      </c>
    </row>
    <row r="7904">
      <c r="A7904" t="n">
        <v>7903</v>
      </c>
      <c r="B7904" t="inlineStr">
        <is>
          <t>US-2023-129462</t>
        </is>
      </c>
      <c r="C7904" s="51" t="n">
        <v>45093</v>
      </c>
      <c r="D7904" s="51" t="n">
        <v>45098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inlineStr">
        <is>
          <t>41042</t>
        </is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  <c r="V7904" s="51">
        <f>INDEX(Customers!$C$2:$C$805,MATCH(F7904,Customers!$A$2:$A$805,0))</f>
        <v/>
      </c>
      <c r="W7904">
        <f>INDEX(Customers!$D$2:$D$805,MATCH(F7904,Customers!$A$2:$A$805,0))</f>
        <v/>
      </c>
      <c r="X7904">
        <f>YEAR(C7904)</f>
        <v/>
      </c>
      <c r="Y7904">
        <f>X7904-YEAR(V7904)+1</f>
        <v/>
      </c>
    </row>
    <row r="7905">
      <c r="A7905" t="n">
        <v>7904</v>
      </c>
      <c r="B7905" t="inlineStr">
        <is>
          <t>US-2023-111269</t>
        </is>
      </c>
      <c r="C7905" s="51" t="n">
        <v>45093</v>
      </c>
      <c r="D7905" s="51" t="n">
        <v>45095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inlineStr">
        <is>
          <t>43017</t>
        </is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  <c r="V7905" s="51">
        <f>INDEX(Customers!$C$2:$C$805,MATCH(F7905,Customers!$A$2:$A$805,0))</f>
        <v/>
      </c>
      <c r="W7905">
        <f>INDEX(Customers!$D$2:$D$805,MATCH(F7905,Customers!$A$2:$A$805,0))</f>
        <v/>
      </c>
      <c r="X7905">
        <f>YEAR(C7905)</f>
        <v/>
      </c>
      <c r="Y7905">
        <f>X7905-YEAR(V7905)+1</f>
        <v/>
      </c>
    </row>
    <row r="7906">
      <c r="A7906" t="n">
        <v>7905</v>
      </c>
      <c r="B7906" t="inlineStr">
        <is>
          <t>US-2023-136826</t>
        </is>
      </c>
      <c r="C7906" s="51" t="n">
        <v>45093</v>
      </c>
      <c r="D7906" s="51" t="n">
        <v>45097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inlineStr">
        <is>
          <t>27514</t>
        </is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  <c r="V7906" s="51">
        <f>INDEX(Customers!$C$2:$C$805,MATCH(F7906,Customers!$A$2:$A$805,0))</f>
        <v/>
      </c>
      <c r="W7906">
        <f>INDEX(Customers!$D$2:$D$805,MATCH(F7906,Customers!$A$2:$A$805,0))</f>
        <v/>
      </c>
      <c r="X7906">
        <f>YEAR(C7906)</f>
        <v/>
      </c>
      <c r="Y7906">
        <f>X7906-YEAR(V7906)+1</f>
        <v/>
      </c>
    </row>
    <row r="7907">
      <c r="A7907" t="n">
        <v>7906</v>
      </c>
      <c r="B7907" t="inlineStr">
        <is>
          <t>US-2023-132206</t>
        </is>
      </c>
      <c r="C7907" s="51" t="n">
        <v>45093</v>
      </c>
      <c r="D7907" s="51" t="n">
        <v>45098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inlineStr">
        <is>
          <t>60653</t>
        </is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  <c r="V7907" s="51">
        <f>INDEX(Customers!$C$2:$C$805,MATCH(F7907,Customers!$A$2:$A$805,0))</f>
        <v/>
      </c>
      <c r="W7907">
        <f>INDEX(Customers!$D$2:$D$805,MATCH(F7907,Customers!$A$2:$A$805,0))</f>
        <v/>
      </c>
      <c r="X7907">
        <f>YEAR(C7907)</f>
        <v/>
      </c>
      <c r="Y7907">
        <f>X7907-YEAR(V7907)+1</f>
        <v/>
      </c>
    </row>
    <row r="7908">
      <c r="A7908" t="n">
        <v>7907</v>
      </c>
      <c r="B7908" t="inlineStr">
        <is>
          <t>US-2023-155873</t>
        </is>
      </c>
      <c r="C7908" s="51" t="n">
        <v>45093</v>
      </c>
      <c r="D7908" s="51" t="n">
        <v>45098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inlineStr">
        <is>
          <t>88220</t>
        </is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  <c r="V7908" s="51">
        <f>INDEX(Customers!$C$2:$C$805,MATCH(F7908,Customers!$A$2:$A$805,0))</f>
        <v/>
      </c>
      <c r="W7908">
        <f>INDEX(Customers!$D$2:$D$805,MATCH(F7908,Customers!$A$2:$A$805,0))</f>
        <v/>
      </c>
      <c r="X7908">
        <f>YEAR(C7908)</f>
        <v/>
      </c>
      <c r="Y7908">
        <f>X7908-YEAR(V7908)+1</f>
        <v/>
      </c>
    </row>
    <row r="7909">
      <c r="A7909" t="n">
        <v>7908</v>
      </c>
      <c r="B7909" t="inlineStr">
        <is>
          <t>US-2023-105214</t>
        </is>
      </c>
      <c r="C7909" s="51" t="n">
        <v>45093</v>
      </c>
      <c r="D7909" s="51" t="n">
        <v>45096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  <c r="V7909" s="51">
        <f>INDEX(Customers!$C$2:$C$805,MATCH(F7909,Customers!$A$2:$A$805,0))</f>
        <v/>
      </c>
      <c r="W7909">
        <f>INDEX(Customers!$D$2:$D$805,MATCH(F7909,Customers!$A$2:$A$805,0))</f>
        <v/>
      </c>
      <c r="X7909">
        <f>YEAR(C7909)</f>
        <v/>
      </c>
      <c r="Y7909">
        <f>X7909-YEAR(V7909)+1</f>
        <v/>
      </c>
    </row>
    <row r="7910">
      <c r="A7910" t="n">
        <v>7909</v>
      </c>
      <c r="B7910" t="inlineStr">
        <is>
          <t>US-2023-155873</t>
        </is>
      </c>
      <c r="C7910" s="51" t="n">
        <v>45093</v>
      </c>
      <c r="D7910" s="51" t="n">
        <v>45098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inlineStr">
        <is>
          <t>88220</t>
        </is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  <c r="V7910" s="51">
        <f>INDEX(Customers!$C$2:$C$805,MATCH(F7910,Customers!$A$2:$A$805,0))</f>
        <v/>
      </c>
      <c r="W7910">
        <f>INDEX(Customers!$D$2:$D$805,MATCH(F7910,Customers!$A$2:$A$805,0))</f>
        <v/>
      </c>
      <c r="X7910">
        <f>YEAR(C7910)</f>
        <v/>
      </c>
      <c r="Y7910">
        <f>X7910-YEAR(V7910)+1</f>
        <v/>
      </c>
    </row>
    <row r="7911">
      <c r="A7911" t="n">
        <v>7910</v>
      </c>
      <c r="B7911" t="inlineStr">
        <is>
          <t>US-2023-155873</t>
        </is>
      </c>
      <c r="C7911" s="51" t="n">
        <v>45093</v>
      </c>
      <c r="D7911" s="51" t="n">
        <v>45098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inlineStr">
        <is>
          <t>88220</t>
        </is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  <c r="V7911" s="51">
        <f>INDEX(Customers!$C$2:$C$805,MATCH(F7911,Customers!$A$2:$A$805,0))</f>
        <v/>
      </c>
      <c r="W7911">
        <f>INDEX(Customers!$D$2:$D$805,MATCH(F7911,Customers!$A$2:$A$805,0))</f>
        <v/>
      </c>
      <c r="X7911">
        <f>YEAR(C7911)</f>
        <v/>
      </c>
      <c r="Y7911">
        <f>X7911-YEAR(V7911)+1</f>
        <v/>
      </c>
    </row>
    <row r="7912">
      <c r="A7912" t="n">
        <v>7911</v>
      </c>
      <c r="B7912" t="inlineStr">
        <is>
          <t>US-2023-111269</t>
        </is>
      </c>
      <c r="C7912" s="51" t="n">
        <v>45093</v>
      </c>
      <c r="D7912" s="51" t="n">
        <v>45095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inlineStr">
        <is>
          <t>43017</t>
        </is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  <c r="V7912" s="51">
        <f>INDEX(Customers!$C$2:$C$805,MATCH(F7912,Customers!$A$2:$A$805,0))</f>
        <v/>
      </c>
      <c r="W7912">
        <f>INDEX(Customers!$D$2:$D$805,MATCH(F7912,Customers!$A$2:$A$805,0))</f>
        <v/>
      </c>
      <c r="X7912">
        <f>YEAR(C7912)</f>
        <v/>
      </c>
      <c r="Y7912">
        <f>X7912-YEAR(V7912)+1</f>
        <v/>
      </c>
    </row>
    <row r="7913">
      <c r="A7913" t="n">
        <v>7912</v>
      </c>
      <c r="B7913" t="inlineStr">
        <is>
          <t>US-2023-129462</t>
        </is>
      </c>
      <c r="C7913" s="51" t="n">
        <v>45093</v>
      </c>
      <c r="D7913" s="51" t="n">
        <v>45098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inlineStr">
        <is>
          <t>41042</t>
        </is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  <c r="V7913" s="51">
        <f>INDEX(Customers!$C$2:$C$805,MATCH(F7913,Customers!$A$2:$A$805,0))</f>
        <v/>
      </c>
      <c r="W7913">
        <f>INDEX(Customers!$D$2:$D$805,MATCH(F7913,Customers!$A$2:$A$805,0))</f>
        <v/>
      </c>
      <c r="X7913">
        <f>YEAR(C7913)</f>
        <v/>
      </c>
      <c r="Y7913">
        <f>X7913-YEAR(V7913)+1</f>
        <v/>
      </c>
    </row>
    <row r="7914">
      <c r="A7914" t="n">
        <v>7913</v>
      </c>
      <c r="B7914" t="inlineStr">
        <is>
          <t>US-2023-129462</t>
        </is>
      </c>
      <c r="C7914" s="51" t="n">
        <v>45093</v>
      </c>
      <c r="D7914" s="51" t="n">
        <v>45098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inlineStr">
        <is>
          <t>41042</t>
        </is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  <c r="V7914" s="51">
        <f>INDEX(Customers!$C$2:$C$805,MATCH(F7914,Customers!$A$2:$A$805,0))</f>
        <v/>
      </c>
      <c r="W7914">
        <f>INDEX(Customers!$D$2:$D$805,MATCH(F7914,Customers!$A$2:$A$805,0))</f>
        <v/>
      </c>
      <c r="X7914">
        <f>YEAR(C7914)</f>
        <v/>
      </c>
      <c r="Y7914">
        <f>X7914-YEAR(V7914)+1</f>
        <v/>
      </c>
    </row>
    <row r="7915">
      <c r="A7915" t="n">
        <v>7914</v>
      </c>
      <c r="B7915" t="inlineStr">
        <is>
          <t>US-2023-118437</t>
        </is>
      </c>
      <c r="C7915" s="51" t="n">
        <v>45094</v>
      </c>
      <c r="D7915" s="51" t="n">
        <v>45098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inlineStr">
        <is>
          <t>98502</t>
        </is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  <c r="V7915" s="51">
        <f>INDEX(Customers!$C$2:$C$805,MATCH(F7915,Customers!$A$2:$A$805,0))</f>
        <v/>
      </c>
      <c r="W7915">
        <f>INDEX(Customers!$D$2:$D$805,MATCH(F7915,Customers!$A$2:$A$805,0))</f>
        <v/>
      </c>
      <c r="X7915">
        <f>YEAR(C7915)</f>
        <v/>
      </c>
      <c r="Y7915">
        <f>X7915-YEAR(V7915)+1</f>
        <v/>
      </c>
    </row>
    <row r="7916">
      <c r="A7916" t="n">
        <v>7915</v>
      </c>
      <c r="B7916" t="inlineStr">
        <is>
          <t>US-2023-131618</t>
        </is>
      </c>
      <c r="C7916" s="51" t="n">
        <v>45094</v>
      </c>
      <c r="D7916" s="51" t="n">
        <v>45097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inlineStr">
        <is>
          <t>60076</t>
        </is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  <c r="V7916" s="51">
        <f>INDEX(Customers!$C$2:$C$805,MATCH(F7916,Customers!$A$2:$A$805,0))</f>
        <v/>
      </c>
      <c r="W7916">
        <f>INDEX(Customers!$D$2:$D$805,MATCH(F7916,Customers!$A$2:$A$805,0))</f>
        <v/>
      </c>
      <c r="X7916">
        <f>YEAR(C7916)</f>
        <v/>
      </c>
      <c r="Y7916">
        <f>X7916-YEAR(V7916)+1</f>
        <v/>
      </c>
    </row>
    <row r="7917">
      <c r="A7917" t="n">
        <v>7916</v>
      </c>
      <c r="B7917" t="inlineStr">
        <is>
          <t>US-2023-131618</t>
        </is>
      </c>
      <c r="C7917" s="51" t="n">
        <v>45094</v>
      </c>
      <c r="D7917" s="51" t="n">
        <v>45097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inlineStr">
        <is>
          <t>60076</t>
        </is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  <c r="V7917" s="51">
        <f>INDEX(Customers!$C$2:$C$805,MATCH(F7917,Customers!$A$2:$A$805,0))</f>
        <v/>
      </c>
      <c r="W7917">
        <f>INDEX(Customers!$D$2:$D$805,MATCH(F7917,Customers!$A$2:$A$805,0))</f>
        <v/>
      </c>
      <c r="X7917">
        <f>YEAR(C7917)</f>
        <v/>
      </c>
      <c r="Y7917">
        <f>X7917-YEAR(V7917)+1</f>
        <v/>
      </c>
    </row>
    <row r="7918">
      <c r="A7918" t="n">
        <v>7917</v>
      </c>
      <c r="B7918" t="inlineStr">
        <is>
          <t>US-2023-157833</t>
        </is>
      </c>
      <c r="C7918" s="51" t="n">
        <v>45094</v>
      </c>
      <c r="D7918" s="51" t="n">
        <v>45097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inlineStr">
        <is>
          <t>94122</t>
        </is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  <c r="V7918" s="51">
        <f>INDEX(Customers!$C$2:$C$805,MATCH(F7918,Customers!$A$2:$A$805,0))</f>
        <v/>
      </c>
      <c r="W7918">
        <f>INDEX(Customers!$D$2:$D$805,MATCH(F7918,Customers!$A$2:$A$805,0))</f>
        <v/>
      </c>
      <c r="X7918">
        <f>YEAR(C7918)</f>
        <v/>
      </c>
      <c r="Y7918">
        <f>X7918-YEAR(V7918)+1</f>
        <v/>
      </c>
    </row>
    <row r="7919">
      <c r="A7919" t="n">
        <v>7918</v>
      </c>
      <c r="B7919" t="inlineStr">
        <is>
          <t>US-2023-131618</t>
        </is>
      </c>
      <c r="C7919" s="51" t="n">
        <v>45094</v>
      </c>
      <c r="D7919" s="51" t="n">
        <v>45097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inlineStr">
        <is>
          <t>60076</t>
        </is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  <c r="V7919" s="51">
        <f>INDEX(Customers!$C$2:$C$805,MATCH(F7919,Customers!$A$2:$A$805,0))</f>
        <v/>
      </c>
      <c r="W7919">
        <f>INDEX(Customers!$D$2:$D$805,MATCH(F7919,Customers!$A$2:$A$805,0))</f>
        <v/>
      </c>
      <c r="X7919">
        <f>YEAR(C7919)</f>
        <v/>
      </c>
      <c r="Y7919">
        <f>X7919-YEAR(V7919)+1</f>
        <v/>
      </c>
    </row>
    <row r="7920">
      <c r="A7920" t="n">
        <v>7919</v>
      </c>
      <c r="B7920" t="inlineStr">
        <is>
          <t>US-2023-146346</t>
        </is>
      </c>
      <c r="C7920" s="51" t="n">
        <v>45094</v>
      </c>
      <c r="D7920" s="51" t="n">
        <v>45097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inlineStr">
        <is>
          <t>80022</t>
        </is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  <c r="V7920" s="51">
        <f>INDEX(Customers!$C$2:$C$805,MATCH(F7920,Customers!$A$2:$A$805,0))</f>
        <v/>
      </c>
      <c r="W7920">
        <f>INDEX(Customers!$D$2:$D$805,MATCH(F7920,Customers!$A$2:$A$805,0))</f>
        <v/>
      </c>
      <c r="X7920">
        <f>YEAR(C7920)</f>
        <v/>
      </c>
      <c r="Y7920">
        <f>X7920-YEAR(V7920)+1</f>
        <v/>
      </c>
    </row>
    <row r="7921">
      <c r="A7921" t="n">
        <v>7920</v>
      </c>
      <c r="B7921" t="inlineStr">
        <is>
          <t>US-2023-118437</t>
        </is>
      </c>
      <c r="C7921" s="51" t="n">
        <v>45094</v>
      </c>
      <c r="D7921" s="51" t="n">
        <v>45098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inlineStr">
        <is>
          <t>98502</t>
        </is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  <c r="V7921" s="51">
        <f>INDEX(Customers!$C$2:$C$805,MATCH(F7921,Customers!$A$2:$A$805,0))</f>
        <v/>
      </c>
      <c r="W7921">
        <f>INDEX(Customers!$D$2:$D$805,MATCH(F7921,Customers!$A$2:$A$805,0))</f>
        <v/>
      </c>
      <c r="X7921">
        <f>YEAR(C7921)</f>
        <v/>
      </c>
      <c r="Y7921">
        <f>X7921-YEAR(V7921)+1</f>
        <v/>
      </c>
    </row>
    <row r="7922">
      <c r="A7922" t="n">
        <v>7921</v>
      </c>
      <c r="B7922" t="inlineStr">
        <is>
          <t>US-2023-165323</t>
        </is>
      </c>
      <c r="C7922" s="51" t="n">
        <v>45094</v>
      </c>
      <c r="D7922" s="51" t="n">
        <v>45098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10024</t>
        </is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  <c r="V7922" s="51">
        <f>INDEX(Customers!$C$2:$C$805,MATCH(F7922,Customers!$A$2:$A$805,0))</f>
        <v/>
      </c>
      <c r="W7922">
        <f>INDEX(Customers!$D$2:$D$805,MATCH(F7922,Customers!$A$2:$A$805,0))</f>
        <v/>
      </c>
      <c r="X7922">
        <f>YEAR(C7922)</f>
        <v/>
      </c>
      <c r="Y7922">
        <f>X7922-YEAR(V7922)+1</f>
        <v/>
      </c>
    </row>
    <row r="7923">
      <c r="A7923" t="n">
        <v>7922</v>
      </c>
      <c r="B7923" t="inlineStr">
        <is>
          <t>US-2023-165323</t>
        </is>
      </c>
      <c r="C7923" s="51" t="n">
        <v>45094</v>
      </c>
      <c r="D7923" s="51" t="n">
        <v>45098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10024</t>
        </is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  <c r="V7923" s="51">
        <f>INDEX(Customers!$C$2:$C$805,MATCH(F7923,Customers!$A$2:$A$805,0))</f>
        <v/>
      </c>
      <c r="W7923">
        <f>INDEX(Customers!$D$2:$D$805,MATCH(F7923,Customers!$A$2:$A$805,0))</f>
        <v/>
      </c>
      <c r="X7923">
        <f>YEAR(C7923)</f>
        <v/>
      </c>
      <c r="Y7923">
        <f>X7923-YEAR(V7923)+1</f>
        <v/>
      </c>
    </row>
    <row r="7924">
      <c r="A7924" t="n">
        <v>7923</v>
      </c>
      <c r="B7924" t="inlineStr">
        <is>
          <t>US-2023-112753</t>
        </is>
      </c>
      <c r="C7924" s="51" t="n">
        <v>45095</v>
      </c>
      <c r="D7924" s="51" t="n">
        <v>45100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inlineStr">
        <is>
          <t>90032</t>
        </is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  <c r="V7924" s="51">
        <f>INDEX(Customers!$C$2:$C$805,MATCH(F7924,Customers!$A$2:$A$805,0))</f>
        <v/>
      </c>
      <c r="W7924">
        <f>INDEX(Customers!$D$2:$D$805,MATCH(F7924,Customers!$A$2:$A$805,0))</f>
        <v/>
      </c>
      <c r="X7924">
        <f>YEAR(C7924)</f>
        <v/>
      </c>
      <c r="Y7924">
        <f>X7924-YEAR(V7924)+1</f>
        <v/>
      </c>
    </row>
    <row r="7925">
      <c r="A7925" t="n">
        <v>7924</v>
      </c>
      <c r="B7925" t="inlineStr">
        <is>
          <t>US-2023-162712</t>
        </is>
      </c>
      <c r="C7925" s="51" t="n">
        <v>45095</v>
      </c>
      <c r="D7925" s="51" t="n">
        <v>45097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inlineStr">
        <is>
          <t>78415</t>
        </is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  <c r="V7925" s="51">
        <f>INDEX(Customers!$C$2:$C$805,MATCH(F7925,Customers!$A$2:$A$805,0))</f>
        <v/>
      </c>
      <c r="W7925">
        <f>INDEX(Customers!$D$2:$D$805,MATCH(F7925,Customers!$A$2:$A$805,0))</f>
        <v/>
      </c>
      <c r="X7925">
        <f>YEAR(C7925)</f>
        <v/>
      </c>
      <c r="Y7925">
        <f>X7925-YEAR(V7925)+1</f>
        <v/>
      </c>
    </row>
    <row r="7926">
      <c r="A7926" t="n">
        <v>7925</v>
      </c>
      <c r="B7926" t="inlineStr">
        <is>
          <t>US-2023-112753</t>
        </is>
      </c>
      <c r="C7926" s="51" t="n">
        <v>45095</v>
      </c>
      <c r="D7926" s="51" t="n">
        <v>45100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inlineStr">
        <is>
          <t>90032</t>
        </is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  <c r="V7926" s="51">
        <f>INDEX(Customers!$C$2:$C$805,MATCH(F7926,Customers!$A$2:$A$805,0))</f>
        <v/>
      </c>
      <c r="W7926">
        <f>INDEX(Customers!$D$2:$D$805,MATCH(F7926,Customers!$A$2:$A$805,0))</f>
        <v/>
      </c>
      <c r="X7926">
        <f>YEAR(C7926)</f>
        <v/>
      </c>
      <c r="Y7926">
        <f>X7926-YEAR(V7926)+1</f>
        <v/>
      </c>
    </row>
    <row r="7927">
      <c r="A7927" t="n">
        <v>7926</v>
      </c>
      <c r="B7927" t="inlineStr">
        <is>
          <t>CA-2023-184712</t>
        </is>
      </c>
      <c r="C7927" s="51" t="n">
        <v>45095</v>
      </c>
      <c r="D7927" s="51" t="n">
        <v>45097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  <c r="V7927" s="51">
        <f>INDEX(Customers!$C$2:$C$805,MATCH(F7927,Customers!$A$2:$A$805,0))</f>
        <v/>
      </c>
      <c r="W7927">
        <f>INDEX(Customers!$D$2:$D$805,MATCH(F7927,Customers!$A$2:$A$805,0))</f>
        <v/>
      </c>
      <c r="X7927">
        <f>YEAR(C7927)</f>
        <v/>
      </c>
      <c r="Y7927">
        <f>X7927-YEAR(V7927)+1</f>
        <v/>
      </c>
    </row>
    <row r="7928">
      <c r="A7928" t="n">
        <v>7927</v>
      </c>
      <c r="B7928" t="inlineStr">
        <is>
          <t>US-2023-128944</t>
        </is>
      </c>
      <c r="C7928" s="51" t="n">
        <v>45096</v>
      </c>
      <c r="D7928" s="51" t="n">
        <v>45098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inlineStr">
        <is>
          <t>43055</t>
        </is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  <c r="V7928" s="51">
        <f>INDEX(Customers!$C$2:$C$805,MATCH(F7928,Customers!$A$2:$A$805,0))</f>
        <v/>
      </c>
      <c r="W7928">
        <f>INDEX(Customers!$D$2:$D$805,MATCH(F7928,Customers!$A$2:$A$805,0))</f>
        <v/>
      </c>
      <c r="X7928">
        <f>YEAR(C7928)</f>
        <v/>
      </c>
      <c r="Y7928">
        <f>X7928-YEAR(V7928)+1</f>
        <v/>
      </c>
    </row>
    <row r="7929">
      <c r="A7929" t="n">
        <v>7928</v>
      </c>
      <c r="B7929" t="inlineStr">
        <is>
          <t>US-2023-138870</t>
        </is>
      </c>
      <c r="C7929" s="51" t="n">
        <v>45096</v>
      </c>
      <c r="D7929" s="51" t="n">
        <v>45100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inlineStr">
        <is>
          <t>94109</t>
        </is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  <c r="V7929" s="51">
        <f>INDEX(Customers!$C$2:$C$805,MATCH(F7929,Customers!$A$2:$A$805,0))</f>
        <v/>
      </c>
      <c r="W7929">
        <f>INDEX(Customers!$D$2:$D$805,MATCH(F7929,Customers!$A$2:$A$805,0))</f>
        <v/>
      </c>
      <c r="X7929">
        <f>YEAR(C7929)</f>
        <v/>
      </c>
      <c r="Y7929">
        <f>X7929-YEAR(V7929)+1</f>
        <v/>
      </c>
    </row>
    <row r="7930">
      <c r="A7930" t="n">
        <v>7929</v>
      </c>
      <c r="B7930" t="inlineStr">
        <is>
          <t>US-2023-128944</t>
        </is>
      </c>
      <c r="C7930" s="51" t="n">
        <v>45096</v>
      </c>
      <c r="D7930" s="51" t="n">
        <v>45098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inlineStr">
        <is>
          <t>43055</t>
        </is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  <c r="V7930" s="51">
        <f>INDEX(Customers!$C$2:$C$805,MATCH(F7930,Customers!$A$2:$A$805,0))</f>
        <v/>
      </c>
      <c r="W7930">
        <f>INDEX(Customers!$D$2:$D$805,MATCH(F7930,Customers!$A$2:$A$805,0))</f>
        <v/>
      </c>
      <c r="X7930">
        <f>YEAR(C7930)</f>
        <v/>
      </c>
      <c r="Y7930">
        <f>X7930-YEAR(V7930)+1</f>
        <v/>
      </c>
    </row>
    <row r="7931">
      <c r="A7931" t="n">
        <v>7930</v>
      </c>
      <c r="B7931" t="inlineStr">
        <is>
          <t>US-2023-154011</t>
        </is>
      </c>
      <c r="C7931" s="51" t="n">
        <v>45096</v>
      </c>
      <c r="D7931" s="51" t="n">
        <v>45103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75081</t>
        </is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  <c r="V7931" s="51">
        <f>INDEX(Customers!$C$2:$C$805,MATCH(F7931,Customers!$A$2:$A$805,0))</f>
        <v/>
      </c>
      <c r="W7931">
        <f>INDEX(Customers!$D$2:$D$805,MATCH(F7931,Customers!$A$2:$A$805,0))</f>
        <v/>
      </c>
      <c r="X7931">
        <f>YEAR(C7931)</f>
        <v/>
      </c>
      <c r="Y7931">
        <f>X7931-YEAR(V7931)+1</f>
        <v/>
      </c>
    </row>
    <row r="7932">
      <c r="A7932" t="n">
        <v>7931</v>
      </c>
      <c r="B7932" t="inlineStr">
        <is>
          <t>US-2023-102288</t>
        </is>
      </c>
      <c r="C7932" s="51" t="n">
        <v>45096</v>
      </c>
      <c r="D7932" s="51" t="n">
        <v>45100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inlineStr">
        <is>
          <t>77095</t>
        </is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  <c r="V7932" s="51">
        <f>INDEX(Customers!$C$2:$C$805,MATCH(F7932,Customers!$A$2:$A$805,0))</f>
        <v/>
      </c>
      <c r="W7932">
        <f>INDEX(Customers!$D$2:$D$805,MATCH(F7932,Customers!$A$2:$A$805,0))</f>
        <v/>
      </c>
      <c r="X7932">
        <f>YEAR(C7932)</f>
        <v/>
      </c>
      <c r="Y7932">
        <f>X7932-YEAR(V7932)+1</f>
        <v/>
      </c>
    </row>
    <row r="7933">
      <c r="A7933" t="n">
        <v>7932</v>
      </c>
      <c r="B7933" t="inlineStr">
        <is>
          <t>US-2023-102288</t>
        </is>
      </c>
      <c r="C7933" s="51" t="n">
        <v>45096</v>
      </c>
      <c r="D7933" s="51" t="n">
        <v>45100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inlineStr">
        <is>
          <t>77095</t>
        </is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  <c r="V7933" s="51">
        <f>INDEX(Customers!$C$2:$C$805,MATCH(F7933,Customers!$A$2:$A$805,0))</f>
        <v/>
      </c>
      <c r="W7933">
        <f>INDEX(Customers!$D$2:$D$805,MATCH(F7933,Customers!$A$2:$A$805,0))</f>
        <v/>
      </c>
      <c r="X7933">
        <f>YEAR(C7933)</f>
        <v/>
      </c>
      <c r="Y7933">
        <f>X7933-YEAR(V7933)+1</f>
        <v/>
      </c>
    </row>
    <row r="7934">
      <c r="A7934" t="n">
        <v>7933</v>
      </c>
      <c r="B7934" t="inlineStr">
        <is>
          <t>US-2023-154011</t>
        </is>
      </c>
      <c r="C7934" s="51" t="n">
        <v>45096</v>
      </c>
      <c r="D7934" s="51" t="n">
        <v>45103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inlineStr">
        <is>
          <t>75081</t>
        </is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  <c r="V7934" s="51">
        <f>INDEX(Customers!$C$2:$C$805,MATCH(F7934,Customers!$A$2:$A$805,0))</f>
        <v/>
      </c>
      <c r="W7934">
        <f>INDEX(Customers!$D$2:$D$805,MATCH(F7934,Customers!$A$2:$A$805,0))</f>
        <v/>
      </c>
      <c r="X7934">
        <f>YEAR(C7934)</f>
        <v/>
      </c>
      <c r="Y7934">
        <f>X7934-YEAR(V7934)+1</f>
        <v/>
      </c>
    </row>
    <row r="7935">
      <c r="A7935" t="n">
        <v>7934</v>
      </c>
      <c r="B7935" t="inlineStr">
        <is>
          <t>US-2023-169999</t>
        </is>
      </c>
      <c r="C7935" s="51" t="n">
        <v>45096</v>
      </c>
      <c r="D7935" s="51" t="n">
        <v>45103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inlineStr">
        <is>
          <t>10035</t>
        </is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  <c r="V7935" s="51">
        <f>INDEX(Customers!$C$2:$C$805,MATCH(F7935,Customers!$A$2:$A$805,0))</f>
        <v/>
      </c>
      <c r="W7935">
        <f>INDEX(Customers!$D$2:$D$805,MATCH(F7935,Customers!$A$2:$A$805,0))</f>
        <v/>
      </c>
      <c r="X7935">
        <f>YEAR(C7935)</f>
        <v/>
      </c>
      <c r="Y7935">
        <f>X7935-YEAR(V7935)+1</f>
        <v/>
      </c>
    </row>
    <row r="7936">
      <c r="A7936" t="n">
        <v>7935</v>
      </c>
      <c r="B7936" t="inlineStr">
        <is>
          <t>US-2023-102288</t>
        </is>
      </c>
      <c r="C7936" s="51" t="n">
        <v>45096</v>
      </c>
      <c r="D7936" s="51" t="n">
        <v>45100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inlineStr">
        <is>
          <t>77095</t>
        </is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  <c r="V7936" s="51">
        <f>INDEX(Customers!$C$2:$C$805,MATCH(F7936,Customers!$A$2:$A$805,0))</f>
        <v/>
      </c>
      <c r="W7936">
        <f>INDEX(Customers!$D$2:$D$805,MATCH(F7936,Customers!$A$2:$A$805,0))</f>
        <v/>
      </c>
      <c r="X7936">
        <f>YEAR(C7936)</f>
        <v/>
      </c>
      <c r="Y7936">
        <f>X7936-YEAR(V7936)+1</f>
        <v/>
      </c>
    </row>
    <row r="7937">
      <c r="A7937" t="n">
        <v>7936</v>
      </c>
      <c r="B7937" t="inlineStr">
        <is>
          <t>US-2023-140844</t>
        </is>
      </c>
      <c r="C7937" s="51" t="n">
        <v>45096</v>
      </c>
      <c r="D7937" s="51" t="n">
        <v>45100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inlineStr">
        <is>
          <t>10035</t>
        </is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  <c r="V7937" s="51">
        <f>INDEX(Customers!$C$2:$C$805,MATCH(F7937,Customers!$A$2:$A$805,0))</f>
        <v/>
      </c>
      <c r="W7937">
        <f>INDEX(Customers!$D$2:$D$805,MATCH(F7937,Customers!$A$2:$A$805,0))</f>
        <v/>
      </c>
      <c r="X7937">
        <f>YEAR(C7937)</f>
        <v/>
      </c>
      <c r="Y7937">
        <f>X7937-YEAR(V7937)+1</f>
        <v/>
      </c>
    </row>
    <row r="7938">
      <c r="A7938" t="n">
        <v>7937</v>
      </c>
      <c r="B7938" t="inlineStr">
        <is>
          <t>US-2023-138870</t>
        </is>
      </c>
      <c r="C7938" s="51" t="n">
        <v>45096</v>
      </c>
      <c r="D7938" s="51" t="n">
        <v>45100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inlineStr">
        <is>
          <t>94109</t>
        </is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  <c r="V7938" s="51">
        <f>INDEX(Customers!$C$2:$C$805,MATCH(F7938,Customers!$A$2:$A$805,0))</f>
        <v/>
      </c>
      <c r="W7938">
        <f>INDEX(Customers!$D$2:$D$805,MATCH(F7938,Customers!$A$2:$A$805,0))</f>
        <v/>
      </c>
      <c r="X7938">
        <f>YEAR(C7938)</f>
        <v/>
      </c>
      <c r="Y7938">
        <f>X7938-YEAR(V7938)+1</f>
        <v/>
      </c>
    </row>
    <row r="7939">
      <c r="A7939" t="n">
        <v>7938</v>
      </c>
      <c r="B7939" t="inlineStr">
        <is>
          <t>US-2023-169999</t>
        </is>
      </c>
      <c r="C7939" s="51" t="n">
        <v>45096</v>
      </c>
      <c r="D7939" s="51" t="n">
        <v>45103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inlineStr">
        <is>
          <t>10035</t>
        </is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  <c r="V7939" s="51">
        <f>INDEX(Customers!$C$2:$C$805,MATCH(F7939,Customers!$A$2:$A$805,0))</f>
        <v/>
      </c>
      <c r="W7939">
        <f>INDEX(Customers!$D$2:$D$805,MATCH(F7939,Customers!$A$2:$A$805,0))</f>
        <v/>
      </c>
      <c r="X7939">
        <f>YEAR(C7939)</f>
        <v/>
      </c>
      <c r="Y7939">
        <f>X7939-YEAR(V7939)+1</f>
        <v/>
      </c>
    </row>
    <row r="7940">
      <c r="A7940" t="n">
        <v>7939</v>
      </c>
      <c r="B7940" t="inlineStr">
        <is>
          <t>US-2023-141992</t>
        </is>
      </c>
      <c r="C7940" s="51" t="n">
        <v>45096</v>
      </c>
      <c r="D7940" s="51" t="n">
        <v>45102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inlineStr">
        <is>
          <t>75220</t>
        </is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  <c r="V7940" s="51">
        <f>INDEX(Customers!$C$2:$C$805,MATCH(F7940,Customers!$A$2:$A$805,0))</f>
        <v/>
      </c>
      <c r="W7940">
        <f>INDEX(Customers!$D$2:$D$805,MATCH(F7940,Customers!$A$2:$A$805,0))</f>
        <v/>
      </c>
      <c r="X7940">
        <f>YEAR(C7940)</f>
        <v/>
      </c>
      <c r="Y7940">
        <f>X7940-YEAR(V7940)+1</f>
        <v/>
      </c>
    </row>
    <row r="7941">
      <c r="A7941" t="n">
        <v>7940</v>
      </c>
      <c r="B7941" t="inlineStr">
        <is>
          <t>US-2023-141992</t>
        </is>
      </c>
      <c r="C7941" s="51" t="n">
        <v>45096</v>
      </c>
      <c r="D7941" s="51" t="n">
        <v>45102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inlineStr">
        <is>
          <t>75220</t>
        </is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  <c r="V7941" s="51">
        <f>INDEX(Customers!$C$2:$C$805,MATCH(F7941,Customers!$A$2:$A$805,0))</f>
        <v/>
      </c>
      <c r="W7941">
        <f>INDEX(Customers!$D$2:$D$805,MATCH(F7941,Customers!$A$2:$A$805,0))</f>
        <v/>
      </c>
      <c r="X7941">
        <f>YEAR(C7941)</f>
        <v/>
      </c>
      <c r="Y7941">
        <f>X7941-YEAR(V7941)+1</f>
        <v/>
      </c>
    </row>
    <row r="7942">
      <c r="A7942" t="n">
        <v>7941</v>
      </c>
      <c r="B7942" t="inlineStr">
        <is>
          <t>US-2023-140844</t>
        </is>
      </c>
      <c r="C7942" s="51" t="n">
        <v>45096</v>
      </c>
      <c r="D7942" s="51" t="n">
        <v>45100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inlineStr">
        <is>
          <t>10035</t>
        </is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  <c r="V7942" s="51">
        <f>INDEX(Customers!$C$2:$C$805,MATCH(F7942,Customers!$A$2:$A$805,0))</f>
        <v/>
      </c>
      <c r="W7942">
        <f>INDEX(Customers!$D$2:$D$805,MATCH(F7942,Customers!$A$2:$A$805,0))</f>
        <v/>
      </c>
      <c r="X7942">
        <f>YEAR(C7942)</f>
        <v/>
      </c>
      <c r="Y7942">
        <f>X7942-YEAR(V7942)+1</f>
        <v/>
      </c>
    </row>
    <row r="7943">
      <c r="A7943" t="n">
        <v>7942</v>
      </c>
      <c r="B7943" t="inlineStr">
        <is>
          <t>US-2023-128944</t>
        </is>
      </c>
      <c r="C7943" s="51" t="n">
        <v>45096</v>
      </c>
      <c r="D7943" s="51" t="n">
        <v>45098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inlineStr">
        <is>
          <t>43055</t>
        </is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  <c r="V7943" s="51">
        <f>INDEX(Customers!$C$2:$C$805,MATCH(F7943,Customers!$A$2:$A$805,0))</f>
        <v/>
      </c>
      <c r="W7943">
        <f>INDEX(Customers!$D$2:$D$805,MATCH(F7943,Customers!$A$2:$A$805,0))</f>
        <v/>
      </c>
      <c r="X7943">
        <f>YEAR(C7943)</f>
        <v/>
      </c>
      <c r="Y7943">
        <f>X7943-YEAR(V7943)+1</f>
        <v/>
      </c>
    </row>
    <row r="7944">
      <c r="A7944" t="n">
        <v>7943</v>
      </c>
      <c r="B7944" t="inlineStr">
        <is>
          <t>US-2023-106852</t>
        </is>
      </c>
      <c r="C7944" s="51" t="n">
        <v>45097</v>
      </c>
      <c r="D7944" s="51" t="n">
        <v>45104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inlineStr">
        <is>
          <t>44134</t>
        </is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  <c r="V7944" s="51">
        <f>INDEX(Customers!$C$2:$C$805,MATCH(F7944,Customers!$A$2:$A$805,0))</f>
        <v/>
      </c>
      <c r="W7944">
        <f>INDEX(Customers!$D$2:$D$805,MATCH(F7944,Customers!$A$2:$A$805,0))</f>
        <v/>
      </c>
      <c r="X7944">
        <f>YEAR(C7944)</f>
        <v/>
      </c>
      <c r="Y7944">
        <f>X7944-YEAR(V7944)+1</f>
        <v/>
      </c>
    </row>
    <row r="7945">
      <c r="A7945" t="n">
        <v>7944</v>
      </c>
      <c r="B7945" t="inlineStr">
        <is>
          <t>US-2023-132934</t>
        </is>
      </c>
      <c r="C7945" s="51" t="n">
        <v>45097</v>
      </c>
      <c r="D7945" s="51" t="n">
        <v>45103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inlineStr">
        <is>
          <t>10801</t>
        </is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  <c r="V7945" s="51">
        <f>INDEX(Customers!$C$2:$C$805,MATCH(F7945,Customers!$A$2:$A$805,0))</f>
        <v/>
      </c>
      <c r="W7945">
        <f>INDEX(Customers!$D$2:$D$805,MATCH(F7945,Customers!$A$2:$A$805,0))</f>
        <v/>
      </c>
      <c r="X7945">
        <f>YEAR(C7945)</f>
        <v/>
      </c>
      <c r="Y7945">
        <f>X7945-YEAR(V7945)+1</f>
        <v/>
      </c>
    </row>
    <row r="7946">
      <c r="A7946" t="n">
        <v>7945</v>
      </c>
      <c r="B7946" t="inlineStr">
        <is>
          <t>US-2023-101434</t>
        </is>
      </c>
      <c r="C7946" s="51" t="n">
        <v>45097</v>
      </c>
      <c r="D7946" s="51" t="n">
        <v>45104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inlineStr">
        <is>
          <t>07109</t>
        </is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  <c r="V7946" s="51">
        <f>INDEX(Customers!$C$2:$C$805,MATCH(F7946,Customers!$A$2:$A$805,0))</f>
        <v/>
      </c>
      <c r="W7946">
        <f>INDEX(Customers!$D$2:$D$805,MATCH(F7946,Customers!$A$2:$A$805,0))</f>
        <v/>
      </c>
      <c r="X7946">
        <f>YEAR(C7946)</f>
        <v/>
      </c>
      <c r="Y7946">
        <f>X7946-YEAR(V7946)+1</f>
        <v/>
      </c>
    </row>
    <row r="7947">
      <c r="A7947" t="n">
        <v>7946</v>
      </c>
      <c r="B7947" t="inlineStr">
        <is>
          <t>US-2023-135986</t>
        </is>
      </c>
      <c r="C7947" s="51" t="n">
        <v>45097</v>
      </c>
      <c r="D7947" s="51" t="n">
        <v>45104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inlineStr">
        <is>
          <t>23223</t>
        </is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  <c r="V7947" s="51">
        <f>INDEX(Customers!$C$2:$C$805,MATCH(F7947,Customers!$A$2:$A$805,0))</f>
        <v/>
      </c>
      <c r="W7947">
        <f>INDEX(Customers!$D$2:$D$805,MATCH(F7947,Customers!$A$2:$A$805,0))</f>
        <v/>
      </c>
      <c r="X7947">
        <f>YEAR(C7947)</f>
        <v/>
      </c>
      <c r="Y7947">
        <f>X7947-YEAR(V7947)+1</f>
        <v/>
      </c>
    </row>
    <row r="7948">
      <c r="A7948" t="n">
        <v>7947</v>
      </c>
      <c r="B7948" t="inlineStr">
        <is>
          <t>US-2023-106852</t>
        </is>
      </c>
      <c r="C7948" s="51" t="n">
        <v>45097</v>
      </c>
      <c r="D7948" s="51" t="n">
        <v>45104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inlineStr">
        <is>
          <t>44134</t>
        </is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  <c r="V7948" s="51">
        <f>INDEX(Customers!$C$2:$C$805,MATCH(F7948,Customers!$A$2:$A$805,0))</f>
        <v/>
      </c>
      <c r="W7948">
        <f>INDEX(Customers!$D$2:$D$805,MATCH(F7948,Customers!$A$2:$A$805,0))</f>
        <v/>
      </c>
      <c r="X7948">
        <f>YEAR(C7948)</f>
        <v/>
      </c>
      <c r="Y7948">
        <f>X7948-YEAR(V7948)+1</f>
        <v/>
      </c>
    </row>
    <row r="7949">
      <c r="A7949" t="n">
        <v>7948</v>
      </c>
      <c r="B7949" t="inlineStr">
        <is>
          <t>US-2023-151218</t>
        </is>
      </c>
      <c r="C7949" s="51" t="n">
        <v>45097</v>
      </c>
      <c r="D7949" s="51" t="n">
        <v>45100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inlineStr">
        <is>
          <t>33180</t>
        </is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  <c r="V7949" s="51">
        <f>INDEX(Customers!$C$2:$C$805,MATCH(F7949,Customers!$A$2:$A$805,0))</f>
        <v/>
      </c>
      <c r="W7949">
        <f>INDEX(Customers!$D$2:$D$805,MATCH(F7949,Customers!$A$2:$A$805,0))</f>
        <v/>
      </c>
      <c r="X7949">
        <f>YEAR(C7949)</f>
        <v/>
      </c>
      <c r="Y7949">
        <f>X7949-YEAR(V7949)+1</f>
        <v/>
      </c>
    </row>
    <row r="7950">
      <c r="A7950" t="n">
        <v>7949</v>
      </c>
      <c r="B7950" t="inlineStr">
        <is>
          <t>US-2023-132934</t>
        </is>
      </c>
      <c r="C7950" s="51" t="n">
        <v>45097</v>
      </c>
      <c r="D7950" s="51" t="n">
        <v>45103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inlineStr">
        <is>
          <t>10801</t>
        </is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  <c r="V7950" s="51">
        <f>INDEX(Customers!$C$2:$C$805,MATCH(F7950,Customers!$A$2:$A$805,0))</f>
        <v/>
      </c>
      <c r="W7950">
        <f>INDEX(Customers!$D$2:$D$805,MATCH(F7950,Customers!$A$2:$A$805,0))</f>
        <v/>
      </c>
      <c r="X7950">
        <f>YEAR(C7950)</f>
        <v/>
      </c>
      <c r="Y7950">
        <f>X7950-YEAR(V7950)+1</f>
        <v/>
      </c>
    </row>
    <row r="7951">
      <c r="A7951" t="n">
        <v>7950</v>
      </c>
      <c r="B7951" t="inlineStr">
        <is>
          <t>US-2023-101434</t>
        </is>
      </c>
      <c r="C7951" s="51" t="n">
        <v>45097</v>
      </c>
      <c r="D7951" s="51" t="n">
        <v>45104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inlineStr">
        <is>
          <t>07109</t>
        </is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  <c r="V7951" s="51">
        <f>INDEX(Customers!$C$2:$C$805,MATCH(F7951,Customers!$A$2:$A$805,0))</f>
        <v/>
      </c>
      <c r="W7951">
        <f>INDEX(Customers!$D$2:$D$805,MATCH(F7951,Customers!$A$2:$A$805,0))</f>
        <v/>
      </c>
      <c r="X7951">
        <f>YEAR(C7951)</f>
        <v/>
      </c>
      <c r="Y7951">
        <f>X7951-YEAR(V7951)+1</f>
        <v/>
      </c>
    </row>
    <row r="7952">
      <c r="A7952" t="n">
        <v>7951</v>
      </c>
      <c r="B7952" t="inlineStr">
        <is>
          <t>US-2023-135986</t>
        </is>
      </c>
      <c r="C7952" s="51" t="n">
        <v>45097</v>
      </c>
      <c r="D7952" s="51" t="n">
        <v>45104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inlineStr">
        <is>
          <t>23223</t>
        </is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  <c r="V7952" s="51">
        <f>INDEX(Customers!$C$2:$C$805,MATCH(F7952,Customers!$A$2:$A$805,0))</f>
        <v/>
      </c>
      <c r="W7952">
        <f>INDEX(Customers!$D$2:$D$805,MATCH(F7952,Customers!$A$2:$A$805,0))</f>
        <v/>
      </c>
      <c r="X7952">
        <f>YEAR(C7952)</f>
        <v/>
      </c>
      <c r="Y7952">
        <f>X7952-YEAR(V7952)+1</f>
        <v/>
      </c>
    </row>
    <row r="7953">
      <c r="A7953" t="n">
        <v>7952</v>
      </c>
      <c r="B7953" t="inlineStr">
        <is>
          <t>US-2023-101049</t>
        </is>
      </c>
      <c r="C7953" s="51" t="n">
        <v>45098</v>
      </c>
      <c r="D7953" s="51" t="n">
        <v>45102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inlineStr">
        <is>
          <t>44105</t>
        </is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  <c r="V7953" s="51">
        <f>INDEX(Customers!$C$2:$C$805,MATCH(F7953,Customers!$A$2:$A$805,0))</f>
        <v/>
      </c>
      <c r="W7953">
        <f>INDEX(Customers!$D$2:$D$805,MATCH(F7953,Customers!$A$2:$A$805,0))</f>
        <v/>
      </c>
      <c r="X7953">
        <f>YEAR(C7953)</f>
        <v/>
      </c>
      <c r="Y7953">
        <f>X7953-YEAR(V7953)+1</f>
        <v/>
      </c>
    </row>
    <row r="7954">
      <c r="A7954" t="n">
        <v>7953</v>
      </c>
      <c r="B7954" t="inlineStr">
        <is>
          <t>US-2023-124744</t>
        </is>
      </c>
      <c r="C7954" s="51" t="n">
        <v>45098</v>
      </c>
      <c r="D7954" s="51" t="n">
        <v>45102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inlineStr">
        <is>
          <t>26003</t>
        </is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  <c r="V7954" s="51">
        <f>INDEX(Customers!$C$2:$C$805,MATCH(F7954,Customers!$A$2:$A$805,0))</f>
        <v/>
      </c>
      <c r="W7954">
        <f>INDEX(Customers!$D$2:$D$805,MATCH(F7954,Customers!$A$2:$A$805,0))</f>
        <v/>
      </c>
      <c r="X7954">
        <f>YEAR(C7954)</f>
        <v/>
      </c>
      <c r="Y7954">
        <f>X7954-YEAR(V7954)+1</f>
        <v/>
      </c>
    </row>
    <row r="7955">
      <c r="A7955" t="n">
        <v>7954</v>
      </c>
      <c r="B7955" t="inlineStr">
        <is>
          <t>US-2023-101049</t>
        </is>
      </c>
      <c r="C7955" s="51" t="n">
        <v>45098</v>
      </c>
      <c r="D7955" s="51" t="n">
        <v>45102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inlineStr">
        <is>
          <t>44105</t>
        </is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  <c r="V7955" s="51">
        <f>INDEX(Customers!$C$2:$C$805,MATCH(F7955,Customers!$A$2:$A$805,0))</f>
        <v/>
      </c>
      <c r="W7955">
        <f>INDEX(Customers!$D$2:$D$805,MATCH(F7955,Customers!$A$2:$A$805,0))</f>
        <v/>
      </c>
      <c r="X7955">
        <f>YEAR(C7955)</f>
        <v/>
      </c>
      <c r="Y7955">
        <f>X7955-YEAR(V7955)+1</f>
        <v/>
      </c>
    </row>
    <row r="7956">
      <c r="A7956" t="n">
        <v>7955</v>
      </c>
      <c r="B7956" t="inlineStr">
        <is>
          <t>US-2023-124744</t>
        </is>
      </c>
      <c r="C7956" s="51" t="n">
        <v>45098</v>
      </c>
      <c r="D7956" s="51" t="n">
        <v>45102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inlineStr">
        <is>
          <t>26003</t>
        </is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  <c r="V7956" s="51">
        <f>INDEX(Customers!$C$2:$C$805,MATCH(F7956,Customers!$A$2:$A$805,0))</f>
        <v/>
      </c>
      <c r="W7956">
        <f>INDEX(Customers!$D$2:$D$805,MATCH(F7956,Customers!$A$2:$A$805,0))</f>
        <v/>
      </c>
      <c r="X7956">
        <f>YEAR(C7956)</f>
        <v/>
      </c>
      <c r="Y7956">
        <f>X7956-YEAR(V7956)+1</f>
        <v/>
      </c>
    </row>
    <row r="7957">
      <c r="A7957" t="n">
        <v>7956</v>
      </c>
      <c r="B7957" t="inlineStr">
        <is>
          <t>US-2023-124744</t>
        </is>
      </c>
      <c r="C7957" s="51" t="n">
        <v>45098</v>
      </c>
      <c r="D7957" s="51" t="n">
        <v>45102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inlineStr">
        <is>
          <t>26003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  <c r="V7957" s="51">
        <f>INDEX(Customers!$C$2:$C$805,MATCH(F7957,Customers!$A$2:$A$805,0))</f>
        <v/>
      </c>
      <c r="W7957">
        <f>INDEX(Customers!$D$2:$D$805,MATCH(F7957,Customers!$A$2:$A$805,0))</f>
        <v/>
      </c>
      <c r="X7957">
        <f>YEAR(C7957)</f>
        <v/>
      </c>
      <c r="Y7957">
        <f>X7957-YEAR(V7957)+1</f>
        <v/>
      </c>
    </row>
    <row r="7958">
      <c r="A7958" t="n">
        <v>7957</v>
      </c>
      <c r="B7958" t="inlineStr">
        <is>
          <t>US-2023-105823</t>
        </is>
      </c>
      <c r="C7958" s="51" t="n">
        <v>45099</v>
      </c>
      <c r="D7958" s="51" t="n">
        <v>45103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inlineStr">
        <is>
          <t>48227</t>
        </is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  <c r="V7958" s="51">
        <f>INDEX(Customers!$C$2:$C$805,MATCH(F7958,Customers!$A$2:$A$805,0))</f>
        <v/>
      </c>
      <c r="W7958">
        <f>INDEX(Customers!$D$2:$D$805,MATCH(F7958,Customers!$A$2:$A$805,0))</f>
        <v/>
      </c>
      <c r="X7958">
        <f>YEAR(C7958)</f>
        <v/>
      </c>
      <c r="Y7958">
        <f>X7958-YEAR(V7958)+1</f>
        <v/>
      </c>
    </row>
    <row r="7959">
      <c r="A7959" t="n">
        <v>7958</v>
      </c>
      <c r="B7959" t="inlineStr">
        <is>
          <t>US-2023-155936</t>
        </is>
      </c>
      <c r="C7959" s="51" t="n">
        <v>45099</v>
      </c>
      <c r="D7959" s="51" t="n">
        <v>45106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inlineStr">
        <is>
          <t>60653</t>
        </is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  <c r="V7959" s="51">
        <f>INDEX(Customers!$C$2:$C$805,MATCH(F7959,Customers!$A$2:$A$805,0))</f>
        <v/>
      </c>
      <c r="W7959">
        <f>INDEX(Customers!$D$2:$D$805,MATCH(F7959,Customers!$A$2:$A$805,0))</f>
        <v/>
      </c>
      <c r="X7959">
        <f>YEAR(C7959)</f>
        <v/>
      </c>
      <c r="Y7959">
        <f>X7959-YEAR(V7959)+1</f>
        <v/>
      </c>
    </row>
    <row r="7960">
      <c r="A7960" t="n">
        <v>7959</v>
      </c>
      <c r="B7960" t="inlineStr">
        <is>
          <t>US-2023-165757</t>
        </is>
      </c>
      <c r="C7960" s="51" t="n">
        <v>45099</v>
      </c>
      <c r="D7960" s="51" t="n">
        <v>45105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inlineStr">
        <is>
          <t>19140</t>
        </is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  <c r="V7960" s="51">
        <f>INDEX(Customers!$C$2:$C$805,MATCH(F7960,Customers!$A$2:$A$805,0))</f>
        <v/>
      </c>
      <c r="W7960">
        <f>INDEX(Customers!$D$2:$D$805,MATCH(F7960,Customers!$A$2:$A$805,0))</f>
        <v/>
      </c>
      <c r="X7960">
        <f>YEAR(C7960)</f>
        <v/>
      </c>
      <c r="Y7960">
        <f>X7960-YEAR(V7960)+1</f>
        <v/>
      </c>
    </row>
    <row r="7961">
      <c r="A7961" t="n">
        <v>7960</v>
      </c>
      <c r="B7961" t="inlineStr">
        <is>
          <t>US-2023-165757</t>
        </is>
      </c>
      <c r="C7961" s="51" t="n">
        <v>45099</v>
      </c>
      <c r="D7961" s="51" t="n">
        <v>45105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inlineStr">
        <is>
          <t>19140</t>
        </is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  <c r="V7961" s="51">
        <f>INDEX(Customers!$C$2:$C$805,MATCH(F7961,Customers!$A$2:$A$805,0))</f>
        <v/>
      </c>
      <c r="W7961">
        <f>INDEX(Customers!$D$2:$D$805,MATCH(F7961,Customers!$A$2:$A$805,0))</f>
        <v/>
      </c>
      <c r="X7961">
        <f>YEAR(C7961)</f>
        <v/>
      </c>
      <c r="Y7961">
        <f>X7961-YEAR(V7961)+1</f>
        <v/>
      </c>
    </row>
    <row r="7962">
      <c r="A7962" t="n">
        <v>7961</v>
      </c>
      <c r="B7962" t="inlineStr">
        <is>
          <t>US-2023-133781</t>
        </is>
      </c>
      <c r="C7962" s="51" t="n">
        <v>45099</v>
      </c>
      <c r="D7962" s="51" t="n">
        <v>45100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inlineStr">
        <is>
          <t>33178</t>
        </is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  <c r="V7962" s="51">
        <f>INDEX(Customers!$C$2:$C$805,MATCH(F7962,Customers!$A$2:$A$805,0))</f>
        <v/>
      </c>
      <c r="W7962">
        <f>INDEX(Customers!$D$2:$D$805,MATCH(F7962,Customers!$A$2:$A$805,0))</f>
        <v/>
      </c>
      <c r="X7962">
        <f>YEAR(C7962)</f>
        <v/>
      </c>
      <c r="Y7962">
        <f>X7962-YEAR(V7962)+1</f>
        <v/>
      </c>
    </row>
    <row r="7963">
      <c r="A7963" t="n">
        <v>7962</v>
      </c>
      <c r="B7963" t="inlineStr">
        <is>
          <t>US-2023-165757</t>
        </is>
      </c>
      <c r="C7963" s="51" t="n">
        <v>45099</v>
      </c>
      <c r="D7963" s="51" t="n">
        <v>45105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inlineStr">
        <is>
          <t>19140</t>
        </is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  <c r="V7963" s="51">
        <f>INDEX(Customers!$C$2:$C$805,MATCH(F7963,Customers!$A$2:$A$805,0))</f>
        <v/>
      </c>
      <c r="W7963">
        <f>INDEX(Customers!$D$2:$D$805,MATCH(F7963,Customers!$A$2:$A$805,0))</f>
        <v/>
      </c>
      <c r="X7963">
        <f>YEAR(C7963)</f>
        <v/>
      </c>
      <c r="Y7963">
        <f>X7963-YEAR(V7963)+1</f>
        <v/>
      </c>
    </row>
    <row r="7964">
      <c r="A7964" t="n">
        <v>7963</v>
      </c>
      <c r="B7964" t="inlineStr">
        <is>
          <t>US-2023-136350</t>
        </is>
      </c>
      <c r="C7964" s="51" t="n">
        <v>45101</v>
      </c>
      <c r="D7964" s="51" t="n">
        <v>45103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inlineStr">
        <is>
          <t>10011</t>
        </is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  <c r="V7964" s="51">
        <f>INDEX(Customers!$C$2:$C$805,MATCH(F7964,Customers!$A$2:$A$805,0))</f>
        <v/>
      </c>
      <c r="W7964">
        <f>INDEX(Customers!$D$2:$D$805,MATCH(F7964,Customers!$A$2:$A$805,0))</f>
        <v/>
      </c>
      <c r="X7964">
        <f>YEAR(C7964)</f>
        <v/>
      </c>
      <c r="Y7964">
        <f>X7964-YEAR(V7964)+1</f>
        <v/>
      </c>
    </row>
    <row r="7965">
      <c r="A7965" t="n">
        <v>7964</v>
      </c>
      <c r="B7965" t="inlineStr">
        <is>
          <t>US-2023-136350</t>
        </is>
      </c>
      <c r="C7965" s="51" t="n">
        <v>45101</v>
      </c>
      <c r="D7965" s="51" t="n">
        <v>45103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inlineStr">
        <is>
          <t>10011</t>
        </is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  <c r="V7965" s="51">
        <f>INDEX(Customers!$C$2:$C$805,MATCH(F7965,Customers!$A$2:$A$805,0))</f>
        <v/>
      </c>
      <c r="W7965">
        <f>INDEX(Customers!$D$2:$D$805,MATCH(F7965,Customers!$A$2:$A$805,0))</f>
        <v/>
      </c>
      <c r="X7965">
        <f>YEAR(C7965)</f>
        <v/>
      </c>
      <c r="Y7965">
        <f>X7965-YEAR(V7965)+1</f>
        <v/>
      </c>
    </row>
    <row r="7966">
      <c r="A7966" t="n">
        <v>7965</v>
      </c>
      <c r="B7966" t="inlineStr">
        <is>
          <t>US-2023-100384</t>
        </is>
      </c>
      <c r="C7966" s="51" t="n">
        <v>45101</v>
      </c>
      <c r="D7966" s="51" t="n">
        <v>45108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inlineStr">
        <is>
          <t>91767</t>
        </is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  <c r="V7966" s="51">
        <f>INDEX(Customers!$C$2:$C$805,MATCH(F7966,Customers!$A$2:$A$805,0))</f>
        <v/>
      </c>
      <c r="W7966">
        <f>INDEX(Customers!$D$2:$D$805,MATCH(F7966,Customers!$A$2:$A$805,0))</f>
        <v/>
      </c>
      <c r="X7966">
        <f>YEAR(C7966)</f>
        <v/>
      </c>
      <c r="Y7966">
        <f>X7966-YEAR(V7966)+1</f>
        <v/>
      </c>
    </row>
    <row r="7967">
      <c r="A7967" t="n">
        <v>7966</v>
      </c>
      <c r="B7967" t="inlineStr">
        <is>
          <t>US-2023-100384</t>
        </is>
      </c>
      <c r="C7967" s="51" t="n">
        <v>45101</v>
      </c>
      <c r="D7967" s="51" t="n">
        <v>45108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inlineStr">
        <is>
          <t>91767</t>
        </is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  <c r="V7967" s="51">
        <f>INDEX(Customers!$C$2:$C$805,MATCH(F7967,Customers!$A$2:$A$805,0))</f>
        <v/>
      </c>
      <c r="W7967">
        <f>INDEX(Customers!$D$2:$D$805,MATCH(F7967,Customers!$A$2:$A$805,0))</f>
        <v/>
      </c>
      <c r="X7967">
        <f>YEAR(C7967)</f>
        <v/>
      </c>
      <c r="Y7967">
        <f>X7967-YEAR(V7967)+1</f>
        <v/>
      </c>
    </row>
    <row r="7968">
      <c r="A7968" t="n">
        <v>7967</v>
      </c>
      <c r="B7968" t="inlineStr">
        <is>
          <t>US-2023-122105</t>
        </is>
      </c>
      <c r="C7968" s="51" t="n">
        <v>45101</v>
      </c>
      <c r="D7968" s="51" t="n">
        <v>45105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inlineStr">
        <is>
          <t>92646</t>
        </is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  <c r="V7968" s="51">
        <f>INDEX(Customers!$C$2:$C$805,MATCH(F7968,Customers!$A$2:$A$805,0))</f>
        <v/>
      </c>
      <c r="W7968">
        <f>INDEX(Customers!$D$2:$D$805,MATCH(F7968,Customers!$A$2:$A$805,0))</f>
        <v/>
      </c>
      <c r="X7968">
        <f>YEAR(C7968)</f>
        <v/>
      </c>
      <c r="Y7968">
        <f>X7968-YEAR(V7968)+1</f>
        <v/>
      </c>
    </row>
    <row r="7969">
      <c r="A7969" t="n">
        <v>7968</v>
      </c>
      <c r="B7969" t="inlineStr">
        <is>
          <t>US-2023-132955</t>
        </is>
      </c>
      <c r="C7969" s="51" t="n">
        <v>45101</v>
      </c>
      <c r="D7969" s="51" t="n">
        <v>45105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inlineStr">
        <is>
          <t>02920</t>
        </is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  <c r="V7969" s="51">
        <f>INDEX(Customers!$C$2:$C$805,MATCH(F7969,Customers!$A$2:$A$805,0))</f>
        <v/>
      </c>
      <c r="W7969">
        <f>INDEX(Customers!$D$2:$D$805,MATCH(F7969,Customers!$A$2:$A$805,0))</f>
        <v/>
      </c>
      <c r="X7969">
        <f>YEAR(C7969)</f>
        <v/>
      </c>
      <c r="Y7969">
        <f>X7969-YEAR(V7969)+1</f>
        <v/>
      </c>
    </row>
    <row r="7970">
      <c r="A7970" t="n">
        <v>7969</v>
      </c>
      <c r="B7970" t="inlineStr">
        <is>
          <t>US-2023-151316</t>
        </is>
      </c>
      <c r="C7970" s="51" t="n">
        <v>45101</v>
      </c>
      <c r="D7970" s="51" t="n">
        <v>45107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inlineStr">
        <is>
          <t>62521</t>
        </is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  <c r="V7970" s="51">
        <f>INDEX(Customers!$C$2:$C$805,MATCH(F7970,Customers!$A$2:$A$805,0))</f>
        <v/>
      </c>
      <c r="W7970">
        <f>INDEX(Customers!$D$2:$D$805,MATCH(F7970,Customers!$A$2:$A$805,0))</f>
        <v/>
      </c>
      <c r="X7970">
        <f>YEAR(C7970)</f>
        <v/>
      </c>
      <c r="Y7970">
        <f>X7970-YEAR(V7970)+1</f>
        <v/>
      </c>
    </row>
    <row r="7971">
      <c r="A7971" t="n">
        <v>7970</v>
      </c>
      <c r="B7971" t="inlineStr">
        <is>
          <t>US-2023-159107</t>
        </is>
      </c>
      <c r="C7971" s="51" t="n">
        <v>45101</v>
      </c>
      <c r="D7971" s="51" t="n">
        <v>45103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inlineStr">
        <is>
          <t>94110</t>
        </is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  <c r="V7971" s="51">
        <f>INDEX(Customers!$C$2:$C$805,MATCH(F7971,Customers!$A$2:$A$805,0))</f>
        <v/>
      </c>
      <c r="W7971">
        <f>INDEX(Customers!$D$2:$D$805,MATCH(F7971,Customers!$A$2:$A$805,0))</f>
        <v/>
      </c>
      <c r="X7971">
        <f>YEAR(C7971)</f>
        <v/>
      </c>
      <c r="Y7971">
        <f>X7971-YEAR(V7971)+1</f>
        <v/>
      </c>
    </row>
    <row r="7972">
      <c r="A7972" t="n">
        <v>7971</v>
      </c>
      <c r="B7972" t="inlineStr">
        <is>
          <t>US-2023-151316</t>
        </is>
      </c>
      <c r="C7972" s="51" t="n">
        <v>45101</v>
      </c>
      <c r="D7972" s="51" t="n">
        <v>45107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inlineStr">
        <is>
          <t>62521</t>
        </is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  <c r="V7972" s="51">
        <f>INDEX(Customers!$C$2:$C$805,MATCH(F7972,Customers!$A$2:$A$805,0))</f>
        <v/>
      </c>
      <c r="W7972">
        <f>INDEX(Customers!$D$2:$D$805,MATCH(F7972,Customers!$A$2:$A$805,0))</f>
        <v/>
      </c>
      <c r="X7972">
        <f>YEAR(C7972)</f>
        <v/>
      </c>
      <c r="Y7972">
        <f>X7972-YEAR(V7972)+1</f>
        <v/>
      </c>
    </row>
    <row r="7973">
      <c r="A7973" t="n">
        <v>7972</v>
      </c>
      <c r="B7973" t="inlineStr">
        <is>
          <t>US-2023-105074</t>
        </is>
      </c>
      <c r="C7973" s="51" t="n">
        <v>45101</v>
      </c>
      <c r="D7973" s="51" t="n">
        <v>45106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inlineStr">
        <is>
          <t>44312</t>
        </is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  <c r="V7973" s="51">
        <f>INDEX(Customers!$C$2:$C$805,MATCH(F7973,Customers!$A$2:$A$805,0))</f>
        <v/>
      </c>
      <c r="W7973">
        <f>INDEX(Customers!$D$2:$D$805,MATCH(F7973,Customers!$A$2:$A$805,0))</f>
        <v/>
      </c>
      <c r="X7973">
        <f>YEAR(C7973)</f>
        <v/>
      </c>
      <c r="Y7973">
        <f>X7973-YEAR(V7973)+1</f>
        <v/>
      </c>
    </row>
    <row r="7974">
      <c r="A7974" t="n">
        <v>7973</v>
      </c>
      <c r="B7974" t="inlineStr">
        <is>
          <t>US-2023-116127</t>
        </is>
      </c>
      <c r="C7974" s="51" t="n">
        <v>45102</v>
      </c>
      <c r="D7974" s="51" t="n">
        <v>45104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inlineStr">
        <is>
          <t>10024</t>
        </is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  <c r="V7974" s="51">
        <f>INDEX(Customers!$C$2:$C$805,MATCH(F7974,Customers!$A$2:$A$805,0))</f>
        <v/>
      </c>
      <c r="W7974">
        <f>INDEX(Customers!$D$2:$D$805,MATCH(F7974,Customers!$A$2:$A$805,0))</f>
        <v/>
      </c>
      <c r="X7974">
        <f>YEAR(C7974)</f>
        <v/>
      </c>
      <c r="Y7974">
        <f>X7974-YEAR(V7974)+1</f>
        <v/>
      </c>
    </row>
    <row r="7975">
      <c r="A7975" t="n">
        <v>7974</v>
      </c>
      <c r="B7975" t="inlineStr">
        <is>
          <t>US-2023-124821</t>
        </is>
      </c>
      <c r="C7975" s="51" t="n">
        <v>45102</v>
      </c>
      <c r="D7975" s="51" t="n">
        <v>45106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inlineStr">
        <is>
          <t>98115</t>
        </is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  <c r="V7975" s="51">
        <f>INDEX(Customers!$C$2:$C$805,MATCH(F7975,Customers!$A$2:$A$805,0))</f>
        <v/>
      </c>
      <c r="W7975">
        <f>INDEX(Customers!$D$2:$D$805,MATCH(F7975,Customers!$A$2:$A$805,0))</f>
        <v/>
      </c>
      <c r="X7975">
        <f>YEAR(C7975)</f>
        <v/>
      </c>
      <c r="Y7975">
        <f>X7975-YEAR(V7975)+1</f>
        <v/>
      </c>
    </row>
    <row r="7976">
      <c r="A7976" t="n">
        <v>7975</v>
      </c>
      <c r="B7976" t="inlineStr">
        <is>
          <t>US-2023-133648</t>
        </is>
      </c>
      <c r="C7976" s="51" t="n">
        <v>45102</v>
      </c>
      <c r="D7976" s="51" t="n">
        <v>45109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inlineStr">
        <is>
          <t>97477</t>
        </is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  <c r="V7976" s="51">
        <f>INDEX(Customers!$C$2:$C$805,MATCH(F7976,Customers!$A$2:$A$805,0))</f>
        <v/>
      </c>
      <c r="W7976">
        <f>INDEX(Customers!$D$2:$D$805,MATCH(F7976,Customers!$A$2:$A$805,0))</f>
        <v/>
      </c>
      <c r="X7976">
        <f>YEAR(C7976)</f>
        <v/>
      </c>
      <c r="Y7976">
        <f>X7976-YEAR(V7976)+1</f>
        <v/>
      </c>
    </row>
    <row r="7977">
      <c r="A7977" t="n">
        <v>7976</v>
      </c>
      <c r="B7977" t="inlineStr">
        <is>
          <t>US-2023-133648</t>
        </is>
      </c>
      <c r="C7977" s="51" t="n">
        <v>45102</v>
      </c>
      <c r="D7977" s="51" t="n">
        <v>45109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inlineStr">
        <is>
          <t>97477</t>
        </is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  <c r="V7977" s="51">
        <f>INDEX(Customers!$C$2:$C$805,MATCH(F7977,Customers!$A$2:$A$805,0))</f>
        <v/>
      </c>
      <c r="W7977">
        <f>INDEX(Customers!$D$2:$D$805,MATCH(F7977,Customers!$A$2:$A$805,0))</f>
        <v/>
      </c>
      <c r="X7977">
        <f>YEAR(C7977)</f>
        <v/>
      </c>
      <c r="Y7977">
        <f>X7977-YEAR(V7977)+1</f>
        <v/>
      </c>
    </row>
    <row r="7978">
      <c r="A7978" t="n">
        <v>7977</v>
      </c>
      <c r="B7978" t="inlineStr">
        <is>
          <t>US-2023-133648</t>
        </is>
      </c>
      <c r="C7978" s="51" t="n">
        <v>45102</v>
      </c>
      <c r="D7978" s="51" t="n">
        <v>45109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inlineStr">
        <is>
          <t>97477</t>
        </is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  <c r="V7978" s="51">
        <f>INDEX(Customers!$C$2:$C$805,MATCH(F7978,Customers!$A$2:$A$805,0))</f>
        <v/>
      </c>
      <c r="W7978">
        <f>INDEX(Customers!$D$2:$D$805,MATCH(F7978,Customers!$A$2:$A$805,0))</f>
        <v/>
      </c>
      <c r="X7978">
        <f>YEAR(C7978)</f>
        <v/>
      </c>
      <c r="Y7978">
        <f>X7978-YEAR(V7978)+1</f>
        <v/>
      </c>
    </row>
    <row r="7979">
      <c r="A7979" t="n">
        <v>7978</v>
      </c>
      <c r="B7979" t="inlineStr">
        <is>
          <t>US-2023-134796</t>
        </is>
      </c>
      <c r="C7979" s="51" t="n">
        <v>45102</v>
      </c>
      <c r="D7979" s="51" t="n">
        <v>45108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inlineStr">
        <is>
          <t>60440</t>
        </is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  <c r="V7979" s="51">
        <f>INDEX(Customers!$C$2:$C$805,MATCH(F7979,Customers!$A$2:$A$805,0))</f>
        <v/>
      </c>
      <c r="W7979">
        <f>INDEX(Customers!$D$2:$D$805,MATCH(F7979,Customers!$A$2:$A$805,0))</f>
        <v/>
      </c>
      <c r="X7979">
        <f>YEAR(C7979)</f>
        <v/>
      </c>
      <c r="Y7979">
        <f>X7979-YEAR(V7979)+1</f>
        <v/>
      </c>
    </row>
    <row r="7980">
      <c r="A7980" t="n">
        <v>7979</v>
      </c>
      <c r="B7980" t="inlineStr">
        <is>
          <t>US-2023-148810</t>
        </is>
      </c>
      <c r="C7980" s="51" t="n">
        <v>45103</v>
      </c>
      <c r="D7980" s="51" t="n">
        <v>45108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inlineStr">
        <is>
          <t>33180</t>
        </is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  <c r="V7980" s="51">
        <f>INDEX(Customers!$C$2:$C$805,MATCH(F7980,Customers!$A$2:$A$805,0))</f>
        <v/>
      </c>
      <c r="W7980">
        <f>INDEX(Customers!$D$2:$D$805,MATCH(F7980,Customers!$A$2:$A$805,0))</f>
        <v/>
      </c>
      <c r="X7980">
        <f>YEAR(C7980)</f>
        <v/>
      </c>
      <c r="Y7980">
        <f>X7980-YEAR(V7980)+1</f>
        <v/>
      </c>
    </row>
    <row r="7981">
      <c r="A7981" t="n">
        <v>7980</v>
      </c>
      <c r="B7981" t="inlineStr">
        <is>
          <t>US-2023-157091</t>
        </is>
      </c>
      <c r="C7981" s="51" t="n">
        <v>45103</v>
      </c>
      <c r="D7981" s="51" t="n">
        <v>45108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inlineStr">
        <is>
          <t>46350</t>
        </is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  <c r="V7981" s="51">
        <f>INDEX(Customers!$C$2:$C$805,MATCH(F7981,Customers!$A$2:$A$805,0))</f>
        <v/>
      </c>
      <c r="W7981">
        <f>INDEX(Customers!$D$2:$D$805,MATCH(F7981,Customers!$A$2:$A$805,0))</f>
        <v/>
      </c>
      <c r="X7981">
        <f>YEAR(C7981)</f>
        <v/>
      </c>
      <c r="Y7981">
        <f>X7981-YEAR(V7981)+1</f>
        <v/>
      </c>
    </row>
    <row r="7982">
      <c r="A7982" t="n">
        <v>7981</v>
      </c>
      <c r="B7982" t="inlineStr">
        <is>
          <t>US-2023-133256</t>
        </is>
      </c>
      <c r="C7982" s="51" t="n">
        <v>45103</v>
      </c>
      <c r="D7982" s="51" t="n">
        <v>45104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inlineStr">
        <is>
          <t>48227</t>
        </is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  <c r="V7982" s="51">
        <f>INDEX(Customers!$C$2:$C$805,MATCH(F7982,Customers!$A$2:$A$805,0))</f>
        <v/>
      </c>
      <c r="W7982">
        <f>INDEX(Customers!$D$2:$D$805,MATCH(F7982,Customers!$A$2:$A$805,0))</f>
        <v/>
      </c>
      <c r="X7982">
        <f>YEAR(C7982)</f>
        <v/>
      </c>
      <c r="Y7982">
        <f>X7982-YEAR(V7982)+1</f>
        <v/>
      </c>
    </row>
    <row r="7983">
      <c r="A7983" t="n">
        <v>7982</v>
      </c>
      <c r="B7983" t="inlineStr">
        <is>
          <t>US-2023-107132</t>
        </is>
      </c>
      <c r="C7983" s="51" t="n">
        <v>45103</v>
      </c>
      <c r="D7983" s="51" t="n">
        <v>45107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10009</t>
        </is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  <c r="V7983" s="51">
        <f>INDEX(Customers!$C$2:$C$805,MATCH(F7983,Customers!$A$2:$A$805,0))</f>
        <v/>
      </c>
      <c r="W7983">
        <f>INDEX(Customers!$D$2:$D$805,MATCH(F7983,Customers!$A$2:$A$805,0))</f>
        <v/>
      </c>
      <c r="X7983">
        <f>YEAR(C7983)</f>
        <v/>
      </c>
      <c r="Y7983">
        <f>X7983-YEAR(V7983)+1</f>
        <v/>
      </c>
    </row>
    <row r="7984">
      <c r="A7984" t="n">
        <v>7983</v>
      </c>
      <c r="B7984" t="inlineStr">
        <is>
          <t>US-2023-148810</t>
        </is>
      </c>
      <c r="C7984" s="51" t="n">
        <v>45103</v>
      </c>
      <c r="D7984" s="51" t="n">
        <v>45108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inlineStr">
        <is>
          <t>33180</t>
        </is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  <c r="V7984" s="51">
        <f>INDEX(Customers!$C$2:$C$805,MATCH(F7984,Customers!$A$2:$A$805,0))</f>
        <v/>
      </c>
      <c r="W7984">
        <f>INDEX(Customers!$D$2:$D$805,MATCH(F7984,Customers!$A$2:$A$805,0))</f>
        <v/>
      </c>
      <c r="X7984">
        <f>YEAR(C7984)</f>
        <v/>
      </c>
      <c r="Y7984">
        <f>X7984-YEAR(V7984)+1</f>
        <v/>
      </c>
    </row>
    <row r="7985">
      <c r="A7985" t="n">
        <v>7984</v>
      </c>
      <c r="B7985" t="inlineStr">
        <is>
          <t>US-2023-133256</t>
        </is>
      </c>
      <c r="C7985" s="51" t="n">
        <v>45103</v>
      </c>
      <c r="D7985" s="51" t="n">
        <v>45104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inlineStr">
        <is>
          <t>48227</t>
        </is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  <c r="V7985" s="51">
        <f>INDEX(Customers!$C$2:$C$805,MATCH(F7985,Customers!$A$2:$A$805,0))</f>
        <v/>
      </c>
      <c r="W7985">
        <f>INDEX(Customers!$D$2:$D$805,MATCH(F7985,Customers!$A$2:$A$805,0))</f>
        <v/>
      </c>
      <c r="X7985">
        <f>YEAR(C7985)</f>
        <v/>
      </c>
      <c r="Y7985">
        <f>X7985-YEAR(V7985)+1</f>
        <v/>
      </c>
    </row>
    <row r="7986">
      <c r="A7986" t="n">
        <v>7985</v>
      </c>
      <c r="B7986" t="inlineStr">
        <is>
          <t>US-2023-107132</t>
        </is>
      </c>
      <c r="C7986" s="51" t="n">
        <v>45103</v>
      </c>
      <c r="D7986" s="51" t="n">
        <v>45107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inlineStr">
        <is>
          <t>10009</t>
        </is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  <c r="V7986" s="51">
        <f>INDEX(Customers!$C$2:$C$805,MATCH(F7986,Customers!$A$2:$A$805,0))</f>
        <v/>
      </c>
      <c r="W7986">
        <f>INDEX(Customers!$D$2:$D$805,MATCH(F7986,Customers!$A$2:$A$805,0))</f>
        <v/>
      </c>
      <c r="X7986">
        <f>YEAR(C7986)</f>
        <v/>
      </c>
      <c r="Y7986">
        <f>X7986-YEAR(V7986)+1</f>
        <v/>
      </c>
    </row>
    <row r="7987">
      <c r="A7987" t="n">
        <v>7986</v>
      </c>
      <c r="B7987" t="inlineStr">
        <is>
          <t>US-2023-107132</t>
        </is>
      </c>
      <c r="C7987" s="51" t="n">
        <v>45103</v>
      </c>
      <c r="D7987" s="51" t="n">
        <v>45107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inlineStr">
        <is>
          <t>10009</t>
        </is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  <c r="V7987" s="51">
        <f>INDEX(Customers!$C$2:$C$805,MATCH(F7987,Customers!$A$2:$A$805,0))</f>
        <v/>
      </c>
      <c r="W7987">
        <f>INDEX(Customers!$D$2:$D$805,MATCH(F7987,Customers!$A$2:$A$805,0))</f>
        <v/>
      </c>
      <c r="X7987">
        <f>YEAR(C7987)</f>
        <v/>
      </c>
      <c r="Y7987">
        <f>X7987-YEAR(V7987)+1</f>
        <v/>
      </c>
    </row>
    <row r="7988">
      <c r="A7988" t="n">
        <v>7987</v>
      </c>
      <c r="B7988" t="inlineStr">
        <is>
          <t>US-2023-115364</t>
        </is>
      </c>
      <c r="C7988" s="51" t="n">
        <v>45103</v>
      </c>
      <c r="D7988" s="51" t="n">
        <v>45109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inlineStr">
        <is>
          <t>92105</t>
        </is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  <c r="V7988" s="51">
        <f>INDEX(Customers!$C$2:$C$805,MATCH(F7988,Customers!$A$2:$A$805,0))</f>
        <v/>
      </c>
      <c r="W7988">
        <f>INDEX(Customers!$D$2:$D$805,MATCH(F7988,Customers!$A$2:$A$805,0))</f>
        <v/>
      </c>
      <c r="X7988">
        <f>YEAR(C7988)</f>
        <v/>
      </c>
      <c r="Y7988">
        <f>X7988-YEAR(V7988)+1</f>
        <v/>
      </c>
    </row>
    <row r="7989">
      <c r="A7989" t="n">
        <v>7988</v>
      </c>
      <c r="B7989" t="inlineStr">
        <is>
          <t>US-2023-100636</t>
        </is>
      </c>
      <c r="C7989" s="51" t="n">
        <v>45103</v>
      </c>
      <c r="D7989" s="51" t="n">
        <v>45107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inlineStr">
        <is>
          <t>10035</t>
        </is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  <c r="V7989" s="51">
        <f>INDEX(Customers!$C$2:$C$805,MATCH(F7989,Customers!$A$2:$A$805,0))</f>
        <v/>
      </c>
      <c r="W7989">
        <f>INDEX(Customers!$D$2:$D$805,MATCH(F7989,Customers!$A$2:$A$805,0))</f>
        <v/>
      </c>
      <c r="X7989">
        <f>YEAR(C7989)</f>
        <v/>
      </c>
      <c r="Y7989">
        <f>X7989-YEAR(V7989)+1</f>
        <v/>
      </c>
    </row>
    <row r="7990">
      <c r="A7990" t="n">
        <v>7989</v>
      </c>
      <c r="B7990" t="inlineStr">
        <is>
          <t>US-2023-107132</t>
        </is>
      </c>
      <c r="C7990" s="51" t="n">
        <v>45103</v>
      </c>
      <c r="D7990" s="51" t="n">
        <v>45107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inlineStr">
        <is>
          <t>10009</t>
        </is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  <c r="V7990" s="51">
        <f>INDEX(Customers!$C$2:$C$805,MATCH(F7990,Customers!$A$2:$A$805,0))</f>
        <v/>
      </c>
      <c r="W7990">
        <f>INDEX(Customers!$D$2:$D$805,MATCH(F7990,Customers!$A$2:$A$805,0))</f>
        <v/>
      </c>
      <c r="X7990">
        <f>YEAR(C7990)</f>
        <v/>
      </c>
      <c r="Y7990">
        <f>X7990-YEAR(V7990)+1</f>
        <v/>
      </c>
    </row>
    <row r="7991">
      <c r="A7991" t="n">
        <v>7990</v>
      </c>
      <c r="B7991" t="inlineStr">
        <is>
          <t>US-2023-138310</t>
        </is>
      </c>
      <c r="C7991" s="51" t="n">
        <v>45103</v>
      </c>
      <c r="D7991" s="51" t="n">
        <v>45107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inlineStr">
        <is>
          <t>80219</t>
        </is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  <c r="V7991" s="51">
        <f>INDEX(Customers!$C$2:$C$805,MATCH(F7991,Customers!$A$2:$A$805,0))</f>
        <v/>
      </c>
      <c r="W7991">
        <f>INDEX(Customers!$D$2:$D$805,MATCH(F7991,Customers!$A$2:$A$805,0))</f>
        <v/>
      </c>
      <c r="X7991">
        <f>YEAR(C7991)</f>
        <v/>
      </c>
      <c r="Y7991">
        <f>X7991-YEAR(V7991)+1</f>
        <v/>
      </c>
    </row>
    <row r="7992">
      <c r="A7992" t="n">
        <v>7991</v>
      </c>
      <c r="B7992" t="inlineStr">
        <is>
          <t>US-2023-161410</t>
        </is>
      </c>
      <c r="C7992" s="51" t="n">
        <v>45103</v>
      </c>
      <c r="D7992" s="51" t="n">
        <v>45110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inlineStr">
        <is>
          <t>19143</t>
        </is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  <c r="V7992" s="51">
        <f>INDEX(Customers!$C$2:$C$805,MATCH(F7992,Customers!$A$2:$A$805,0))</f>
        <v/>
      </c>
      <c r="W7992">
        <f>INDEX(Customers!$D$2:$D$805,MATCH(F7992,Customers!$A$2:$A$805,0))</f>
        <v/>
      </c>
      <c r="X7992">
        <f>YEAR(C7992)</f>
        <v/>
      </c>
      <c r="Y7992">
        <f>X7992-YEAR(V7992)+1</f>
        <v/>
      </c>
    </row>
    <row r="7993">
      <c r="A7993" t="n">
        <v>7992</v>
      </c>
      <c r="B7993" t="inlineStr">
        <is>
          <t>US-2023-163531</t>
        </is>
      </c>
      <c r="C7993" s="51" t="n">
        <v>45103</v>
      </c>
      <c r="D7993" s="51" t="n">
        <v>45107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inlineStr">
        <is>
          <t>10024</t>
        </is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  <c r="V7993" s="51">
        <f>INDEX(Customers!$C$2:$C$805,MATCH(F7993,Customers!$A$2:$A$805,0))</f>
        <v/>
      </c>
      <c r="W7993">
        <f>INDEX(Customers!$D$2:$D$805,MATCH(F7993,Customers!$A$2:$A$805,0))</f>
        <v/>
      </c>
      <c r="X7993">
        <f>YEAR(C7993)</f>
        <v/>
      </c>
      <c r="Y7993">
        <f>X7993-YEAR(V7993)+1</f>
        <v/>
      </c>
    </row>
    <row r="7994">
      <c r="A7994" t="n">
        <v>7993</v>
      </c>
      <c r="B7994" t="inlineStr">
        <is>
          <t>US-2023-161410</t>
        </is>
      </c>
      <c r="C7994" s="51" t="n">
        <v>45103</v>
      </c>
      <c r="D7994" s="51" t="n">
        <v>45110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inlineStr">
        <is>
          <t>19143</t>
        </is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  <c r="V7994" s="51">
        <f>INDEX(Customers!$C$2:$C$805,MATCH(F7994,Customers!$A$2:$A$805,0))</f>
        <v/>
      </c>
      <c r="W7994">
        <f>INDEX(Customers!$D$2:$D$805,MATCH(F7994,Customers!$A$2:$A$805,0))</f>
        <v/>
      </c>
      <c r="X7994">
        <f>YEAR(C7994)</f>
        <v/>
      </c>
      <c r="Y7994">
        <f>X7994-YEAR(V7994)+1</f>
        <v/>
      </c>
    </row>
    <row r="7995">
      <c r="A7995" t="n">
        <v>7994</v>
      </c>
      <c r="B7995" t="inlineStr">
        <is>
          <t>US-2023-133256</t>
        </is>
      </c>
      <c r="C7995" s="51" t="n">
        <v>45103</v>
      </c>
      <c r="D7995" s="51" t="n">
        <v>45104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inlineStr">
        <is>
          <t>48227</t>
        </is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  <c r="V7995" s="51">
        <f>INDEX(Customers!$C$2:$C$805,MATCH(F7995,Customers!$A$2:$A$805,0))</f>
        <v/>
      </c>
      <c r="W7995">
        <f>INDEX(Customers!$D$2:$D$805,MATCH(F7995,Customers!$A$2:$A$805,0))</f>
        <v/>
      </c>
      <c r="X7995">
        <f>YEAR(C7995)</f>
        <v/>
      </c>
      <c r="Y7995">
        <f>X7995-YEAR(V7995)+1</f>
        <v/>
      </c>
    </row>
    <row r="7996">
      <c r="A7996" t="n">
        <v>7995</v>
      </c>
      <c r="B7996" t="inlineStr">
        <is>
          <t>US-2023-123638</t>
        </is>
      </c>
      <c r="C7996" s="51" t="n">
        <v>45104</v>
      </c>
      <c r="D7996" s="51" t="n">
        <v>45111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inlineStr">
        <is>
          <t>13601</t>
        </is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  <c r="V7996" s="51">
        <f>INDEX(Customers!$C$2:$C$805,MATCH(F7996,Customers!$A$2:$A$805,0))</f>
        <v/>
      </c>
      <c r="W7996">
        <f>INDEX(Customers!$D$2:$D$805,MATCH(F7996,Customers!$A$2:$A$805,0))</f>
        <v/>
      </c>
      <c r="X7996">
        <f>YEAR(C7996)</f>
        <v/>
      </c>
      <c r="Y7996">
        <f>X7996-YEAR(V7996)+1</f>
        <v/>
      </c>
    </row>
    <row r="7997">
      <c r="A7997" t="n">
        <v>7996</v>
      </c>
      <c r="B7997" t="inlineStr">
        <is>
          <t>US-2023-116988</t>
        </is>
      </c>
      <c r="C7997" s="51" t="n">
        <v>45104</v>
      </c>
      <c r="D7997" s="51" t="n">
        <v>45106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inlineStr">
        <is>
          <t>98105</t>
        </is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  <c r="V7997" s="51">
        <f>INDEX(Customers!$C$2:$C$805,MATCH(F7997,Customers!$A$2:$A$805,0))</f>
        <v/>
      </c>
      <c r="W7997">
        <f>INDEX(Customers!$D$2:$D$805,MATCH(F7997,Customers!$A$2:$A$805,0))</f>
        <v/>
      </c>
      <c r="X7997">
        <f>YEAR(C7997)</f>
        <v/>
      </c>
      <c r="Y7997">
        <f>X7997-YEAR(V7997)+1</f>
        <v/>
      </c>
    </row>
    <row r="7998">
      <c r="A7998" t="n">
        <v>7997</v>
      </c>
      <c r="B7998" t="inlineStr">
        <is>
          <t>US-2023-151190</t>
        </is>
      </c>
      <c r="C7998" s="51" t="n">
        <v>45104</v>
      </c>
      <c r="D7998" s="51" t="n">
        <v>45108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inlineStr">
        <is>
          <t>68104</t>
        </is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  <c r="V7998" s="51">
        <f>INDEX(Customers!$C$2:$C$805,MATCH(F7998,Customers!$A$2:$A$805,0))</f>
        <v/>
      </c>
      <c r="W7998">
        <f>INDEX(Customers!$D$2:$D$805,MATCH(F7998,Customers!$A$2:$A$805,0))</f>
        <v/>
      </c>
      <c r="X7998">
        <f>YEAR(C7998)</f>
        <v/>
      </c>
      <c r="Y7998">
        <f>X7998-YEAR(V7998)+1</f>
        <v/>
      </c>
    </row>
    <row r="7999">
      <c r="A7999" t="n">
        <v>7998</v>
      </c>
      <c r="B7999" t="inlineStr">
        <is>
          <t>US-2023-116988</t>
        </is>
      </c>
      <c r="C7999" s="51" t="n">
        <v>45104</v>
      </c>
      <c r="D7999" s="51" t="n">
        <v>45106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  <c r="V7999" s="51">
        <f>INDEX(Customers!$C$2:$C$805,MATCH(F7999,Customers!$A$2:$A$805,0))</f>
        <v/>
      </c>
      <c r="W7999">
        <f>INDEX(Customers!$D$2:$D$805,MATCH(F7999,Customers!$A$2:$A$805,0))</f>
        <v/>
      </c>
      <c r="X7999">
        <f>YEAR(C7999)</f>
        <v/>
      </c>
      <c r="Y7999">
        <f>X7999-YEAR(V7999)+1</f>
        <v/>
      </c>
    </row>
    <row r="8000">
      <c r="A8000" t="n">
        <v>7999</v>
      </c>
      <c r="B8000" t="inlineStr">
        <is>
          <t>US-2023-116988</t>
        </is>
      </c>
      <c r="C8000" s="51" t="n">
        <v>45104</v>
      </c>
      <c r="D8000" s="51" t="n">
        <v>45106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  <c r="V8000" s="51">
        <f>INDEX(Customers!$C$2:$C$805,MATCH(F8000,Customers!$A$2:$A$805,0))</f>
        <v/>
      </c>
      <c r="W8000">
        <f>INDEX(Customers!$D$2:$D$805,MATCH(F8000,Customers!$A$2:$A$805,0))</f>
        <v/>
      </c>
      <c r="X8000">
        <f>YEAR(C8000)</f>
        <v/>
      </c>
      <c r="Y8000">
        <f>X8000-YEAR(V8000)+1</f>
        <v/>
      </c>
    </row>
    <row r="8001">
      <c r="A8001" t="n">
        <v>8000</v>
      </c>
      <c r="B8001" t="inlineStr">
        <is>
          <t>US-2023-137449</t>
        </is>
      </c>
      <c r="C8001" s="51" t="n">
        <v>45106</v>
      </c>
      <c r="D8001" s="51" t="n">
        <v>45107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inlineStr">
        <is>
          <t>75220</t>
        </is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  <c r="V8001" s="51">
        <f>INDEX(Customers!$C$2:$C$805,MATCH(F8001,Customers!$A$2:$A$805,0))</f>
        <v/>
      </c>
      <c r="W8001">
        <f>INDEX(Customers!$D$2:$D$805,MATCH(F8001,Customers!$A$2:$A$805,0))</f>
        <v/>
      </c>
      <c r="X8001">
        <f>YEAR(C8001)</f>
        <v/>
      </c>
      <c r="Y8001">
        <f>X8001-YEAR(V8001)+1</f>
        <v/>
      </c>
    </row>
    <row r="8002">
      <c r="A8002" t="n">
        <v>8001</v>
      </c>
      <c r="B8002" t="inlineStr">
        <is>
          <t>US-2023-143574</t>
        </is>
      </c>
      <c r="C8002" s="51" t="n">
        <v>45106</v>
      </c>
      <c r="D8002" s="51" t="n">
        <v>45109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inlineStr">
        <is>
          <t>06460</t>
        </is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  <c r="V8002" s="51">
        <f>INDEX(Customers!$C$2:$C$805,MATCH(F8002,Customers!$A$2:$A$805,0))</f>
        <v/>
      </c>
      <c r="W8002">
        <f>INDEX(Customers!$D$2:$D$805,MATCH(F8002,Customers!$A$2:$A$805,0))</f>
        <v/>
      </c>
      <c r="X8002">
        <f>YEAR(C8002)</f>
        <v/>
      </c>
      <c r="Y8002">
        <f>X8002-YEAR(V8002)+1</f>
        <v/>
      </c>
    </row>
    <row r="8003">
      <c r="A8003" t="n">
        <v>8002</v>
      </c>
      <c r="B8003" t="inlineStr">
        <is>
          <t>US-2023-143574</t>
        </is>
      </c>
      <c r="C8003" s="51" t="n">
        <v>45106</v>
      </c>
      <c r="D8003" s="51" t="n">
        <v>45109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inlineStr">
        <is>
          <t>06460</t>
        </is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  <c r="V8003" s="51">
        <f>INDEX(Customers!$C$2:$C$805,MATCH(F8003,Customers!$A$2:$A$805,0))</f>
        <v/>
      </c>
      <c r="W8003">
        <f>INDEX(Customers!$D$2:$D$805,MATCH(F8003,Customers!$A$2:$A$805,0))</f>
        <v/>
      </c>
      <c r="X8003">
        <f>YEAR(C8003)</f>
        <v/>
      </c>
      <c r="Y8003">
        <f>X8003-YEAR(V8003)+1</f>
        <v/>
      </c>
    </row>
    <row r="8004">
      <c r="A8004" t="n">
        <v>8003</v>
      </c>
      <c r="B8004" t="inlineStr">
        <is>
          <t>US-2023-137449</t>
        </is>
      </c>
      <c r="C8004" s="51" t="n">
        <v>45106</v>
      </c>
      <c r="D8004" s="51" t="n">
        <v>45107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inlineStr">
        <is>
          <t>75220</t>
        </is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  <c r="V8004" s="51">
        <f>INDEX(Customers!$C$2:$C$805,MATCH(F8004,Customers!$A$2:$A$805,0))</f>
        <v/>
      </c>
      <c r="W8004">
        <f>INDEX(Customers!$D$2:$D$805,MATCH(F8004,Customers!$A$2:$A$805,0))</f>
        <v/>
      </c>
      <c r="X8004">
        <f>YEAR(C8004)</f>
        <v/>
      </c>
      <c r="Y8004">
        <f>X8004-YEAR(V8004)+1</f>
        <v/>
      </c>
    </row>
    <row r="8005">
      <c r="A8005" t="n">
        <v>8004</v>
      </c>
      <c r="B8005" t="inlineStr">
        <is>
          <t>US-2023-137449</t>
        </is>
      </c>
      <c r="C8005" s="51" t="n">
        <v>45106</v>
      </c>
      <c r="D8005" s="51" t="n">
        <v>45107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inlineStr">
        <is>
          <t>75220</t>
        </is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  <c r="V8005" s="51">
        <f>INDEX(Customers!$C$2:$C$805,MATCH(F8005,Customers!$A$2:$A$805,0))</f>
        <v/>
      </c>
      <c r="W8005">
        <f>INDEX(Customers!$D$2:$D$805,MATCH(F8005,Customers!$A$2:$A$805,0))</f>
        <v/>
      </c>
      <c r="X8005">
        <f>YEAR(C8005)</f>
        <v/>
      </c>
      <c r="Y8005">
        <f>X8005-YEAR(V8005)+1</f>
        <v/>
      </c>
    </row>
    <row r="8006">
      <c r="A8006" t="n">
        <v>8005</v>
      </c>
      <c r="B8006" t="inlineStr">
        <is>
          <t>US-2023-147039</t>
        </is>
      </c>
      <c r="C8006" s="51" t="n">
        <v>45106</v>
      </c>
      <c r="D8006" s="51" t="n">
        <v>45111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inlineStr">
        <is>
          <t>55407</t>
        </is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  <c r="V8006" s="51">
        <f>INDEX(Customers!$C$2:$C$805,MATCH(F8006,Customers!$A$2:$A$805,0))</f>
        <v/>
      </c>
      <c r="W8006">
        <f>INDEX(Customers!$D$2:$D$805,MATCH(F8006,Customers!$A$2:$A$805,0))</f>
        <v/>
      </c>
      <c r="X8006">
        <f>YEAR(C8006)</f>
        <v/>
      </c>
      <c r="Y8006">
        <f>X8006-YEAR(V8006)+1</f>
        <v/>
      </c>
    </row>
    <row r="8007">
      <c r="A8007" t="n">
        <v>8006</v>
      </c>
      <c r="B8007" t="inlineStr">
        <is>
          <t>US-2023-138149</t>
        </is>
      </c>
      <c r="C8007" s="51" t="n">
        <v>45106</v>
      </c>
      <c r="D8007" s="51" t="n">
        <v>45107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inlineStr">
        <is>
          <t>90049</t>
        </is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  <c r="V8007" s="51">
        <f>INDEX(Customers!$C$2:$C$805,MATCH(F8007,Customers!$A$2:$A$805,0))</f>
        <v/>
      </c>
      <c r="W8007">
        <f>INDEX(Customers!$D$2:$D$805,MATCH(F8007,Customers!$A$2:$A$805,0))</f>
        <v/>
      </c>
      <c r="X8007">
        <f>YEAR(C8007)</f>
        <v/>
      </c>
      <c r="Y8007">
        <f>X8007-YEAR(V8007)+1</f>
        <v/>
      </c>
    </row>
    <row r="8008">
      <c r="A8008" t="n">
        <v>8007</v>
      </c>
      <c r="B8008" t="inlineStr">
        <is>
          <t>US-2023-137085</t>
        </is>
      </c>
      <c r="C8008" s="51" t="n">
        <v>45106</v>
      </c>
      <c r="D8008" s="51" t="n">
        <v>45113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inlineStr">
        <is>
          <t>90004</t>
        </is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  <c r="V8008" s="51">
        <f>INDEX(Customers!$C$2:$C$805,MATCH(F8008,Customers!$A$2:$A$805,0))</f>
        <v/>
      </c>
      <c r="W8008">
        <f>INDEX(Customers!$D$2:$D$805,MATCH(F8008,Customers!$A$2:$A$805,0))</f>
        <v/>
      </c>
      <c r="X8008">
        <f>YEAR(C8008)</f>
        <v/>
      </c>
      <c r="Y8008">
        <f>X8008-YEAR(V8008)+1</f>
        <v/>
      </c>
    </row>
    <row r="8009">
      <c r="A8009" t="n">
        <v>8008</v>
      </c>
      <c r="B8009" t="inlineStr">
        <is>
          <t>US-2023-138149</t>
        </is>
      </c>
      <c r="C8009" s="51" t="n">
        <v>45106</v>
      </c>
      <c r="D8009" s="51" t="n">
        <v>45107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inlineStr">
        <is>
          <t>90049</t>
        </is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  <c r="V8009" s="51">
        <f>INDEX(Customers!$C$2:$C$805,MATCH(F8009,Customers!$A$2:$A$805,0))</f>
        <v/>
      </c>
      <c r="W8009">
        <f>INDEX(Customers!$D$2:$D$805,MATCH(F8009,Customers!$A$2:$A$805,0))</f>
        <v/>
      </c>
      <c r="X8009">
        <f>YEAR(C8009)</f>
        <v/>
      </c>
      <c r="Y8009">
        <f>X8009-YEAR(V8009)+1</f>
        <v/>
      </c>
    </row>
    <row r="8010">
      <c r="A8010" t="n">
        <v>8009</v>
      </c>
      <c r="B8010" t="inlineStr">
        <is>
          <t>US-2023-147039</t>
        </is>
      </c>
      <c r="C8010" s="51" t="n">
        <v>45106</v>
      </c>
      <c r="D8010" s="51" t="n">
        <v>45111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inlineStr">
        <is>
          <t>55407</t>
        </is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  <c r="V8010" s="51">
        <f>INDEX(Customers!$C$2:$C$805,MATCH(F8010,Customers!$A$2:$A$805,0))</f>
        <v/>
      </c>
      <c r="W8010">
        <f>INDEX(Customers!$D$2:$D$805,MATCH(F8010,Customers!$A$2:$A$805,0))</f>
        <v/>
      </c>
      <c r="X8010">
        <f>YEAR(C8010)</f>
        <v/>
      </c>
      <c r="Y8010">
        <f>X8010-YEAR(V8010)+1</f>
        <v/>
      </c>
    </row>
    <row r="8011">
      <c r="A8011" t="n">
        <v>8010</v>
      </c>
      <c r="B8011" t="inlineStr">
        <is>
          <t>US-2023-126081</t>
        </is>
      </c>
      <c r="C8011" s="51" t="n">
        <v>45106</v>
      </c>
      <c r="D8011" s="51" t="n">
        <v>45111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inlineStr">
        <is>
          <t>75150</t>
        </is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  <c r="V8011" s="51">
        <f>INDEX(Customers!$C$2:$C$805,MATCH(F8011,Customers!$A$2:$A$805,0))</f>
        <v/>
      </c>
      <c r="W8011">
        <f>INDEX(Customers!$D$2:$D$805,MATCH(F8011,Customers!$A$2:$A$805,0))</f>
        <v/>
      </c>
      <c r="X8011">
        <f>YEAR(C8011)</f>
        <v/>
      </c>
      <c r="Y8011">
        <f>X8011-YEAR(V8011)+1</f>
        <v/>
      </c>
    </row>
    <row r="8012">
      <c r="A8012" t="n">
        <v>8011</v>
      </c>
      <c r="B8012" t="inlineStr">
        <is>
          <t>US-2023-100650</t>
        </is>
      </c>
      <c r="C8012" s="51" t="n">
        <v>45106</v>
      </c>
      <c r="D8012" s="51" t="n">
        <v>45110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inlineStr">
        <is>
          <t>92804</t>
        </is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  <c r="V8012" s="51">
        <f>INDEX(Customers!$C$2:$C$805,MATCH(F8012,Customers!$A$2:$A$805,0))</f>
        <v/>
      </c>
      <c r="W8012">
        <f>INDEX(Customers!$D$2:$D$805,MATCH(F8012,Customers!$A$2:$A$805,0))</f>
        <v/>
      </c>
      <c r="X8012">
        <f>YEAR(C8012)</f>
        <v/>
      </c>
      <c r="Y8012">
        <f>X8012-YEAR(V8012)+1</f>
        <v/>
      </c>
    </row>
    <row r="8013">
      <c r="A8013" t="n">
        <v>8012</v>
      </c>
      <c r="B8013" t="inlineStr">
        <is>
          <t>US-2023-138149</t>
        </is>
      </c>
      <c r="C8013" s="51" t="n">
        <v>45106</v>
      </c>
      <c r="D8013" s="51" t="n">
        <v>45107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inlineStr">
        <is>
          <t>90049</t>
        </is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  <c r="V8013" s="51">
        <f>INDEX(Customers!$C$2:$C$805,MATCH(F8013,Customers!$A$2:$A$805,0))</f>
        <v/>
      </c>
      <c r="W8013">
        <f>INDEX(Customers!$D$2:$D$805,MATCH(F8013,Customers!$A$2:$A$805,0))</f>
        <v/>
      </c>
      <c r="X8013">
        <f>YEAR(C8013)</f>
        <v/>
      </c>
      <c r="Y8013">
        <f>X8013-YEAR(V8013)+1</f>
        <v/>
      </c>
    </row>
    <row r="8014">
      <c r="A8014" t="n">
        <v>8013</v>
      </c>
      <c r="B8014" t="inlineStr">
        <is>
          <t>US-2023-143574</t>
        </is>
      </c>
      <c r="C8014" s="51" t="n">
        <v>45106</v>
      </c>
      <c r="D8014" s="51" t="n">
        <v>45109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inlineStr">
        <is>
          <t>06460</t>
        </is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  <c r="V8014" s="51">
        <f>INDEX(Customers!$C$2:$C$805,MATCH(F8014,Customers!$A$2:$A$805,0))</f>
        <v/>
      </c>
      <c r="W8014">
        <f>INDEX(Customers!$D$2:$D$805,MATCH(F8014,Customers!$A$2:$A$805,0))</f>
        <v/>
      </c>
      <c r="X8014">
        <f>YEAR(C8014)</f>
        <v/>
      </c>
      <c r="Y8014">
        <f>X8014-YEAR(V8014)+1</f>
        <v/>
      </c>
    </row>
    <row r="8015">
      <c r="A8015" t="n">
        <v>8014</v>
      </c>
      <c r="B8015" t="inlineStr">
        <is>
          <t>US-2023-138149</t>
        </is>
      </c>
      <c r="C8015" s="51" t="n">
        <v>45106</v>
      </c>
      <c r="D8015" s="51" t="n">
        <v>45107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inlineStr">
        <is>
          <t>90049</t>
        </is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  <c r="V8015" s="51">
        <f>INDEX(Customers!$C$2:$C$805,MATCH(F8015,Customers!$A$2:$A$805,0))</f>
        <v/>
      </c>
      <c r="W8015">
        <f>INDEX(Customers!$D$2:$D$805,MATCH(F8015,Customers!$A$2:$A$805,0))</f>
        <v/>
      </c>
      <c r="X8015">
        <f>YEAR(C8015)</f>
        <v/>
      </c>
      <c r="Y8015">
        <f>X8015-YEAR(V8015)+1</f>
        <v/>
      </c>
    </row>
    <row r="8016">
      <c r="A8016" t="n">
        <v>8015</v>
      </c>
      <c r="B8016" t="inlineStr">
        <is>
          <t>US-2023-109393</t>
        </is>
      </c>
      <c r="C8016" s="51" t="n">
        <v>45107</v>
      </c>
      <c r="D8016" s="51" t="n">
        <v>45109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inlineStr">
        <is>
          <t>90032</t>
        </is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  <c r="V8016" s="51">
        <f>INDEX(Customers!$C$2:$C$805,MATCH(F8016,Customers!$A$2:$A$805,0))</f>
        <v/>
      </c>
      <c r="W8016">
        <f>INDEX(Customers!$D$2:$D$805,MATCH(F8016,Customers!$A$2:$A$805,0))</f>
        <v/>
      </c>
      <c r="X8016">
        <f>YEAR(C8016)</f>
        <v/>
      </c>
      <c r="Y8016">
        <f>X8016-YEAR(V8016)+1</f>
        <v/>
      </c>
    </row>
    <row r="8017">
      <c r="A8017" t="n">
        <v>8016</v>
      </c>
      <c r="B8017" t="inlineStr">
        <is>
          <t>US-2023-163006</t>
        </is>
      </c>
      <c r="C8017" s="51" t="n">
        <v>45107</v>
      </c>
      <c r="D8017" s="51" t="n">
        <v>45111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inlineStr">
        <is>
          <t>60653</t>
        </is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  <c r="V8017" s="51">
        <f>INDEX(Customers!$C$2:$C$805,MATCH(F8017,Customers!$A$2:$A$805,0))</f>
        <v/>
      </c>
      <c r="W8017">
        <f>INDEX(Customers!$D$2:$D$805,MATCH(F8017,Customers!$A$2:$A$805,0))</f>
        <v/>
      </c>
      <c r="X8017">
        <f>YEAR(C8017)</f>
        <v/>
      </c>
      <c r="Y8017">
        <f>X8017-YEAR(V8017)+1</f>
        <v/>
      </c>
    </row>
    <row r="8018">
      <c r="A8018" t="n">
        <v>8017</v>
      </c>
      <c r="B8018" t="inlineStr">
        <is>
          <t>US-2023-125745</t>
        </is>
      </c>
      <c r="C8018" s="51" t="n">
        <v>45107</v>
      </c>
      <c r="D8018" s="51" t="n">
        <v>45111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inlineStr">
        <is>
          <t>38109</t>
        </is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  <c r="V8018" s="51">
        <f>INDEX(Customers!$C$2:$C$805,MATCH(F8018,Customers!$A$2:$A$805,0))</f>
        <v/>
      </c>
      <c r="W8018">
        <f>INDEX(Customers!$D$2:$D$805,MATCH(F8018,Customers!$A$2:$A$805,0))</f>
        <v/>
      </c>
      <c r="X8018">
        <f>YEAR(C8018)</f>
        <v/>
      </c>
      <c r="Y8018">
        <f>X8018-YEAR(V8018)+1</f>
        <v/>
      </c>
    </row>
    <row r="8019">
      <c r="A8019" t="n">
        <v>8018</v>
      </c>
      <c r="B8019" t="inlineStr">
        <is>
          <t>US-2023-131695</t>
        </is>
      </c>
      <c r="C8019" s="51" t="n">
        <v>45107</v>
      </c>
      <c r="D8019" s="51" t="n">
        <v>45113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inlineStr">
        <is>
          <t>10024</t>
        </is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  <c r="V8019" s="51">
        <f>INDEX(Customers!$C$2:$C$805,MATCH(F8019,Customers!$A$2:$A$805,0))</f>
        <v/>
      </c>
      <c r="W8019">
        <f>INDEX(Customers!$D$2:$D$805,MATCH(F8019,Customers!$A$2:$A$805,0))</f>
        <v/>
      </c>
      <c r="X8019">
        <f>YEAR(C8019)</f>
        <v/>
      </c>
      <c r="Y8019">
        <f>X8019-YEAR(V8019)+1</f>
        <v/>
      </c>
    </row>
    <row r="8020">
      <c r="A8020" t="n">
        <v>8019</v>
      </c>
      <c r="B8020" t="inlineStr">
        <is>
          <t>US-2023-163006</t>
        </is>
      </c>
      <c r="C8020" s="51" t="n">
        <v>45107</v>
      </c>
      <c r="D8020" s="51" t="n">
        <v>45111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inlineStr">
        <is>
          <t>60653</t>
        </is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  <c r="V8020" s="51">
        <f>INDEX(Customers!$C$2:$C$805,MATCH(F8020,Customers!$A$2:$A$805,0))</f>
        <v/>
      </c>
      <c r="W8020">
        <f>INDEX(Customers!$D$2:$D$805,MATCH(F8020,Customers!$A$2:$A$805,0))</f>
        <v/>
      </c>
      <c r="X8020">
        <f>YEAR(C8020)</f>
        <v/>
      </c>
      <c r="Y8020">
        <f>X8020-YEAR(V8020)+1</f>
        <v/>
      </c>
    </row>
    <row r="8021">
      <c r="A8021" t="n">
        <v>8020</v>
      </c>
      <c r="B8021" t="inlineStr">
        <is>
          <t>US-2023-102890</t>
        </is>
      </c>
      <c r="C8021" s="51" t="n">
        <v>45107</v>
      </c>
      <c r="D8021" s="51" t="n">
        <v>45107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10011</t>
        </is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  <c r="V8021" s="51">
        <f>INDEX(Customers!$C$2:$C$805,MATCH(F8021,Customers!$A$2:$A$805,0))</f>
        <v/>
      </c>
      <c r="W8021">
        <f>INDEX(Customers!$D$2:$D$805,MATCH(F8021,Customers!$A$2:$A$805,0))</f>
        <v/>
      </c>
      <c r="X8021">
        <f>YEAR(C8021)</f>
        <v/>
      </c>
      <c r="Y8021">
        <f>X8021-YEAR(V8021)+1</f>
        <v/>
      </c>
    </row>
    <row r="8022">
      <c r="A8022" t="n">
        <v>8021</v>
      </c>
      <c r="B8022" t="inlineStr">
        <is>
          <t>US-2023-102946</t>
        </is>
      </c>
      <c r="C8022" s="51" t="n">
        <v>45107</v>
      </c>
      <c r="D8022" s="51" t="n">
        <v>45112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inlineStr">
        <is>
          <t>89115</t>
        </is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  <c r="V8022" s="51">
        <f>INDEX(Customers!$C$2:$C$805,MATCH(F8022,Customers!$A$2:$A$805,0))</f>
        <v/>
      </c>
      <c r="W8022">
        <f>INDEX(Customers!$D$2:$D$805,MATCH(F8022,Customers!$A$2:$A$805,0))</f>
        <v/>
      </c>
      <c r="X8022">
        <f>YEAR(C8022)</f>
        <v/>
      </c>
      <c r="Y8022">
        <f>X8022-YEAR(V8022)+1</f>
        <v/>
      </c>
    </row>
    <row r="8023">
      <c r="A8023" t="n">
        <v>8022</v>
      </c>
      <c r="B8023" t="inlineStr">
        <is>
          <t>US-2023-113201</t>
        </is>
      </c>
      <c r="C8023" s="51" t="n">
        <v>45107</v>
      </c>
      <c r="D8023" s="51" t="n">
        <v>45112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inlineStr">
        <is>
          <t>90045</t>
        </is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  <c r="V8023" s="51">
        <f>INDEX(Customers!$C$2:$C$805,MATCH(F8023,Customers!$A$2:$A$805,0))</f>
        <v/>
      </c>
      <c r="W8023">
        <f>INDEX(Customers!$D$2:$D$805,MATCH(F8023,Customers!$A$2:$A$805,0))</f>
        <v/>
      </c>
      <c r="X8023">
        <f>YEAR(C8023)</f>
        <v/>
      </c>
      <c r="Y8023">
        <f>X8023-YEAR(V8023)+1</f>
        <v/>
      </c>
    </row>
    <row r="8024">
      <c r="A8024" t="n">
        <v>8023</v>
      </c>
      <c r="B8024" t="inlineStr">
        <is>
          <t>US-2023-131695</t>
        </is>
      </c>
      <c r="C8024" s="51" t="n">
        <v>45107</v>
      </c>
      <c r="D8024" s="51" t="n">
        <v>45113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inlineStr">
        <is>
          <t>10024</t>
        </is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  <c r="V8024" s="51">
        <f>INDEX(Customers!$C$2:$C$805,MATCH(F8024,Customers!$A$2:$A$805,0))</f>
        <v/>
      </c>
      <c r="W8024">
        <f>INDEX(Customers!$D$2:$D$805,MATCH(F8024,Customers!$A$2:$A$805,0))</f>
        <v/>
      </c>
      <c r="X8024">
        <f>YEAR(C8024)</f>
        <v/>
      </c>
      <c r="Y8024">
        <f>X8024-YEAR(V8024)+1</f>
        <v/>
      </c>
    </row>
    <row r="8025">
      <c r="A8025" t="n">
        <v>8024</v>
      </c>
      <c r="B8025" t="inlineStr">
        <is>
          <t>US-2023-164112</t>
        </is>
      </c>
      <c r="C8025" s="51" t="n">
        <v>45107</v>
      </c>
      <c r="D8025" s="51" t="n">
        <v>45111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inlineStr">
        <is>
          <t>10550</t>
        </is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  <c r="V8025" s="51">
        <f>INDEX(Customers!$C$2:$C$805,MATCH(F8025,Customers!$A$2:$A$805,0))</f>
        <v/>
      </c>
      <c r="W8025">
        <f>INDEX(Customers!$D$2:$D$805,MATCH(F8025,Customers!$A$2:$A$805,0))</f>
        <v/>
      </c>
      <c r="X8025">
        <f>YEAR(C8025)</f>
        <v/>
      </c>
      <c r="Y8025">
        <f>X8025-YEAR(V8025)+1</f>
        <v/>
      </c>
    </row>
    <row r="8026">
      <c r="A8026" t="n">
        <v>8025</v>
      </c>
      <c r="B8026" t="inlineStr">
        <is>
          <t>US-2023-163006</t>
        </is>
      </c>
      <c r="C8026" s="51" t="n">
        <v>45107</v>
      </c>
      <c r="D8026" s="51" t="n">
        <v>45111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inlineStr">
        <is>
          <t>60653</t>
        </is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  <c r="V8026" s="51">
        <f>INDEX(Customers!$C$2:$C$805,MATCH(F8026,Customers!$A$2:$A$805,0))</f>
        <v/>
      </c>
      <c r="W8026">
        <f>INDEX(Customers!$D$2:$D$805,MATCH(F8026,Customers!$A$2:$A$805,0))</f>
        <v/>
      </c>
      <c r="X8026">
        <f>YEAR(C8026)</f>
        <v/>
      </c>
      <c r="Y8026">
        <f>X8026-YEAR(V8026)+1</f>
        <v/>
      </c>
    </row>
    <row r="8027">
      <c r="A8027" t="n">
        <v>8026</v>
      </c>
      <c r="B8027" t="inlineStr">
        <is>
          <t>US-2023-148362</t>
        </is>
      </c>
      <c r="C8027" s="51" t="n">
        <v>45108</v>
      </c>
      <c r="D8027" s="51" t="n">
        <v>45115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inlineStr">
        <is>
          <t>46203</t>
        </is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  <c r="V8027" s="51">
        <f>INDEX(Customers!$C$2:$C$805,MATCH(F8027,Customers!$A$2:$A$805,0))</f>
        <v/>
      </c>
      <c r="W8027">
        <f>INDEX(Customers!$D$2:$D$805,MATCH(F8027,Customers!$A$2:$A$805,0))</f>
        <v/>
      </c>
      <c r="X8027">
        <f>YEAR(C8027)</f>
        <v/>
      </c>
      <c r="Y8027">
        <f>X8027-YEAR(V8027)+1</f>
        <v/>
      </c>
    </row>
    <row r="8028">
      <c r="A8028" t="n">
        <v>8027</v>
      </c>
      <c r="B8028" t="inlineStr">
        <is>
          <t>US-2023-148362</t>
        </is>
      </c>
      <c r="C8028" s="51" t="n">
        <v>45108</v>
      </c>
      <c r="D8028" s="51" t="n">
        <v>45115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inlineStr">
        <is>
          <t>46203</t>
        </is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  <c r="V8028" s="51">
        <f>INDEX(Customers!$C$2:$C$805,MATCH(F8028,Customers!$A$2:$A$805,0))</f>
        <v/>
      </c>
      <c r="W8028">
        <f>INDEX(Customers!$D$2:$D$805,MATCH(F8028,Customers!$A$2:$A$805,0))</f>
        <v/>
      </c>
      <c r="X8028">
        <f>YEAR(C8028)</f>
        <v/>
      </c>
      <c r="Y8028">
        <f>X8028-YEAR(V8028)+1</f>
        <v/>
      </c>
    </row>
    <row r="8029">
      <c r="A8029" t="n">
        <v>8028</v>
      </c>
      <c r="B8029" t="inlineStr">
        <is>
          <t>US-2023-148362</t>
        </is>
      </c>
      <c r="C8029" s="51" t="n">
        <v>45108</v>
      </c>
      <c r="D8029" s="51" t="n">
        <v>45115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inlineStr">
        <is>
          <t>46203</t>
        </is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  <c r="V8029" s="51">
        <f>INDEX(Customers!$C$2:$C$805,MATCH(F8029,Customers!$A$2:$A$805,0))</f>
        <v/>
      </c>
      <c r="W8029">
        <f>INDEX(Customers!$D$2:$D$805,MATCH(F8029,Customers!$A$2:$A$805,0))</f>
        <v/>
      </c>
      <c r="X8029">
        <f>YEAR(C8029)</f>
        <v/>
      </c>
      <c r="Y8029">
        <f>X8029-YEAR(V8029)+1</f>
        <v/>
      </c>
    </row>
    <row r="8030">
      <c r="A8030" t="n">
        <v>8029</v>
      </c>
      <c r="B8030" t="inlineStr">
        <is>
          <t>US-2023-107958</t>
        </is>
      </c>
      <c r="C8030" s="51" t="n">
        <v>45109</v>
      </c>
      <c r="D8030" s="51" t="n">
        <v>45112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77036</t>
        </is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  <c r="V8030" s="51">
        <f>INDEX(Customers!$C$2:$C$805,MATCH(F8030,Customers!$A$2:$A$805,0))</f>
        <v/>
      </c>
      <c r="W8030">
        <f>INDEX(Customers!$D$2:$D$805,MATCH(F8030,Customers!$A$2:$A$805,0))</f>
        <v/>
      </c>
      <c r="X8030">
        <f>YEAR(C8030)</f>
        <v/>
      </c>
      <c r="Y8030">
        <f>X8030-YEAR(V8030)+1</f>
        <v/>
      </c>
    </row>
    <row r="8031">
      <c r="A8031" t="n">
        <v>8030</v>
      </c>
      <c r="B8031" t="inlineStr">
        <is>
          <t>US-2023-107958</t>
        </is>
      </c>
      <c r="C8031" s="51" t="n">
        <v>45109</v>
      </c>
      <c r="D8031" s="51" t="n">
        <v>45112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inlineStr">
        <is>
          <t>77036</t>
        </is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  <c r="V8031" s="51">
        <f>INDEX(Customers!$C$2:$C$805,MATCH(F8031,Customers!$A$2:$A$805,0))</f>
        <v/>
      </c>
      <c r="W8031">
        <f>INDEX(Customers!$D$2:$D$805,MATCH(F8031,Customers!$A$2:$A$805,0))</f>
        <v/>
      </c>
      <c r="X8031">
        <f>YEAR(C8031)</f>
        <v/>
      </c>
      <c r="Y8031">
        <f>X8031-YEAR(V8031)+1</f>
        <v/>
      </c>
    </row>
    <row r="8032">
      <c r="A8032" t="n">
        <v>8031</v>
      </c>
      <c r="B8032" t="inlineStr">
        <is>
          <t>US-2023-169124</t>
        </is>
      </c>
      <c r="C8032" s="51" t="n">
        <v>45110</v>
      </c>
      <c r="D8032" s="51" t="n">
        <v>45117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inlineStr">
        <is>
          <t>95610</t>
        </is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  <c r="V8032" s="51">
        <f>INDEX(Customers!$C$2:$C$805,MATCH(F8032,Customers!$A$2:$A$805,0))</f>
        <v/>
      </c>
      <c r="W8032">
        <f>INDEX(Customers!$D$2:$D$805,MATCH(F8032,Customers!$A$2:$A$805,0))</f>
        <v/>
      </c>
      <c r="X8032">
        <f>YEAR(C8032)</f>
        <v/>
      </c>
      <c r="Y8032">
        <f>X8032-YEAR(V8032)+1</f>
        <v/>
      </c>
    </row>
    <row r="8033">
      <c r="A8033" t="n">
        <v>8032</v>
      </c>
      <c r="B8033" t="inlineStr">
        <is>
          <t>US-2023-126179</t>
        </is>
      </c>
      <c r="C8033" s="51" t="n">
        <v>45110</v>
      </c>
      <c r="D8033" s="51" t="n">
        <v>45114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inlineStr">
        <is>
          <t>31907</t>
        </is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  <c r="V8033" s="51">
        <f>INDEX(Customers!$C$2:$C$805,MATCH(F8033,Customers!$A$2:$A$805,0))</f>
        <v/>
      </c>
      <c r="W8033">
        <f>INDEX(Customers!$D$2:$D$805,MATCH(F8033,Customers!$A$2:$A$805,0))</f>
        <v/>
      </c>
      <c r="X8033">
        <f>YEAR(C8033)</f>
        <v/>
      </c>
      <c r="Y8033">
        <f>X8033-YEAR(V8033)+1</f>
        <v/>
      </c>
    </row>
    <row r="8034">
      <c r="A8034" t="n">
        <v>8033</v>
      </c>
      <c r="B8034" t="inlineStr">
        <is>
          <t>US-2023-140053</t>
        </is>
      </c>
      <c r="C8034" s="51" t="n">
        <v>45110</v>
      </c>
      <c r="D8034" s="51" t="n">
        <v>45117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inlineStr">
        <is>
          <t>87401</t>
        </is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  <c r="V8034" s="51">
        <f>INDEX(Customers!$C$2:$C$805,MATCH(F8034,Customers!$A$2:$A$805,0))</f>
        <v/>
      </c>
      <c r="W8034">
        <f>INDEX(Customers!$D$2:$D$805,MATCH(F8034,Customers!$A$2:$A$805,0))</f>
        <v/>
      </c>
      <c r="X8034">
        <f>YEAR(C8034)</f>
        <v/>
      </c>
      <c r="Y8034">
        <f>X8034-YEAR(V8034)+1</f>
        <v/>
      </c>
    </row>
    <row r="8035">
      <c r="A8035" t="n">
        <v>8034</v>
      </c>
      <c r="B8035" t="inlineStr">
        <is>
          <t>US-2023-106747</t>
        </is>
      </c>
      <c r="C8035" s="51" t="n">
        <v>45110</v>
      </c>
      <c r="D8035" s="51" t="n">
        <v>45111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inlineStr">
        <is>
          <t>03301</t>
        </is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  <c r="V8035" s="51">
        <f>INDEX(Customers!$C$2:$C$805,MATCH(F8035,Customers!$A$2:$A$805,0))</f>
        <v/>
      </c>
      <c r="W8035">
        <f>INDEX(Customers!$D$2:$D$805,MATCH(F8035,Customers!$A$2:$A$805,0))</f>
        <v/>
      </c>
      <c r="X8035">
        <f>YEAR(C8035)</f>
        <v/>
      </c>
      <c r="Y8035">
        <f>X8035-YEAR(V8035)+1</f>
        <v/>
      </c>
    </row>
    <row r="8036">
      <c r="A8036" t="n">
        <v>8035</v>
      </c>
      <c r="B8036" t="inlineStr">
        <is>
          <t>US-2023-111024</t>
        </is>
      </c>
      <c r="C8036" s="51" t="n">
        <v>45110</v>
      </c>
      <c r="D8036" s="51" t="n">
        <v>45113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inlineStr">
        <is>
          <t>43130</t>
        </is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  <c r="V8036" s="51">
        <f>INDEX(Customers!$C$2:$C$805,MATCH(F8036,Customers!$A$2:$A$805,0))</f>
        <v/>
      </c>
      <c r="W8036">
        <f>INDEX(Customers!$D$2:$D$805,MATCH(F8036,Customers!$A$2:$A$805,0))</f>
        <v/>
      </c>
      <c r="X8036">
        <f>YEAR(C8036)</f>
        <v/>
      </c>
      <c r="Y8036">
        <f>X8036-YEAR(V8036)+1</f>
        <v/>
      </c>
    </row>
    <row r="8037">
      <c r="A8037" t="n">
        <v>8036</v>
      </c>
      <c r="B8037" t="inlineStr">
        <is>
          <t>US-2023-124828</t>
        </is>
      </c>
      <c r="C8037" s="51" t="n">
        <v>45110</v>
      </c>
      <c r="D8037" s="51" t="n">
        <v>45111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inlineStr">
        <is>
          <t>27217</t>
        </is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  <c r="V8037" s="51">
        <f>INDEX(Customers!$C$2:$C$805,MATCH(F8037,Customers!$A$2:$A$805,0))</f>
        <v/>
      </c>
      <c r="W8037">
        <f>INDEX(Customers!$D$2:$D$805,MATCH(F8037,Customers!$A$2:$A$805,0))</f>
        <v/>
      </c>
      <c r="X8037">
        <f>YEAR(C8037)</f>
        <v/>
      </c>
      <c r="Y8037">
        <f>X8037-YEAR(V8037)+1</f>
        <v/>
      </c>
    </row>
    <row r="8038">
      <c r="A8038" t="n">
        <v>8037</v>
      </c>
      <c r="B8038" t="inlineStr">
        <is>
          <t>US-2023-111024</t>
        </is>
      </c>
      <c r="C8038" s="51" t="n">
        <v>45110</v>
      </c>
      <c r="D8038" s="51" t="n">
        <v>45113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inlineStr">
        <is>
          <t>43130</t>
        </is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  <c r="V8038" s="51">
        <f>INDEX(Customers!$C$2:$C$805,MATCH(F8038,Customers!$A$2:$A$805,0))</f>
        <v/>
      </c>
      <c r="W8038">
        <f>INDEX(Customers!$D$2:$D$805,MATCH(F8038,Customers!$A$2:$A$805,0))</f>
        <v/>
      </c>
      <c r="X8038">
        <f>YEAR(C8038)</f>
        <v/>
      </c>
      <c r="Y8038">
        <f>X8038-YEAR(V8038)+1</f>
        <v/>
      </c>
    </row>
    <row r="8039">
      <c r="A8039" t="n">
        <v>8038</v>
      </c>
      <c r="B8039" t="inlineStr">
        <is>
          <t>US-2023-121503</t>
        </is>
      </c>
      <c r="C8039" s="51" t="n">
        <v>45110</v>
      </c>
      <c r="D8039" s="51" t="n">
        <v>45113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inlineStr">
        <is>
          <t>77041</t>
        </is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  <c r="V8039" s="51">
        <f>INDEX(Customers!$C$2:$C$805,MATCH(F8039,Customers!$A$2:$A$805,0))</f>
        <v/>
      </c>
      <c r="W8039">
        <f>INDEX(Customers!$D$2:$D$805,MATCH(F8039,Customers!$A$2:$A$805,0))</f>
        <v/>
      </c>
      <c r="X8039">
        <f>YEAR(C8039)</f>
        <v/>
      </c>
      <c r="Y8039">
        <f>X8039-YEAR(V8039)+1</f>
        <v/>
      </c>
    </row>
    <row r="8040">
      <c r="A8040" t="n">
        <v>8039</v>
      </c>
      <c r="B8040" t="inlineStr">
        <is>
          <t>US-2023-129777</t>
        </is>
      </c>
      <c r="C8040" s="51" t="n">
        <v>45110</v>
      </c>
      <c r="D8040" s="51" t="n">
        <v>45116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inlineStr">
        <is>
          <t>02169</t>
        </is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  <c r="V8040" s="51">
        <f>INDEX(Customers!$C$2:$C$805,MATCH(F8040,Customers!$A$2:$A$805,0))</f>
        <v/>
      </c>
      <c r="W8040">
        <f>INDEX(Customers!$D$2:$D$805,MATCH(F8040,Customers!$A$2:$A$805,0))</f>
        <v/>
      </c>
      <c r="X8040">
        <f>YEAR(C8040)</f>
        <v/>
      </c>
      <c r="Y8040">
        <f>X8040-YEAR(V8040)+1</f>
        <v/>
      </c>
    </row>
    <row r="8041">
      <c r="A8041" t="n">
        <v>8040</v>
      </c>
      <c r="B8041" t="inlineStr">
        <is>
          <t>US-2023-111024</t>
        </is>
      </c>
      <c r="C8041" s="51" t="n">
        <v>45110</v>
      </c>
      <c r="D8041" s="51" t="n">
        <v>45113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inlineStr">
        <is>
          <t>43130</t>
        </is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  <c r="V8041" s="51">
        <f>INDEX(Customers!$C$2:$C$805,MATCH(F8041,Customers!$A$2:$A$805,0))</f>
        <v/>
      </c>
      <c r="W8041">
        <f>INDEX(Customers!$D$2:$D$805,MATCH(F8041,Customers!$A$2:$A$805,0))</f>
        <v/>
      </c>
      <c r="X8041">
        <f>YEAR(C8041)</f>
        <v/>
      </c>
      <c r="Y8041">
        <f>X8041-YEAR(V8041)+1</f>
        <v/>
      </c>
    </row>
    <row r="8042">
      <c r="A8042" t="n">
        <v>8041</v>
      </c>
      <c r="B8042" t="inlineStr">
        <is>
          <t>US-2023-139437</t>
        </is>
      </c>
      <c r="C8042" s="51" t="n">
        <v>45110</v>
      </c>
      <c r="D8042" s="51" t="n">
        <v>45115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inlineStr">
        <is>
          <t>90004</t>
        </is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  <c r="V8042" s="51">
        <f>INDEX(Customers!$C$2:$C$805,MATCH(F8042,Customers!$A$2:$A$805,0))</f>
        <v/>
      </c>
      <c r="W8042">
        <f>INDEX(Customers!$D$2:$D$805,MATCH(F8042,Customers!$A$2:$A$805,0))</f>
        <v/>
      </c>
      <c r="X8042">
        <f>YEAR(C8042)</f>
        <v/>
      </c>
      <c r="Y8042">
        <f>X8042-YEAR(V8042)+1</f>
        <v/>
      </c>
    </row>
    <row r="8043">
      <c r="A8043" t="n">
        <v>8042</v>
      </c>
      <c r="B8043" t="inlineStr">
        <is>
          <t>US-2023-168109</t>
        </is>
      </c>
      <c r="C8043" s="51" t="n">
        <v>45110</v>
      </c>
      <c r="D8043" s="51" t="n">
        <v>45110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98105</t>
        </is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  <c r="V8043" s="51">
        <f>INDEX(Customers!$C$2:$C$805,MATCH(F8043,Customers!$A$2:$A$805,0))</f>
        <v/>
      </c>
      <c r="W8043">
        <f>INDEX(Customers!$D$2:$D$805,MATCH(F8043,Customers!$A$2:$A$805,0))</f>
        <v/>
      </c>
      <c r="X8043">
        <f>YEAR(C8043)</f>
        <v/>
      </c>
      <c r="Y8043">
        <f>X8043-YEAR(V8043)+1</f>
        <v/>
      </c>
    </row>
    <row r="8044">
      <c r="A8044" t="n">
        <v>8043</v>
      </c>
      <c r="B8044" t="inlineStr">
        <is>
          <t>US-2023-166233</t>
        </is>
      </c>
      <c r="C8044" s="51" t="n">
        <v>45110</v>
      </c>
      <c r="D8044" s="51" t="n">
        <v>45116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inlineStr">
        <is>
          <t>28540</t>
        </is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  <c r="V8044" s="51">
        <f>INDEX(Customers!$C$2:$C$805,MATCH(F8044,Customers!$A$2:$A$805,0))</f>
        <v/>
      </c>
      <c r="W8044">
        <f>INDEX(Customers!$D$2:$D$805,MATCH(F8044,Customers!$A$2:$A$805,0))</f>
        <v/>
      </c>
      <c r="X8044">
        <f>YEAR(C8044)</f>
        <v/>
      </c>
      <c r="Y8044">
        <f>X8044-YEAR(V8044)+1</f>
        <v/>
      </c>
    </row>
    <row r="8045">
      <c r="A8045" t="n">
        <v>8044</v>
      </c>
      <c r="B8045" t="inlineStr">
        <is>
          <t>US-2023-129777</t>
        </is>
      </c>
      <c r="C8045" s="51" t="n">
        <v>45110</v>
      </c>
      <c r="D8045" s="51" t="n">
        <v>45116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inlineStr">
        <is>
          <t>02169</t>
        </is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  <c r="V8045" s="51">
        <f>INDEX(Customers!$C$2:$C$805,MATCH(F8045,Customers!$A$2:$A$805,0))</f>
        <v/>
      </c>
      <c r="W8045">
        <f>INDEX(Customers!$D$2:$D$805,MATCH(F8045,Customers!$A$2:$A$805,0))</f>
        <v/>
      </c>
      <c r="X8045">
        <f>YEAR(C8045)</f>
        <v/>
      </c>
      <c r="Y8045">
        <f>X8045-YEAR(V8045)+1</f>
        <v/>
      </c>
    </row>
    <row r="8046">
      <c r="A8046" t="n">
        <v>8045</v>
      </c>
      <c r="B8046" t="inlineStr">
        <is>
          <t>US-2023-168109</t>
        </is>
      </c>
      <c r="C8046" s="51" t="n">
        <v>45110</v>
      </c>
      <c r="D8046" s="51" t="n">
        <v>45110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inlineStr">
        <is>
          <t>98105</t>
        </is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  <c r="V8046" s="51">
        <f>INDEX(Customers!$C$2:$C$805,MATCH(F8046,Customers!$A$2:$A$805,0))</f>
        <v/>
      </c>
      <c r="W8046">
        <f>INDEX(Customers!$D$2:$D$805,MATCH(F8046,Customers!$A$2:$A$805,0))</f>
        <v/>
      </c>
      <c r="X8046">
        <f>YEAR(C8046)</f>
        <v/>
      </c>
      <c r="Y8046">
        <f>X8046-YEAR(V8046)+1</f>
        <v/>
      </c>
    </row>
    <row r="8047">
      <c r="A8047" t="n">
        <v>8046</v>
      </c>
      <c r="B8047" t="inlineStr">
        <is>
          <t>US-2023-168109</t>
        </is>
      </c>
      <c r="C8047" s="51" t="n">
        <v>45110</v>
      </c>
      <c r="D8047" s="51" t="n">
        <v>45110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inlineStr">
        <is>
          <t>98105</t>
        </is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  <c r="V8047" s="51">
        <f>INDEX(Customers!$C$2:$C$805,MATCH(F8047,Customers!$A$2:$A$805,0))</f>
        <v/>
      </c>
      <c r="W8047">
        <f>INDEX(Customers!$D$2:$D$805,MATCH(F8047,Customers!$A$2:$A$805,0))</f>
        <v/>
      </c>
      <c r="X8047">
        <f>YEAR(C8047)</f>
        <v/>
      </c>
      <c r="Y8047">
        <f>X8047-YEAR(V8047)+1</f>
        <v/>
      </c>
    </row>
    <row r="8048">
      <c r="A8048" t="n">
        <v>8047</v>
      </c>
      <c r="B8048" t="inlineStr">
        <is>
          <t>US-2023-121503</t>
        </is>
      </c>
      <c r="C8048" s="51" t="n">
        <v>45110</v>
      </c>
      <c r="D8048" s="51" t="n">
        <v>45113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inlineStr">
        <is>
          <t>77041</t>
        </is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  <c r="V8048" s="51">
        <f>INDEX(Customers!$C$2:$C$805,MATCH(F8048,Customers!$A$2:$A$805,0))</f>
        <v/>
      </c>
      <c r="W8048">
        <f>INDEX(Customers!$D$2:$D$805,MATCH(F8048,Customers!$A$2:$A$805,0))</f>
        <v/>
      </c>
      <c r="X8048">
        <f>YEAR(C8048)</f>
        <v/>
      </c>
      <c r="Y8048">
        <f>X8048-YEAR(V8048)+1</f>
        <v/>
      </c>
    </row>
    <row r="8049">
      <c r="A8049" t="n">
        <v>8048</v>
      </c>
      <c r="B8049" t="inlineStr">
        <is>
          <t>US-2023-168109</t>
        </is>
      </c>
      <c r="C8049" s="51" t="n">
        <v>45110</v>
      </c>
      <c r="D8049" s="51" t="n">
        <v>45110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inlineStr">
        <is>
          <t>98105</t>
        </is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  <c r="V8049" s="51">
        <f>INDEX(Customers!$C$2:$C$805,MATCH(F8049,Customers!$A$2:$A$805,0))</f>
        <v/>
      </c>
      <c r="W8049">
        <f>INDEX(Customers!$D$2:$D$805,MATCH(F8049,Customers!$A$2:$A$805,0))</f>
        <v/>
      </c>
      <c r="X8049">
        <f>YEAR(C8049)</f>
        <v/>
      </c>
      <c r="Y8049">
        <f>X8049-YEAR(V8049)+1</f>
        <v/>
      </c>
    </row>
    <row r="8050">
      <c r="A8050" t="n">
        <v>8049</v>
      </c>
      <c r="B8050" t="inlineStr">
        <is>
          <t>US-2023-126179</t>
        </is>
      </c>
      <c r="C8050" s="51" t="n">
        <v>45110</v>
      </c>
      <c r="D8050" s="51" t="n">
        <v>45114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inlineStr">
        <is>
          <t>31907</t>
        </is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  <c r="V8050" s="51">
        <f>INDEX(Customers!$C$2:$C$805,MATCH(F8050,Customers!$A$2:$A$805,0))</f>
        <v/>
      </c>
      <c r="W8050">
        <f>INDEX(Customers!$D$2:$D$805,MATCH(F8050,Customers!$A$2:$A$805,0))</f>
        <v/>
      </c>
      <c r="X8050">
        <f>YEAR(C8050)</f>
        <v/>
      </c>
      <c r="Y8050">
        <f>X8050-YEAR(V8050)+1</f>
        <v/>
      </c>
    </row>
    <row r="8051">
      <c r="A8051" t="n">
        <v>8050</v>
      </c>
      <c r="B8051" t="inlineStr">
        <is>
          <t>US-2023-111647</t>
        </is>
      </c>
      <c r="C8051" s="51" t="n">
        <v>45110</v>
      </c>
      <c r="D8051" s="51" t="n">
        <v>45114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inlineStr">
        <is>
          <t>75023</t>
        </is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  <c r="V8051" s="51">
        <f>INDEX(Customers!$C$2:$C$805,MATCH(F8051,Customers!$A$2:$A$805,0))</f>
        <v/>
      </c>
      <c r="W8051">
        <f>INDEX(Customers!$D$2:$D$805,MATCH(F8051,Customers!$A$2:$A$805,0))</f>
        <v/>
      </c>
      <c r="X8051">
        <f>YEAR(C8051)</f>
        <v/>
      </c>
      <c r="Y8051">
        <f>X8051-YEAR(V8051)+1</f>
        <v/>
      </c>
    </row>
    <row r="8052">
      <c r="A8052" t="n">
        <v>8051</v>
      </c>
      <c r="B8052" t="inlineStr">
        <is>
          <t>US-2023-100223</t>
        </is>
      </c>
      <c r="C8052" s="51" t="n">
        <v>45112</v>
      </c>
      <c r="D8052" s="51" t="n">
        <v>45117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inlineStr">
        <is>
          <t>75220</t>
        </is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  <c r="V8052" s="51">
        <f>INDEX(Customers!$C$2:$C$805,MATCH(F8052,Customers!$A$2:$A$805,0))</f>
        <v/>
      </c>
      <c r="W8052">
        <f>INDEX(Customers!$D$2:$D$805,MATCH(F8052,Customers!$A$2:$A$805,0))</f>
        <v/>
      </c>
      <c r="X8052">
        <f>YEAR(C8052)</f>
        <v/>
      </c>
      <c r="Y8052">
        <f>X8052-YEAR(V8052)+1</f>
        <v/>
      </c>
    </row>
    <row r="8053">
      <c r="A8053" t="n">
        <v>8052</v>
      </c>
      <c r="B8053" t="inlineStr">
        <is>
          <t>US-2023-100223</t>
        </is>
      </c>
      <c r="C8053" s="51" t="n">
        <v>45112</v>
      </c>
      <c r="D8053" s="51" t="n">
        <v>45117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inlineStr">
        <is>
          <t>75220</t>
        </is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  <c r="V8053" s="51">
        <f>INDEX(Customers!$C$2:$C$805,MATCH(F8053,Customers!$A$2:$A$805,0))</f>
        <v/>
      </c>
      <c r="W8053">
        <f>INDEX(Customers!$D$2:$D$805,MATCH(F8053,Customers!$A$2:$A$805,0))</f>
        <v/>
      </c>
      <c r="X8053">
        <f>YEAR(C8053)</f>
        <v/>
      </c>
      <c r="Y8053">
        <f>X8053-YEAR(V8053)+1</f>
        <v/>
      </c>
    </row>
    <row r="8054">
      <c r="A8054" t="n">
        <v>8053</v>
      </c>
      <c r="B8054" t="inlineStr">
        <is>
          <t>US-2023-100223</t>
        </is>
      </c>
      <c r="C8054" s="51" t="n">
        <v>45112</v>
      </c>
      <c r="D8054" s="51" t="n">
        <v>45117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inlineStr">
        <is>
          <t>75220</t>
        </is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  <c r="V8054" s="51">
        <f>INDEX(Customers!$C$2:$C$805,MATCH(F8054,Customers!$A$2:$A$805,0))</f>
        <v/>
      </c>
      <c r="W8054">
        <f>INDEX(Customers!$D$2:$D$805,MATCH(F8054,Customers!$A$2:$A$805,0))</f>
        <v/>
      </c>
      <c r="X8054">
        <f>YEAR(C8054)</f>
        <v/>
      </c>
      <c r="Y8054">
        <f>X8054-YEAR(V8054)+1</f>
        <v/>
      </c>
    </row>
    <row r="8055">
      <c r="A8055" t="n">
        <v>8054</v>
      </c>
      <c r="B8055" t="inlineStr">
        <is>
          <t>US-2023-100223</t>
        </is>
      </c>
      <c r="C8055" s="51" t="n">
        <v>45112</v>
      </c>
      <c r="D8055" s="51" t="n">
        <v>45117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inlineStr">
        <is>
          <t>75220</t>
        </is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  <c r="V8055" s="51">
        <f>INDEX(Customers!$C$2:$C$805,MATCH(F8055,Customers!$A$2:$A$805,0))</f>
        <v/>
      </c>
      <c r="W8055">
        <f>INDEX(Customers!$D$2:$D$805,MATCH(F8055,Customers!$A$2:$A$805,0))</f>
        <v/>
      </c>
      <c r="X8055">
        <f>YEAR(C8055)</f>
        <v/>
      </c>
      <c r="Y8055">
        <f>X8055-YEAR(V8055)+1</f>
        <v/>
      </c>
    </row>
    <row r="8056">
      <c r="A8056" t="n">
        <v>8055</v>
      </c>
      <c r="B8056" t="inlineStr">
        <is>
          <t>US-2023-100223</t>
        </is>
      </c>
      <c r="C8056" s="51" t="n">
        <v>45112</v>
      </c>
      <c r="D8056" s="51" t="n">
        <v>45117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inlineStr">
        <is>
          <t>75220</t>
        </is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  <c r="V8056" s="51">
        <f>INDEX(Customers!$C$2:$C$805,MATCH(F8056,Customers!$A$2:$A$805,0))</f>
        <v/>
      </c>
      <c r="W8056">
        <f>INDEX(Customers!$D$2:$D$805,MATCH(F8056,Customers!$A$2:$A$805,0))</f>
        <v/>
      </c>
      <c r="X8056">
        <f>YEAR(C8056)</f>
        <v/>
      </c>
      <c r="Y8056">
        <f>X8056-YEAR(V8056)+1</f>
        <v/>
      </c>
    </row>
    <row r="8057">
      <c r="A8057" t="n">
        <v>8056</v>
      </c>
      <c r="B8057" t="inlineStr">
        <is>
          <t>US-2023-104388</t>
        </is>
      </c>
      <c r="C8057" s="51" t="n">
        <v>45112</v>
      </c>
      <c r="D8057" s="51" t="n">
        <v>45114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inlineStr">
        <is>
          <t>68025</t>
        </is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  <c r="V8057" s="51">
        <f>INDEX(Customers!$C$2:$C$805,MATCH(F8057,Customers!$A$2:$A$805,0))</f>
        <v/>
      </c>
      <c r="W8057">
        <f>INDEX(Customers!$D$2:$D$805,MATCH(F8057,Customers!$A$2:$A$805,0))</f>
        <v/>
      </c>
      <c r="X8057">
        <f>YEAR(C8057)</f>
        <v/>
      </c>
      <c r="Y8057">
        <f>X8057-YEAR(V8057)+1</f>
        <v/>
      </c>
    </row>
    <row r="8058">
      <c r="A8058" t="n">
        <v>8057</v>
      </c>
      <c r="B8058" t="inlineStr">
        <is>
          <t>US-2023-152492</t>
        </is>
      </c>
      <c r="C8058" s="51" t="n">
        <v>45113</v>
      </c>
      <c r="D8058" s="51" t="n">
        <v>45113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inlineStr">
        <is>
          <t>33142</t>
        </is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  <c r="V8058" s="51">
        <f>INDEX(Customers!$C$2:$C$805,MATCH(F8058,Customers!$A$2:$A$805,0))</f>
        <v/>
      </c>
      <c r="W8058">
        <f>INDEX(Customers!$D$2:$D$805,MATCH(F8058,Customers!$A$2:$A$805,0))</f>
        <v/>
      </c>
      <c r="X8058">
        <f>YEAR(C8058)</f>
        <v/>
      </c>
      <c r="Y8058">
        <f>X8058-YEAR(V8058)+1</f>
        <v/>
      </c>
    </row>
    <row r="8059">
      <c r="A8059" t="n">
        <v>8058</v>
      </c>
      <c r="B8059" t="inlineStr">
        <is>
          <t>US-2023-101784</t>
        </is>
      </c>
      <c r="C8059" s="51" t="n">
        <v>45113</v>
      </c>
      <c r="D8059" s="51" t="n">
        <v>45118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90008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  <c r="V8059" s="51">
        <f>INDEX(Customers!$C$2:$C$805,MATCH(F8059,Customers!$A$2:$A$805,0))</f>
        <v/>
      </c>
      <c r="W8059">
        <f>INDEX(Customers!$D$2:$D$805,MATCH(F8059,Customers!$A$2:$A$805,0))</f>
        <v/>
      </c>
      <c r="X8059">
        <f>YEAR(C8059)</f>
        <v/>
      </c>
      <c r="Y8059">
        <f>X8059-YEAR(V8059)+1</f>
        <v/>
      </c>
    </row>
    <row r="8060">
      <c r="A8060" t="n">
        <v>8059</v>
      </c>
      <c r="B8060" t="inlineStr">
        <is>
          <t>US-2023-124303</t>
        </is>
      </c>
      <c r="C8060" s="51" t="n">
        <v>45113</v>
      </c>
      <c r="D8060" s="51" t="n">
        <v>45120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inlineStr">
        <is>
          <t>19120</t>
        </is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  <c r="V8060" s="51">
        <f>INDEX(Customers!$C$2:$C$805,MATCH(F8060,Customers!$A$2:$A$805,0))</f>
        <v/>
      </c>
      <c r="W8060">
        <f>INDEX(Customers!$D$2:$D$805,MATCH(F8060,Customers!$A$2:$A$805,0))</f>
        <v/>
      </c>
      <c r="X8060">
        <f>YEAR(C8060)</f>
        <v/>
      </c>
      <c r="Y8060">
        <f>X8060-YEAR(V8060)+1</f>
        <v/>
      </c>
    </row>
    <row r="8061">
      <c r="A8061" t="n">
        <v>8060</v>
      </c>
      <c r="B8061" t="inlineStr">
        <is>
          <t>US-2023-124303</t>
        </is>
      </c>
      <c r="C8061" s="51" t="n">
        <v>45113</v>
      </c>
      <c r="D8061" s="51" t="n">
        <v>45120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inlineStr">
        <is>
          <t>19120</t>
        </is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  <c r="V8061" s="51">
        <f>INDEX(Customers!$C$2:$C$805,MATCH(F8061,Customers!$A$2:$A$805,0))</f>
        <v/>
      </c>
      <c r="W8061">
        <f>INDEX(Customers!$D$2:$D$805,MATCH(F8061,Customers!$A$2:$A$805,0))</f>
        <v/>
      </c>
      <c r="X8061">
        <f>YEAR(C8061)</f>
        <v/>
      </c>
      <c r="Y8061">
        <f>X8061-YEAR(V8061)+1</f>
        <v/>
      </c>
    </row>
    <row r="8062">
      <c r="A8062" t="n">
        <v>8061</v>
      </c>
      <c r="B8062" t="inlineStr">
        <is>
          <t>US-2023-169551</t>
        </is>
      </c>
      <c r="C8062" s="51" t="n">
        <v>45114</v>
      </c>
      <c r="D8062" s="51" t="n">
        <v>45116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inlineStr">
        <is>
          <t>19120</t>
        </is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  <c r="V8062" s="51">
        <f>INDEX(Customers!$C$2:$C$805,MATCH(F8062,Customers!$A$2:$A$805,0))</f>
        <v/>
      </c>
      <c r="W8062">
        <f>INDEX(Customers!$D$2:$D$805,MATCH(F8062,Customers!$A$2:$A$805,0))</f>
        <v/>
      </c>
      <c r="X8062">
        <f>YEAR(C8062)</f>
        <v/>
      </c>
      <c r="Y8062">
        <f>X8062-YEAR(V8062)+1</f>
        <v/>
      </c>
    </row>
    <row r="8063">
      <c r="A8063" t="n">
        <v>8062</v>
      </c>
      <c r="B8063" t="inlineStr">
        <is>
          <t>US-2023-105053</t>
        </is>
      </c>
      <c r="C8063" s="51" t="n">
        <v>45114</v>
      </c>
      <c r="D8063" s="51" t="n">
        <v>45116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  <c r="V8063" s="51">
        <f>INDEX(Customers!$C$2:$C$805,MATCH(F8063,Customers!$A$2:$A$805,0))</f>
        <v/>
      </c>
      <c r="W8063">
        <f>INDEX(Customers!$D$2:$D$805,MATCH(F8063,Customers!$A$2:$A$805,0))</f>
        <v/>
      </c>
      <c r="X8063">
        <f>YEAR(C8063)</f>
        <v/>
      </c>
      <c r="Y8063">
        <f>X8063-YEAR(V8063)+1</f>
        <v/>
      </c>
    </row>
    <row r="8064">
      <c r="A8064" t="n">
        <v>8063</v>
      </c>
      <c r="B8064" t="inlineStr">
        <is>
          <t>US-2023-106824</t>
        </is>
      </c>
      <c r="C8064" s="51" t="n">
        <v>45114</v>
      </c>
      <c r="D8064" s="51" t="n">
        <v>45118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inlineStr">
        <is>
          <t>90049</t>
        </is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  <c r="V8064" s="51">
        <f>INDEX(Customers!$C$2:$C$805,MATCH(F8064,Customers!$A$2:$A$805,0))</f>
        <v/>
      </c>
      <c r="W8064">
        <f>INDEX(Customers!$D$2:$D$805,MATCH(F8064,Customers!$A$2:$A$805,0))</f>
        <v/>
      </c>
      <c r="X8064">
        <f>YEAR(C8064)</f>
        <v/>
      </c>
      <c r="Y8064">
        <f>X8064-YEAR(V8064)+1</f>
        <v/>
      </c>
    </row>
    <row r="8065">
      <c r="A8065" t="n">
        <v>8064</v>
      </c>
      <c r="B8065" t="inlineStr">
        <is>
          <t>US-2023-169551</t>
        </is>
      </c>
      <c r="C8065" s="51" t="n">
        <v>45114</v>
      </c>
      <c r="D8065" s="51" t="n">
        <v>45116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inlineStr">
        <is>
          <t>19120</t>
        </is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  <c r="V8065" s="51">
        <f>INDEX(Customers!$C$2:$C$805,MATCH(F8065,Customers!$A$2:$A$805,0))</f>
        <v/>
      </c>
      <c r="W8065">
        <f>INDEX(Customers!$D$2:$D$805,MATCH(F8065,Customers!$A$2:$A$805,0))</f>
        <v/>
      </c>
      <c r="X8065">
        <f>YEAR(C8065)</f>
        <v/>
      </c>
      <c r="Y8065">
        <f>X8065-YEAR(V8065)+1</f>
        <v/>
      </c>
    </row>
    <row r="8066">
      <c r="A8066" t="n">
        <v>8065</v>
      </c>
      <c r="B8066" t="inlineStr">
        <is>
          <t>US-2023-169551</t>
        </is>
      </c>
      <c r="C8066" s="51" t="n">
        <v>45114</v>
      </c>
      <c r="D8066" s="51" t="n">
        <v>45116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inlineStr">
        <is>
          <t>19120</t>
        </is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  <c r="V8066" s="51">
        <f>INDEX(Customers!$C$2:$C$805,MATCH(F8066,Customers!$A$2:$A$805,0))</f>
        <v/>
      </c>
      <c r="W8066">
        <f>INDEX(Customers!$D$2:$D$805,MATCH(F8066,Customers!$A$2:$A$805,0))</f>
        <v/>
      </c>
      <c r="X8066">
        <f>YEAR(C8066)</f>
        <v/>
      </c>
      <c r="Y8066">
        <f>X8066-YEAR(V8066)+1</f>
        <v/>
      </c>
    </row>
    <row r="8067">
      <c r="A8067" t="n">
        <v>8066</v>
      </c>
      <c r="B8067" t="inlineStr">
        <is>
          <t>US-2023-169551</t>
        </is>
      </c>
      <c r="C8067" s="51" t="n">
        <v>45114</v>
      </c>
      <c r="D8067" s="51" t="n">
        <v>45116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inlineStr">
        <is>
          <t>19120</t>
        </is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  <c r="V8067" s="51">
        <f>INDEX(Customers!$C$2:$C$805,MATCH(F8067,Customers!$A$2:$A$805,0))</f>
        <v/>
      </c>
      <c r="W8067">
        <f>INDEX(Customers!$D$2:$D$805,MATCH(F8067,Customers!$A$2:$A$805,0))</f>
        <v/>
      </c>
      <c r="X8067">
        <f>YEAR(C8067)</f>
        <v/>
      </c>
      <c r="Y8067">
        <f>X8067-YEAR(V8067)+1</f>
        <v/>
      </c>
    </row>
    <row r="8068">
      <c r="A8068" t="n">
        <v>8067</v>
      </c>
      <c r="B8068" t="inlineStr">
        <is>
          <t>US-2023-169551</t>
        </is>
      </c>
      <c r="C8068" s="51" t="n">
        <v>45114</v>
      </c>
      <c r="D8068" s="51" t="n">
        <v>45116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inlineStr">
        <is>
          <t>19120</t>
        </is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  <c r="V8068" s="51">
        <f>INDEX(Customers!$C$2:$C$805,MATCH(F8068,Customers!$A$2:$A$805,0))</f>
        <v/>
      </c>
      <c r="W8068">
        <f>INDEX(Customers!$D$2:$D$805,MATCH(F8068,Customers!$A$2:$A$805,0))</f>
        <v/>
      </c>
      <c r="X8068">
        <f>YEAR(C8068)</f>
        <v/>
      </c>
      <c r="Y8068">
        <f>X8068-YEAR(V8068)+1</f>
        <v/>
      </c>
    </row>
    <row r="8069">
      <c r="A8069" t="n">
        <v>8068</v>
      </c>
      <c r="B8069" t="inlineStr">
        <is>
          <t>US-2023-155152</t>
        </is>
      </c>
      <c r="C8069" s="51" t="n">
        <v>45114</v>
      </c>
      <c r="D8069" s="51" t="n">
        <v>45116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inlineStr">
        <is>
          <t>02886</t>
        </is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  <c r="V8069" s="51">
        <f>INDEX(Customers!$C$2:$C$805,MATCH(F8069,Customers!$A$2:$A$805,0))</f>
        <v/>
      </c>
      <c r="W8069">
        <f>INDEX(Customers!$D$2:$D$805,MATCH(F8069,Customers!$A$2:$A$805,0))</f>
        <v/>
      </c>
      <c r="X8069">
        <f>YEAR(C8069)</f>
        <v/>
      </c>
      <c r="Y8069">
        <f>X8069-YEAR(V8069)+1</f>
        <v/>
      </c>
    </row>
    <row r="8070">
      <c r="A8070" t="n">
        <v>8069</v>
      </c>
      <c r="B8070" t="inlineStr">
        <is>
          <t>US-2023-169551</t>
        </is>
      </c>
      <c r="C8070" s="51" t="n">
        <v>45114</v>
      </c>
      <c r="D8070" s="51" t="n">
        <v>45116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inlineStr">
        <is>
          <t>19120</t>
        </is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  <c r="V8070" s="51">
        <f>INDEX(Customers!$C$2:$C$805,MATCH(F8070,Customers!$A$2:$A$805,0))</f>
        <v/>
      </c>
      <c r="W8070">
        <f>INDEX(Customers!$D$2:$D$805,MATCH(F8070,Customers!$A$2:$A$805,0))</f>
        <v/>
      </c>
      <c r="X8070">
        <f>YEAR(C8070)</f>
        <v/>
      </c>
      <c r="Y8070">
        <f>X8070-YEAR(V8070)+1</f>
        <v/>
      </c>
    </row>
    <row r="8071">
      <c r="A8071" t="n">
        <v>8070</v>
      </c>
      <c r="B8071" t="inlineStr">
        <is>
          <t>US-2023-140480</t>
        </is>
      </c>
      <c r="C8071" s="51" t="n">
        <v>45115</v>
      </c>
      <c r="D8071" s="51" t="n">
        <v>45119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inlineStr">
        <is>
          <t>19711</t>
        </is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  <c r="V8071" s="51">
        <f>INDEX(Customers!$C$2:$C$805,MATCH(F8071,Customers!$A$2:$A$805,0))</f>
        <v/>
      </c>
      <c r="W8071">
        <f>INDEX(Customers!$D$2:$D$805,MATCH(F8071,Customers!$A$2:$A$805,0))</f>
        <v/>
      </c>
      <c r="X8071">
        <f>YEAR(C8071)</f>
        <v/>
      </c>
      <c r="Y8071">
        <f>X8071-YEAR(V8071)+1</f>
        <v/>
      </c>
    </row>
    <row r="8072">
      <c r="A8072" t="n">
        <v>8071</v>
      </c>
      <c r="B8072" t="inlineStr">
        <is>
          <t>US-2023-133249</t>
        </is>
      </c>
      <c r="C8072" s="51" t="n">
        <v>45115</v>
      </c>
      <c r="D8072" s="51" t="n">
        <v>45118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inlineStr">
        <is>
          <t>90660</t>
        </is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  <c r="V8072" s="51">
        <f>INDEX(Customers!$C$2:$C$805,MATCH(F8072,Customers!$A$2:$A$805,0))</f>
        <v/>
      </c>
      <c r="W8072">
        <f>INDEX(Customers!$D$2:$D$805,MATCH(F8072,Customers!$A$2:$A$805,0))</f>
        <v/>
      </c>
      <c r="X8072">
        <f>YEAR(C8072)</f>
        <v/>
      </c>
      <c r="Y8072">
        <f>X8072-YEAR(V8072)+1</f>
        <v/>
      </c>
    </row>
    <row r="8073">
      <c r="A8073" t="n">
        <v>8072</v>
      </c>
      <c r="B8073" t="inlineStr">
        <is>
          <t>US-2023-108560</t>
        </is>
      </c>
      <c r="C8073" s="51" t="n">
        <v>45115</v>
      </c>
      <c r="D8073" s="51" t="n">
        <v>45122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inlineStr">
        <is>
          <t>98031</t>
        </is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  <c r="V8073" s="51">
        <f>INDEX(Customers!$C$2:$C$805,MATCH(F8073,Customers!$A$2:$A$805,0))</f>
        <v/>
      </c>
      <c r="W8073">
        <f>INDEX(Customers!$D$2:$D$805,MATCH(F8073,Customers!$A$2:$A$805,0))</f>
        <v/>
      </c>
      <c r="X8073">
        <f>YEAR(C8073)</f>
        <v/>
      </c>
      <c r="Y8073">
        <f>X8073-YEAR(V8073)+1</f>
        <v/>
      </c>
    </row>
    <row r="8074">
      <c r="A8074" t="n">
        <v>8073</v>
      </c>
      <c r="B8074" t="inlineStr">
        <is>
          <t>US-2023-138464</t>
        </is>
      </c>
      <c r="C8074" s="51" t="n">
        <v>45115</v>
      </c>
      <c r="D8074" s="51" t="n">
        <v>45119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inlineStr">
        <is>
          <t>98115</t>
        </is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  <c r="V8074" s="51">
        <f>INDEX(Customers!$C$2:$C$805,MATCH(F8074,Customers!$A$2:$A$805,0))</f>
        <v/>
      </c>
      <c r="W8074">
        <f>INDEX(Customers!$D$2:$D$805,MATCH(F8074,Customers!$A$2:$A$805,0))</f>
        <v/>
      </c>
      <c r="X8074">
        <f>YEAR(C8074)</f>
        <v/>
      </c>
      <c r="Y8074">
        <f>X8074-YEAR(V8074)+1</f>
        <v/>
      </c>
    </row>
    <row r="8075">
      <c r="A8075" t="n">
        <v>8074</v>
      </c>
      <c r="B8075" t="inlineStr">
        <is>
          <t>US-2023-140480</t>
        </is>
      </c>
      <c r="C8075" s="51" t="n">
        <v>45115</v>
      </c>
      <c r="D8075" s="51" t="n">
        <v>45119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inlineStr">
        <is>
          <t>19711</t>
        </is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  <c r="V8075" s="51">
        <f>INDEX(Customers!$C$2:$C$805,MATCH(F8075,Customers!$A$2:$A$805,0))</f>
        <v/>
      </c>
      <c r="W8075">
        <f>INDEX(Customers!$D$2:$D$805,MATCH(F8075,Customers!$A$2:$A$805,0))</f>
        <v/>
      </c>
      <c r="X8075">
        <f>YEAR(C8075)</f>
        <v/>
      </c>
      <c r="Y8075">
        <f>X8075-YEAR(V8075)+1</f>
        <v/>
      </c>
    </row>
    <row r="8076">
      <c r="A8076" t="n">
        <v>8075</v>
      </c>
      <c r="B8076" t="inlineStr">
        <is>
          <t>US-2023-134306</t>
        </is>
      </c>
      <c r="C8076" s="51" t="n">
        <v>45115</v>
      </c>
      <c r="D8076" s="51" t="n">
        <v>45119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inlineStr">
        <is>
          <t>01852</t>
        </is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  <c r="V8076" s="51">
        <f>INDEX(Customers!$C$2:$C$805,MATCH(F8076,Customers!$A$2:$A$805,0))</f>
        <v/>
      </c>
      <c r="W8076">
        <f>INDEX(Customers!$D$2:$D$805,MATCH(F8076,Customers!$A$2:$A$805,0))</f>
        <v/>
      </c>
      <c r="X8076">
        <f>YEAR(C8076)</f>
        <v/>
      </c>
      <c r="Y8076">
        <f>X8076-YEAR(V8076)+1</f>
        <v/>
      </c>
    </row>
    <row r="8077">
      <c r="A8077" t="n">
        <v>8076</v>
      </c>
      <c r="B8077" t="inlineStr">
        <is>
          <t>US-2023-140480</t>
        </is>
      </c>
      <c r="C8077" s="51" t="n">
        <v>45115</v>
      </c>
      <c r="D8077" s="51" t="n">
        <v>45119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inlineStr">
        <is>
          <t>19711</t>
        </is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  <c r="V8077" s="51">
        <f>INDEX(Customers!$C$2:$C$805,MATCH(F8077,Customers!$A$2:$A$805,0))</f>
        <v/>
      </c>
      <c r="W8077">
        <f>INDEX(Customers!$D$2:$D$805,MATCH(F8077,Customers!$A$2:$A$805,0))</f>
        <v/>
      </c>
      <c r="X8077">
        <f>YEAR(C8077)</f>
        <v/>
      </c>
      <c r="Y8077">
        <f>X8077-YEAR(V8077)+1</f>
        <v/>
      </c>
    </row>
    <row r="8078">
      <c r="A8078" t="n">
        <v>8077</v>
      </c>
      <c r="B8078" t="inlineStr">
        <is>
          <t>US-2023-138464</t>
        </is>
      </c>
      <c r="C8078" s="51" t="n">
        <v>45115</v>
      </c>
      <c r="D8078" s="51" t="n">
        <v>45119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inlineStr">
        <is>
          <t>98115</t>
        </is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  <c r="V8078" s="51">
        <f>INDEX(Customers!$C$2:$C$805,MATCH(F8078,Customers!$A$2:$A$805,0))</f>
        <v/>
      </c>
      <c r="W8078">
        <f>INDEX(Customers!$D$2:$D$805,MATCH(F8078,Customers!$A$2:$A$805,0))</f>
        <v/>
      </c>
      <c r="X8078">
        <f>YEAR(C8078)</f>
        <v/>
      </c>
      <c r="Y8078">
        <f>X8078-YEAR(V8078)+1</f>
        <v/>
      </c>
    </row>
    <row r="8079">
      <c r="A8079" t="n">
        <v>8078</v>
      </c>
      <c r="B8079" t="inlineStr">
        <is>
          <t>US-2023-140480</t>
        </is>
      </c>
      <c r="C8079" s="51" t="n">
        <v>45115</v>
      </c>
      <c r="D8079" s="51" t="n">
        <v>45119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inlineStr">
        <is>
          <t>19711</t>
        </is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  <c r="V8079" s="51">
        <f>INDEX(Customers!$C$2:$C$805,MATCH(F8079,Customers!$A$2:$A$805,0))</f>
        <v/>
      </c>
      <c r="W8079">
        <f>INDEX(Customers!$D$2:$D$805,MATCH(F8079,Customers!$A$2:$A$805,0))</f>
        <v/>
      </c>
      <c r="X8079">
        <f>YEAR(C8079)</f>
        <v/>
      </c>
      <c r="Y8079">
        <f>X8079-YEAR(V8079)+1</f>
        <v/>
      </c>
    </row>
    <row r="8080">
      <c r="A8080" t="n">
        <v>8079</v>
      </c>
      <c r="B8080" t="inlineStr">
        <is>
          <t>US-2023-134306</t>
        </is>
      </c>
      <c r="C8080" s="51" t="n">
        <v>45115</v>
      </c>
      <c r="D8080" s="51" t="n">
        <v>45119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inlineStr">
        <is>
          <t>01852</t>
        </is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  <c r="V8080" s="51">
        <f>INDEX(Customers!$C$2:$C$805,MATCH(F8080,Customers!$A$2:$A$805,0))</f>
        <v/>
      </c>
      <c r="W8080">
        <f>INDEX(Customers!$D$2:$D$805,MATCH(F8080,Customers!$A$2:$A$805,0))</f>
        <v/>
      </c>
      <c r="X8080">
        <f>YEAR(C8080)</f>
        <v/>
      </c>
      <c r="Y8080">
        <f>X8080-YEAR(V8080)+1</f>
        <v/>
      </c>
    </row>
    <row r="8081">
      <c r="A8081" t="n">
        <v>8080</v>
      </c>
      <c r="B8081" t="inlineStr">
        <is>
          <t>US-2023-138464</t>
        </is>
      </c>
      <c r="C8081" s="51" t="n">
        <v>45115</v>
      </c>
      <c r="D8081" s="51" t="n">
        <v>45119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inlineStr">
        <is>
          <t>98115</t>
        </is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  <c r="V8081" s="51">
        <f>INDEX(Customers!$C$2:$C$805,MATCH(F8081,Customers!$A$2:$A$805,0))</f>
        <v/>
      </c>
      <c r="W8081">
        <f>INDEX(Customers!$D$2:$D$805,MATCH(F8081,Customers!$A$2:$A$805,0))</f>
        <v/>
      </c>
      <c r="X8081">
        <f>YEAR(C8081)</f>
        <v/>
      </c>
      <c r="Y8081">
        <f>X8081-YEAR(V8081)+1</f>
        <v/>
      </c>
    </row>
    <row r="8082">
      <c r="A8082" t="n">
        <v>8081</v>
      </c>
      <c r="B8082" t="inlineStr">
        <is>
          <t>US-2023-108560</t>
        </is>
      </c>
      <c r="C8082" s="51" t="n">
        <v>45115</v>
      </c>
      <c r="D8082" s="51" t="n">
        <v>45122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inlineStr">
        <is>
          <t>98031</t>
        </is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  <c r="V8082" s="51">
        <f>INDEX(Customers!$C$2:$C$805,MATCH(F8082,Customers!$A$2:$A$805,0))</f>
        <v/>
      </c>
      <c r="W8082">
        <f>INDEX(Customers!$D$2:$D$805,MATCH(F8082,Customers!$A$2:$A$805,0))</f>
        <v/>
      </c>
      <c r="X8082">
        <f>YEAR(C8082)</f>
        <v/>
      </c>
      <c r="Y8082">
        <f>X8082-YEAR(V8082)+1</f>
        <v/>
      </c>
    </row>
    <row r="8083">
      <c r="A8083" t="n">
        <v>8082</v>
      </c>
      <c r="B8083" t="inlineStr">
        <is>
          <t>US-2023-138464</t>
        </is>
      </c>
      <c r="C8083" s="51" t="n">
        <v>45115</v>
      </c>
      <c r="D8083" s="51" t="n">
        <v>45119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inlineStr">
        <is>
          <t>98115</t>
        </is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  <c r="V8083" s="51">
        <f>INDEX(Customers!$C$2:$C$805,MATCH(F8083,Customers!$A$2:$A$805,0))</f>
        <v/>
      </c>
      <c r="W8083">
        <f>INDEX(Customers!$D$2:$D$805,MATCH(F8083,Customers!$A$2:$A$805,0))</f>
        <v/>
      </c>
      <c r="X8083">
        <f>YEAR(C8083)</f>
        <v/>
      </c>
      <c r="Y8083">
        <f>X8083-YEAR(V8083)+1</f>
        <v/>
      </c>
    </row>
    <row r="8084">
      <c r="A8084" t="n">
        <v>8083</v>
      </c>
      <c r="B8084" t="inlineStr">
        <is>
          <t>US-2023-150189</t>
        </is>
      </c>
      <c r="C8084" s="51" t="n">
        <v>45115</v>
      </c>
      <c r="D8084" s="51" t="n">
        <v>45117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inlineStr">
        <is>
          <t>94403</t>
        </is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  <c r="V8084" s="51">
        <f>INDEX(Customers!$C$2:$C$805,MATCH(F8084,Customers!$A$2:$A$805,0))</f>
        <v/>
      </c>
      <c r="W8084">
        <f>INDEX(Customers!$D$2:$D$805,MATCH(F8084,Customers!$A$2:$A$805,0))</f>
        <v/>
      </c>
      <c r="X8084">
        <f>YEAR(C8084)</f>
        <v/>
      </c>
      <c r="Y8084">
        <f>X8084-YEAR(V8084)+1</f>
        <v/>
      </c>
    </row>
    <row r="8085">
      <c r="A8085" t="n">
        <v>8084</v>
      </c>
      <c r="B8085" t="inlineStr">
        <is>
          <t>US-2023-108560</t>
        </is>
      </c>
      <c r="C8085" s="51" t="n">
        <v>45115</v>
      </c>
      <c r="D8085" s="51" t="n">
        <v>45122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inlineStr">
        <is>
          <t>98031</t>
        </is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  <c r="V8085" s="51">
        <f>INDEX(Customers!$C$2:$C$805,MATCH(F8085,Customers!$A$2:$A$805,0))</f>
        <v/>
      </c>
      <c r="W8085">
        <f>INDEX(Customers!$D$2:$D$805,MATCH(F8085,Customers!$A$2:$A$805,0))</f>
        <v/>
      </c>
      <c r="X8085">
        <f>YEAR(C8085)</f>
        <v/>
      </c>
      <c r="Y8085">
        <f>X8085-YEAR(V8085)+1</f>
        <v/>
      </c>
    </row>
    <row r="8086">
      <c r="A8086" t="n">
        <v>8085</v>
      </c>
      <c r="B8086" t="inlineStr">
        <is>
          <t>US-2023-134306</t>
        </is>
      </c>
      <c r="C8086" s="51" t="n">
        <v>45115</v>
      </c>
      <c r="D8086" s="51" t="n">
        <v>45119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inlineStr">
        <is>
          <t>01852</t>
        </is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  <c r="V8086" s="51">
        <f>INDEX(Customers!$C$2:$C$805,MATCH(F8086,Customers!$A$2:$A$805,0))</f>
        <v/>
      </c>
      <c r="W8086">
        <f>INDEX(Customers!$D$2:$D$805,MATCH(F8086,Customers!$A$2:$A$805,0))</f>
        <v/>
      </c>
      <c r="X8086">
        <f>YEAR(C8086)</f>
        <v/>
      </c>
      <c r="Y8086">
        <f>X8086-YEAR(V8086)+1</f>
        <v/>
      </c>
    </row>
    <row r="8087">
      <c r="A8087" t="n">
        <v>8086</v>
      </c>
      <c r="B8087" t="inlineStr">
        <is>
          <t>US-2023-111759</t>
        </is>
      </c>
      <c r="C8087" s="51" t="n">
        <v>45115</v>
      </c>
      <c r="D8087" s="51" t="n">
        <v>45119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inlineStr">
        <is>
          <t>98103</t>
        </is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  <c r="V8087" s="51">
        <f>INDEX(Customers!$C$2:$C$805,MATCH(F8087,Customers!$A$2:$A$805,0))</f>
        <v/>
      </c>
      <c r="W8087">
        <f>INDEX(Customers!$D$2:$D$805,MATCH(F8087,Customers!$A$2:$A$805,0))</f>
        <v/>
      </c>
      <c r="X8087">
        <f>YEAR(C8087)</f>
        <v/>
      </c>
      <c r="Y8087">
        <f>X8087-YEAR(V8087)+1</f>
        <v/>
      </c>
    </row>
    <row r="8088">
      <c r="A8088" t="n">
        <v>8087</v>
      </c>
      <c r="B8088" t="inlineStr">
        <is>
          <t>US-2023-140480</t>
        </is>
      </c>
      <c r="C8088" s="51" t="n">
        <v>45115</v>
      </c>
      <c r="D8088" s="51" t="n">
        <v>45119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inlineStr">
        <is>
          <t>19711</t>
        </is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  <c r="V8088" s="51">
        <f>INDEX(Customers!$C$2:$C$805,MATCH(F8088,Customers!$A$2:$A$805,0))</f>
        <v/>
      </c>
      <c r="W8088">
        <f>INDEX(Customers!$D$2:$D$805,MATCH(F8088,Customers!$A$2:$A$805,0))</f>
        <v/>
      </c>
      <c r="X8088">
        <f>YEAR(C8088)</f>
        <v/>
      </c>
      <c r="Y8088">
        <f>X8088-YEAR(V8088)+1</f>
        <v/>
      </c>
    </row>
    <row r="8089">
      <c r="A8089" t="n">
        <v>8088</v>
      </c>
      <c r="B8089" t="inlineStr">
        <is>
          <t>US-2023-108560</t>
        </is>
      </c>
      <c r="C8089" s="51" t="n">
        <v>45115</v>
      </c>
      <c r="D8089" s="51" t="n">
        <v>45122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inlineStr">
        <is>
          <t>98031</t>
        </is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  <c r="V8089" s="51">
        <f>INDEX(Customers!$C$2:$C$805,MATCH(F8089,Customers!$A$2:$A$805,0))</f>
        <v/>
      </c>
      <c r="W8089">
        <f>INDEX(Customers!$D$2:$D$805,MATCH(F8089,Customers!$A$2:$A$805,0))</f>
        <v/>
      </c>
      <c r="X8089">
        <f>YEAR(C8089)</f>
        <v/>
      </c>
      <c r="Y8089">
        <f>X8089-YEAR(V8089)+1</f>
        <v/>
      </c>
    </row>
    <row r="8090">
      <c r="A8090" t="n">
        <v>8089</v>
      </c>
      <c r="B8090" t="inlineStr">
        <is>
          <t>CA-2023-112109</t>
        </is>
      </c>
      <c r="C8090" s="51" t="n">
        <v>45115</v>
      </c>
      <c r="D8090" s="51" t="n">
        <v>45119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  <c r="V8090" s="51">
        <f>INDEX(Customers!$C$2:$C$805,MATCH(F8090,Customers!$A$2:$A$805,0))</f>
        <v/>
      </c>
      <c r="W8090">
        <f>INDEX(Customers!$D$2:$D$805,MATCH(F8090,Customers!$A$2:$A$805,0))</f>
        <v/>
      </c>
      <c r="X8090">
        <f>YEAR(C8090)</f>
        <v/>
      </c>
      <c r="Y8090">
        <f>X8090-YEAR(V8090)+1</f>
        <v/>
      </c>
    </row>
    <row r="8091">
      <c r="A8091" t="n">
        <v>8090</v>
      </c>
      <c r="B8091" t="inlineStr">
        <is>
          <t>CA-2023-112109</t>
        </is>
      </c>
      <c r="C8091" s="51" t="n">
        <v>45115</v>
      </c>
      <c r="D8091" s="51" t="n">
        <v>45119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  <c r="V8091" s="51">
        <f>INDEX(Customers!$C$2:$C$805,MATCH(F8091,Customers!$A$2:$A$805,0))</f>
        <v/>
      </c>
      <c r="W8091">
        <f>INDEX(Customers!$D$2:$D$805,MATCH(F8091,Customers!$A$2:$A$805,0))</f>
        <v/>
      </c>
      <c r="X8091">
        <f>YEAR(C8091)</f>
        <v/>
      </c>
      <c r="Y8091">
        <f>X8091-YEAR(V8091)+1</f>
        <v/>
      </c>
    </row>
    <row r="8092">
      <c r="A8092" t="n">
        <v>8091</v>
      </c>
      <c r="B8092" t="inlineStr">
        <is>
          <t>CA-2023-112109</t>
        </is>
      </c>
      <c r="C8092" s="51" t="n">
        <v>45115</v>
      </c>
      <c r="D8092" s="51" t="n">
        <v>45119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  <c r="V8092" s="51">
        <f>INDEX(Customers!$C$2:$C$805,MATCH(F8092,Customers!$A$2:$A$805,0))</f>
        <v/>
      </c>
      <c r="W8092">
        <f>INDEX(Customers!$D$2:$D$805,MATCH(F8092,Customers!$A$2:$A$805,0))</f>
        <v/>
      </c>
      <c r="X8092">
        <f>YEAR(C8092)</f>
        <v/>
      </c>
      <c r="Y8092">
        <f>X8092-YEAR(V8092)+1</f>
        <v/>
      </c>
    </row>
    <row r="8093">
      <c r="A8093" t="n">
        <v>8092</v>
      </c>
      <c r="B8093" t="inlineStr">
        <is>
          <t>CA-2023-112109</t>
        </is>
      </c>
      <c r="C8093" s="51" t="n">
        <v>45115</v>
      </c>
      <c r="D8093" s="51" t="n">
        <v>45119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  <c r="V8093" s="51">
        <f>INDEX(Customers!$C$2:$C$805,MATCH(F8093,Customers!$A$2:$A$805,0))</f>
        <v/>
      </c>
      <c r="W8093">
        <f>INDEX(Customers!$D$2:$D$805,MATCH(F8093,Customers!$A$2:$A$805,0))</f>
        <v/>
      </c>
      <c r="X8093">
        <f>YEAR(C8093)</f>
        <v/>
      </c>
      <c r="Y8093">
        <f>X8093-YEAR(V8093)+1</f>
        <v/>
      </c>
    </row>
    <row r="8094">
      <c r="A8094" t="n">
        <v>8093</v>
      </c>
      <c r="B8094" t="inlineStr">
        <is>
          <t>US-2023-145128</t>
        </is>
      </c>
      <c r="C8094" s="51" t="n">
        <v>45116</v>
      </c>
      <c r="D8094" s="51" t="n">
        <v>45121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inlineStr">
        <is>
          <t>47905</t>
        </is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  <c r="V8094" s="51">
        <f>INDEX(Customers!$C$2:$C$805,MATCH(F8094,Customers!$A$2:$A$805,0))</f>
        <v/>
      </c>
      <c r="W8094">
        <f>INDEX(Customers!$D$2:$D$805,MATCH(F8094,Customers!$A$2:$A$805,0))</f>
        <v/>
      </c>
      <c r="X8094">
        <f>YEAR(C8094)</f>
        <v/>
      </c>
      <c r="Y8094">
        <f>X8094-YEAR(V8094)+1</f>
        <v/>
      </c>
    </row>
    <row r="8095">
      <c r="A8095" t="n">
        <v>8094</v>
      </c>
      <c r="B8095" t="inlineStr">
        <is>
          <t>US-2023-115651</t>
        </is>
      </c>
      <c r="C8095" s="51" t="n">
        <v>45116</v>
      </c>
      <c r="D8095" s="51" t="n">
        <v>45119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60610</t>
        </is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  <c r="V8095" s="51">
        <f>INDEX(Customers!$C$2:$C$805,MATCH(F8095,Customers!$A$2:$A$805,0))</f>
        <v/>
      </c>
      <c r="W8095">
        <f>INDEX(Customers!$D$2:$D$805,MATCH(F8095,Customers!$A$2:$A$805,0))</f>
        <v/>
      </c>
      <c r="X8095">
        <f>YEAR(C8095)</f>
        <v/>
      </c>
      <c r="Y8095">
        <f>X8095-YEAR(V8095)+1</f>
        <v/>
      </c>
    </row>
    <row r="8096">
      <c r="A8096" t="n">
        <v>8095</v>
      </c>
      <c r="B8096" t="inlineStr">
        <is>
          <t>US-2023-115651</t>
        </is>
      </c>
      <c r="C8096" s="51" t="n">
        <v>45116</v>
      </c>
      <c r="D8096" s="51" t="n">
        <v>45119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inlineStr">
        <is>
          <t>60610</t>
        </is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  <c r="V8096" s="51">
        <f>INDEX(Customers!$C$2:$C$805,MATCH(F8096,Customers!$A$2:$A$805,0))</f>
        <v/>
      </c>
      <c r="W8096">
        <f>INDEX(Customers!$D$2:$D$805,MATCH(F8096,Customers!$A$2:$A$805,0))</f>
        <v/>
      </c>
      <c r="X8096">
        <f>YEAR(C8096)</f>
        <v/>
      </c>
      <c r="Y8096">
        <f>X8096-YEAR(V8096)+1</f>
        <v/>
      </c>
    </row>
    <row r="8097">
      <c r="A8097" t="n">
        <v>8096</v>
      </c>
      <c r="B8097" t="inlineStr">
        <is>
          <t>US-2023-121083</t>
        </is>
      </c>
      <c r="C8097" s="51" t="n">
        <v>45116</v>
      </c>
      <c r="D8097" s="51" t="n">
        <v>45122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inlineStr">
        <is>
          <t>06040</t>
        </is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  <c r="V8097" s="51">
        <f>INDEX(Customers!$C$2:$C$805,MATCH(F8097,Customers!$A$2:$A$805,0))</f>
        <v/>
      </c>
      <c r="W8097">
        <f>INDEX(Customers!$D$2:$D$805,MATCH(F8097,Customers!$A$2:$A$805,0))</f>
        <v/>
      </c>
      <c r="X8097">
        <f>YEAR(C8097)</f>
        <v/>
      </c>
      <c r="Y8097">
        <f>X8097-YEAR(V8097)+1</f>
        <v/>
      </c>
    </row>
    <row r="8098">
      <c r="A8098" t="n">
        <v>8097</v>
      </c>
      <c r="B8098" t="inlineStr">
        <is>
          <t>US-2023-100209</t>
        </is>
      </c>
      <c r="C8098" s="51" t="n">
        <v>45116</v>
      </c>
      <c r="D8098" s="51" t="n">
        <v>45122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inlineStr">
        <is>
          <t>97206</t>
        </is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  <c r="V8098" s="51">
        <f>INDEX(Customers!$C$2:$C$805,MATCH(F8098,Customers!$A$2:$A$805,0))</f>
        <v/>
      </c>
      <c r="W8098">
        <f>INDEX(Customers!$D$2:$D$805,MATCH(F8098,Customers!$A$2:$A$805,0))</f>
        <v/>
      </c>
      <c r="X8098">
        <f>YEAR(C8098)</f>
        <v/>
      </c>
      <c r="Y8098">
        <f>X8098-YEAR(V8098)+1</f>
        <v/>
      </c>
    </row>
    <row r="8099">
      <c r="A8099" t="n">
        <v>8098</v>
      </c>
      <c r="B8099" t="inlineStr">
        <is>
          <t>US-2023-121083</t>
        </is>
      </c>
      <c r="C8099" s="51" t="n">
        <v>45116</v>
      </c>
      <c r="D8099" s="51" t="n">
        <v>45122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inlineStr">
        <is>
          <t>06040</t>
        </is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  <c r="V8099" s="51">
        <f>INDEX(Customers!$C$2:$C$805,MATCH(F8099,Customers!$A$2:$A$805,0))</f>
        <v/>
      </c>
      <c r="W8099">
        <f>INDEX(Customers!$D$2:$D$805,MATCH(F8099,Customers!$A$2:$A$805,0))</f>
        <v/>
      </c>
      <c r="X8099">
        <f>YEAR(C8099)</f>
        <v/>
      </c>
      <c r="Y8099">
        <f>X8099-YEAR(V8099)+1</f>
        <v/>
      </c>
    </row>
    <row r="8100">
      <c r="A8100" t="n">
        <v>8099</v>
      </c>
      <c r="B8100" t="inlineStr">
        <is>
          <t>US-2023-121083</t>
        </is>
      </c>
      <c r="C8100" s="51" t="n">
        <v>45116</v>
      </c>
      <c r="D8100" s="51" t="n">
        <v>45122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inlineStr">
        <is>
          <t>06040</t>
        </is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  <c r="V8100" s="51">
        <f>INDEX(Customers!$C$2:$C$805,MATCH(F8100,Customers!$A$2:$A$805,0))</f>
        <v/>
      </c>
      <c r="W8100">
        <f>INDEX(Customers!$D$2:$D$805,MATCH(F8100,Customers!$A$2:$A$805,0))</f>
        <v/>
      </c>
      <c r="X8100">
        <f>YEAR(C8100)</f>
        <v/>
      </c>
      <c r="Y8100">
        <f>X8100-YEAR(V8100)+1</f>
        <v/>
      </c>
    </row>
    <row r="8101">
      <c r="A8101" t="n">
        <v>8100</v>
      </c>
      <c r="B8101" t="inlineStr">
        <is>
          <t>US-2023-132122</t>
        </is>
      </c>
      <c r="C8101" s="51" t="n">
        <v>45116</v>
      </c>
      <c r="D8101" s="51" t="n">
        <v>45121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inlineStr">
        <is>
          <t>60610</t>
        </is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  <c r="V8101" s="51">
        <f>INDEX(Customers!$C$2:$C$805,MATCH(F8101,Customers!$A$2:$A$805,0))</f>
        <v/>
      </c>
      <c r="W8101">
        <f>INDEX(Customers!$D$2:$D$805,MATCH(F8101,Customers!$A$2:$A$805,0))</f>
        <v/>
      </c>
      <c r="X8101">
        <f>YEAR(C8101)</f>
        <v/>
      </c>
      <c r="Y8101">
        <f>X8101-YEAR(V8101)+1</f>
        <v/>
      </c>
    </row>
    <row r="8102">
      <c r="A8102" t="n">
        <v>8101</v>
      </c>
      <c r="B8102" t="inlineStr">
        <is>
          <t>US-2023-121083</t>
        </is>
      </c>
      <c r="C8102" s="51" t="n">
        <v>45116</v>
      </c>
      <c r="D8102" s="51" t="n">
        <v>45122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inlineStr">
        <is>
          <t>06040</t>
        </is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  <c r="V8102" s="51">
        <f>INDEX(Customers!$C$2:$C$805,MATCH(F8102,Customers!$A$2:$A$805,0))</f>
        <v/>
      </c>
      <c r="W8102">
        <f>INDEX(Customers!$D$2:$D$805,MATCH(F8102,Customers!$A$2:$A$805,0))</f>
        <v/>
      </c>
      <c r="X8102">
        <f>YEAR(C8102)</f>
        <v/>
      </c>
      <c r="Y8102">
        <f>X8102-YEAR(V8102)+1</f>
        <v/>
      </c>
    </row>
    <row r="8103">
      <c r="A8103" t="n">
        <v>8102</v>
      </c>
      <c r="B8103" t="inlineStr">
        <is>
          <t>US-2023-128629</t>
        </is>
      </c>
      <c r="C8103" s="51" t="n">
        <v>45117</v>
      </c>
      <c r="D8103" s="51" t="n">
        <v>45121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inlineStr">
        <is>
          <t>31907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  <c r="V8103" s="51">
        <f>INDEX(Customers!$C$2:$C$805,MATCH(F8103,Customers!$A$2:$A$805,0))</f>
        <v/>
      </c>
      <c r="W8103">
        <f>INDEX(Customers!$D$2:$D$805,MATCH(F8103,Customers!$A$2:$A$805,0))</f>
        <v/>
      </c>
      <c r="X8103">
        <f>YEAR(C8103)</f>
        <v/>
      </c>
      <c r="Y8103">
        <f>X8103-YEAR(V8103)+1</f>
        <v/>
      </c>
    </row>
    <row r="8104">
      <c r="A8104" t="n">
        <v>8103</v>
      </c>
      <c r="B8104" t="inlineStr">
        <is>
          <t>US-2023-169012</t>
        </is>
      </c>
      <c r="C8104" s="51" t="n">
        <v>45117</v>
      </c>
      <c r="D8104" s="51" t="n">
        <v>45121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inlineStr">
        <is>
          <t>31907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  <c r="V8104" s="51">
        <f>INDEX(Customers!$C$2:$C$805,MATCH(F8104,Customers!$A$2:$A$805,0))</f>
        <v/>
      </c>
      <c r="W8104">
        <f>INDEX(Customers!$D$2:$D$805,MATCH(F8104,Customers!$A$2:$A$805,0))</f>
        <v/>
      </c>
      <c r="X8104">
        <f>YEAR(C8104)</f>
        <v/>
      </c>
      <c r="Y8104">
        <f>X8104-YEAR(V8104)+1</f>
        <v/>
      </c>
    </row>
    <row r="8105">
      <c r="A8105" t="n">
        <v>8104</v>
      </c>
      <c r="B8105" t="inlineStr">
        <is>
          <t>US-2023-127460</t>
        </is>
      </c>
      <c r="C8105" s="51" t="n">
        <v>45117</v>
      </c>
      <c r="D8105" s="51" t="n">
        <v>45121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inlineStr">
        <is>
          <t>60505</t>
        </is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  <c r="V8105" s="51">
        <f>INDEX(Customers!$C$2:$C$805,MATCH(F8105,Customers!$A$2:$A$805,0))</f>
        <v/>
      </c>
      <c r="W8105">
        <f>INDEX(Customers!$D$2:$D$805,MATCH(F8105,Customers!$A$2:$A$805,0))</f>
        <v/>
      </c>
      <c r="X8105">
        <f>YEAR(C8105)</f>
        <v/>
      </c>
      <c r="Y8105">
        <f>X8105-YEAR(V8105)+1</f>
        <v/>
      </c>
    </row>
    <row r="8106">
      <c r="A8106" t="n">
        <v>8105</v>
      </c>
      <c r="B8106" t="inlineStr">
        <is>
          <t>US-2023-162015</t>
        </is>
      </c>
      <c r="C8106" s="51" t="n">
        <v>45118</v>
      </c>
      <c r="D8106" s="51" t="n">
        <v>45125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90049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  <c r="V8106" s="51">
        <f>INDEX(Customers!$C$2:$C$805,MATCH(F8106,Customers!$A$2:$A$805,0))</f>
        <v/>
      </c>
      <c r="W8106">
        <f>INDEX(Customers!$D$2:$D$805,MATCH(F8106,Customers!$A$2:$A$805,0))</f>
        <v/>
      </c>
      <c r="X8106">
        <f>YEAR(C8106)</f>
        <v/>
      </c>
      <c r="Y8106">
        <f>X8106-YEAR(V8106)+1</f>
        <v/>
      </c>
    </row>
    <row r="8107">
      <c r="A8107" t="n">
        <v>8106</v>
      </c>
      <c r="B8107" t="inlineStr">
        <is>
          <t>US-2023-127656</t>
        </is>
      </c>
      <c r="C8107" s="51" t="n">
        <v>45118</v>
      </c>
      <c r="D8107" s="51" t="n">
        <v>45124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inlineStr">
        <is>
          <t>50701</t>
        </is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  <c r="V8107" s="51">
        <f>INDEX(Customers!$C$2:$C$805,MATCH(F8107,Customers!$A$2:$A$805,0))</f>
        <v/>
      </c>
      <c r="W8107">
        <f>INDEX(Customers!$D$2:$D$805,MATCH(F8107,Customers!$A$2:$A$805,0))</f>
        <v/>
      </c>
      <c r="X8107">
        <f>YEAR(C8107)</f>
        <v/>
      </c>
      <c r="Y8107">
        <f>X8107-YEAR(V8107)+1</f>
        <v/>
      </c>
    </row>
    <row r="8108">
      <c r="A8108" t="n">
        <v>8107</v>
      </c>
      <c r="B8108" t="inlineStr">
        <is>
          <t>US-2023-136623</t>
        </is>
      </c>
      <c r="C8108" s="51" t="n">
        <v>45118</v>
      </c>
      <c r="D8108" s="51" t="n">
        <v>45123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inlineStr">
        <is>
          <t>92105</t>
        </is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  <c r="V8108" s="51">
        <f>INDEX(Customers!$C$2:$C$805,MATCH(F8108,Customers!$A$2:$A$805,0))</f>
        <v/>
      </c>
      <c r="W8108">
        <f>INDEX(Customers!$D$2:$D$805,MATCH(F8108,Customers!$A$2:$A$805,0))</f>
        <v/>
      </c>
      <c r="X8108">
        <f>YEAR(C8108)</f>
        <v/>
      </c>
      <c r="Y8108">
        <f>X8108-YEAR(V8108)+1</f>
        <v/>
      </c>
    </row>
    <row r="8109">
      <c r="A8109" t="n">
        <v>8108</v>
      </c>
      <c r="B8109" t="inlineStr">
        <is>
          <t>US-2023-164959</t>
        </is>
      </c>
      <c r="C8109" s="51" t="n">
        <v>45118</v>
      </c>
      <c r="D8109" s="51" t="n">
        <v>45122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inlineStr">
        <is>
          <t>90004</t>
        </is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  <c r="V8109" s="51">
        <f>INDEX(Customers!$C$2:$C$805,MATCH(F8109,Customers!$A$2:$A$805,0))</f>
        <v/>
      </c>
      <c r="W8109">
        <f>INDEX(Customers!$D$2:$D$805,MATCH(F8109,Customers!$A$2:$A$805,0))</f>
        <v/>
      </c>
      <c r="X8109">
        <f>YEAR(C8109)</f>
        <v/>
      </c>
      <c r="Y8109">
        <f>X8109-YEAR(V8109)+1</f>
        <v/>
      </c>
    </row>
    <row r="8110">
      <c r="A8110" t="n">
        <v>8109</v>
      </c>
      <c r="B8110" t="inlineStr">
        <is>
          <t>US-2023-156818</t>
        </is>
      </c>
      <c r="C8110" s="51" t="n">
        <v>45118</v>
      </c>
      <c r="D8110" s="51" t="n">
        <v>45120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inlineStr">
        <is>
          <t>10009</t>
        </is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  <c r="V8110" s="51">
        <f>INDEX(Customers!$C$2:$C$805,MATCH(F8110,Customers!$A$2:$A$805,0))</f>
        <v/>
      </c>
      <c r="W8110">
        <f>INDEX(Customers!$D$2:$D$805,MATCH(F8110,Customers!$A$2:$A$805,0))</f>
        <v/>
      </c>
      <c r="X8110">
        <f>YEAR(C8110)</f>
        <v/>
      </c>
      <c r="Y8110">
        <f>X8110-YEAR(V8110)+1</f>
        <v/>
      </c>
    </row>
    <row r="8111">
      <c r="A8111" t="n">
        <v>8110</v>
      </c>
      <c r="B8111" t="inlineStr">
        <is>
          <t>US-2023-162015</t>
        </is>
      </c>
      <c r="C8111" s="51" t="n">
        <v>45118</v>
      </c>
      <c r="D8111" s="51" t="n">
        <v>45125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90049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  <c r="V8111" s="51">
        <f>INDEX(Customers!$C$2:$C$805,MATCH(F8111,Customers!$A$2:$A$805,0))</f>
        <v/>
      </c>
      <c r="W8111">
        <f>INDEX(Customers!$D$2:$D$805,MATCH(F8111,Customers!$A$2:$A$805,0))</f>
        <v/>
      </c>
      <c r="X8111">
        <f>YEAR(C8111)</f>
        <v/>
      </c>
      <c r="Y8111">
        <f>X8111-YEAR(V8111)+1</f>
        <v/>
      </c>
    </row>
    <row r="8112">
      <c r="A8112" t="n">
        <v>8111</v>
      </c>
      <c r="B8112" t="inlineStr">
        <is>
          <t>US-2023-136623</t>
        </is>
      </c>
      <c r="C8112" s="51" t="n">
        <v>45118</v>
      </c>
      <c r="D8112" s="51" t="n">
        <v>45123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inlineStr">
        <is>
          <t>92105</t>
        </is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  <c r="V8112" s="51">
        <f>INDEX(Customers!$C$2:$C$805,MATCH(F8112,Customers!$A$2:$A$805,0))</f>
        <v/>
      </c>
      <c r="W8112">
        <f>INDEX(Customers!$D$2:$D$805,MATCH(F8112,Customers!$A$2:$A$805,0))</f>
        <v/>
      </c>
      <c r="X8112">
        <f>YEAR(C8112)</f>
        <v/>
      </c>
      <c r="Y8112">
        <f>X8112-YEAR(V8112)+1</f>
        <v/>
      </c>
    </row>
    <row r="8113">
      <c r="A8113" t="n">
        <v>8112</v>
      </c>
      <c r="B8113" t="inlineStr">
        <is>
          <t>US-2023-106047</t>
        </is>
      </c>
      <c r="C8113" s="51" t="n">
        <v>45119</v>
      </c>
      <c r="D8113" s="51" t="n">
        <v>45125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inlineStr">
        <is>
          <t>45014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  <c r="V8113" s="51">
        <f>INDEX(Customers!$C$2:$C$805,MATCH(F8113,Customers!$A$2:$A$805,0))</f>
        <v/>
      </c>
      <c r="W8113">
        <f>INDEX(Customers!$D$2:$D$805,MATCH(F8113,Customers!$A$2:$A$805,0))</f>
        <v/>
      </c>
      <c r="X8113">
        <f>YEAR(C8113)</f>
        <v/>
      </c>
      <c r="Y8113">
        <f>X8113-YEAR(V8113)+1</f>
        <v/>
      </c>
    </row>
    <row r="8114">
      <c r="A8114" t="n">
        <v>8113</v>
      </c>
      <c r="B8114" t="inlineStr">
        <is>
          <t>US-2023-136364</t>
        </is>
      </c>
      <c r="C8114" s="51" t="n">
        <v>45120</v>
      </c>
      <c r="D8114" s="51" t="n">
        <v>45124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inlineStr">
        <is>
          <t>19140</t>
        </is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  <c r="V8114" s="51">
        <f>INDEX(Customers!$C$2:$C$805,MATCH(F8114,Customers!$A$2:$A$805,0))</f>
        <v/>
      </c>
      <c r="W8114">
        <f>INDEX(Customers!$D$2:$D$805,MATCH(F8114,Customers!$A$2:$A$805,0))</f>
        <v/>
      </c>
      <c r="X8114">
        <f>YEAR(C8114)</f>
        <v/>
      </c>
      <c r="Y8114">
        <f>X8114-YEAR(V8114)+1</f>
        <v/>
      </c>
    </row>
    <row r="8115">
      <c r="A8115" t="n">
        <v>8114</v>
      </c>
      <c r="B8115" t="inlineStr">
        <is>
          <t>US-2023-102155</t>
        </is>
      </c>
      <c r="C8115" s="51" t="n">
        <v>45120</v>
      </c>
      <c r="D8115" s="51" t="n">
        <v>45124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inlineStr">
        <is>
          <t>66212</t>
        </is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  <c r="V8115" s="51">
        <f>INDEX(Customers!$C$2:$C$805,MATCH(F8115,Customers!$A$2:$A$805,0))</f>
        <v/>
      </c>
      <c r="W8115">
        <f>INDEX(Customers!$D$2:$D$805,MATCH(F8115,Customers!$A$2:$A$805,0))</f>
        <v/>
      </c>
      <c r="X8115">
        <f>YEAR(C8115)</f>
        <v/>
      </c>
      <c r="Y8115">
        <f>X8115-YEAR(V8115)+1</f>
        <v/>
      </c>
    </row>
    <row r="8116">
      <c r="A8116" t="n">
        <v>8115</v>
      </c>
      <c r="B8116" t="inlineStr">
        <is>
          <t>US-2023-102155</t>
        </is>
      </c>
      <c r="C8116" s="51" t="n">
        <v>45120</v>
      </c>
      <c r="D8116" s="51" t="n">
        <v>45124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inlineStr">
        <is>
          <t>66212</t>
        </is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  <c r="V8116" s="51">
        <f>INDEX(Customers!$C$2:$C$805,MATCH(F8116,Customers!$A$2:$A$805,0))</f>
        <v/>
      </c>
      <c r="W8116">
        <f>INDEX(Customers!$D$2:$D$805,MATCH(F8116,Customers!$A$2:$A$805,0))</f>
        <v/>
      </c>
      <c r="X8116">
        <f>YEAR(C8116)</f>
        <v/>
      </c>
      <c r="Y8116">
        <f>X8116-YEAR(V8116)+1</f>
        <v/>
      </c>
    </row>
    <row r="8117">
      <c r="A8117" t="n">
        <v>8116</v>
      </c>
      <c r="B8117" t="inlineStr">
        <is>
          <t>US-2023-136364</t>
        </is>
      </c>
      <c r="C8117" s="51" t="n">
        <v>45120</v>
      </c>
      <c r="D8117" s="51" t="n">
        <v>45124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inlineStr">
        <is>
          <t>19140</t>
        </is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  <c r="V8117" s="51">
        <f>INDEX(Customers!$C$2:$C$805,MATCH(F8117,Customers!$A$2:$A$805,0))</f>
        <v/>
      </c>
      <c r="W8117">
        <f>INDEX(Customers!$D$2:$D$805,MATCH(F8117,Customers!$A$2:$A$805,0))</f>
        <v/>
      </c>
      <c r="X8117">
        <f>YEAR(C8117)</f>
        <v/>
      </c>
      <c r="Y8117">
        <f>X8117-YEAR(V8117)+1</f>
        <v/>
      </c>
    </row>
    <row r="8118">
      <c r="A8118" t="n">
        <v>8117</v>
      </c>
      <c r="B8118" t="inlineStr">
        <is>
          <t>US-2023-161935</t>
        </is>
      </c>
      <c r="C8118" s="51" t="n">
        <v>45121</v>
      </c>
      <c r="D8118" s="51" t="n">
        <v>45125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inlineStr">
        <is>
          <t>43229</t>
        </is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  <c r="V8118" s="51">
        <f>INDEX(Customers!$C$2:$C$805,MATCH(F8118,Customers!$A$2:$A$805,0))</f>
        <v/>
      </c>
      <c r="W8118">
        <f>INDEX(Customers!$D$2:$D$805,MATCH(F8118,Customers!$A$2:$A$805,0))</f>
        <v/>
      </c>
      <c r="X8118">
        <f>YEAR(C8118)</f>
        <v/>
      </c>
      <c r="Y8118">
        <f>X8118-YEAR(V8118)+1</f>
        <v/>
      </c>
    </row>
    <row r="8119">
      <c r="A8119" t="n">
        <v>8118</v>
      </c>
      <c r="B8119" t="inlineStr">
        <is>
          <t>US-2023-121048</t>
        </is>
      </c>
      <c r="C8119" s="51" t="n">
        <v>45121</v>
      </c>
      <c r="D8119" s="51" t="n">
        <v>45125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inlineStr">
        <is>
          <t>92683</t>
        </is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  <c r="V8119" s="51">
        <f>INDEX(Customers!$C$2:$C$805,MATCH(F8119,Customers!$A$2:$A$805,0))</f>
        <v/>
      </c>
      <c r="W8119">
        <f>INDEX(Customers!$D$2:$D$805,MATCH(F8119,Customers!$A$2:$A$805,0))</f>
        <v/>
      </c>
      <c r="X8119">
        <f>YEAR(C8119)</f>
        <v/>
      </c>
      <c r="Y8119">
        <f>X8119-YEAR(V8119)+1</f>
        <v/>
      </c>
    </row>
    <row r="8120">
      <c r="A8120" t="n">
        <v>8119</v>
      </c>
      <c r="B8120" t="inlineStr">
        <is>
          <t>US-2023-121048</t>
        </is>
      </c>
      <c r="C8120" s="51" t="n">
        <v>45121</v>
      </c>
      <c r="D8120" s="51" t="n">
        <v>45125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inlineStr">
        <is>
          <t>92683</t>
        </is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  <c r="V8120" s="51">
        <f>INDEX(Customers!$C$2:$C$805,MATCH(F8120,Customers!$A$2:$A$805,0))</f>
        <v/>
      </c>
      <c r="W8120">
        <f>INDEX(Customers!$D$2:$D$805,MATCH(F8120,Customers!$A$2:$A$805,0))</f>
        <v/>
      </c>
      <c r="X8120">
        <f>YEAR(C8120)</f>
        <v/>
      </c>
      <c r="Y8120">
        <f>X8120-YEAR(V8120)+1</f>
        <v/>
      </c>
    </row>
    <row r="8121">
      <c r="A8121" t="n">
        <v>8120</v>
      </c>
      <c r="B8121" t="inlineStr">
        <is>
          <t>US-2023-121048</t>
        </is>
      </c>
      <c r="C8121" s="51" t="n">
        <v>45121</v>
      </c>
      <c r="D8121" s="51" t="n">
        <v>45125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inlineStr">
        <is>
          <t>92683</t>
        </is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  <c r="V8121" s="51">
        <f>INDEX(Customers!$C$2:$C$805,MATCH(F8121,Customers!$A$2:$A$805,0))</f>
        <v/>
      </c>
      <c r="W8121">
        <f>INDEX(Customers!$D$2:$D$805,MATCH(F8121,Customers!$A$2:$A$805,0))</f>
        <v/>
      </c>
      <c r="X8121">
        <f>YEAR(C8121)</f>
        <v/>
      </c>
      <c r="Y8121">
        <f>X8121-YEAR(V8121)+1</f>
        <v/>
      </c>
    </row>
    <row r="8122">
      <c r="A8122" t="n">
        <v>8121</v>
      </c>
      <c r="B8122" t="inlineStr">
        <is>
          <t>US-2023-161935</t>
        </is>
      </c>
      <c r="C8122" s="51" t="n">
        <v>45121</v>
      </c>
      <c r="D8122" s="51" t="n">
        <v>45125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inlineStr">
        <is>
          <t>43229</t>
        </is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  <c r="V8122" s="51">
        <f>INDEX(Customers!$C$2:$C$805,MATCH(F8122,Customers!$A$2:$A$805,0))</f>
        <v/>
      </c>
      <c r="W8122">
        <f>INDEX(Customers!$D$2:$D$805,MATCH(F8122,Customers!$A$2:$A$805,0))</f>
        <v/>
      </c>
      <c r="X8122">
        <f>YEAR(C8122)</f>
        <v/>
      </c>
      <c r="Y8122">
        <f>X8122-YEAR(V8122)+1</f>
        <v/>
      </c>
    </row>
    <row r="8123">
      <c r="A8123" t="n">
        <v>8122</v>
      </c>
      <c r="B8123" t="inlineStr">
        <is>
          <t>US-2023-121048</t>
        </is>
      </c>
      <c r="C8123" s="51" t="n">
        <v>45121</v>
      </c>
      <c r="D8123" s="51" t="n">
        <v>45125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inlineStr">
        <is>
          <t>92683</t>
        </is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  <c r="V8123" s="51">
        <f>INDEX(Customers!$C$2:$C$805,MATCH(F8123,Customers!$A$2:$A$805,0))</f>
        <v/>
      </c>
      <c r="W8123">
        <f>INDEX(Customers!$D$2:$D$805,MATCH(F8123,Customers!$A$2:$A$805,0))</f>
        <v/>
      </c>
      <c r="X8123">
        <f>YEAR(C8123)</f>
        <v/>
      </c>
      <c r="Y8123">
        <f>X8123-YEAR(V8123)+1</f>
        <v/>
      </c>
    </row>
    <row r="8124">
      <c r="A8124" t="n">
        <v>8123</v>
      </c>
      <c r="B8124" t="inlineStr">
        <is>
          <t>US-2023-121048</t>
        </is>
      </c>
      <c r="C8124" s="51" t="n">
        <v>45121</v>
      </c>
      <c r="D8124" s="51" t="n">
        <v>45125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inlineStr">
        <is>
          <t>92683</t>
        </is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  <c r="V8124" s="51">
        <f>INDEX(Customers!$C$2:$C$805,MATCH(F8124,Customers!$A$2:$A$805,0))</f>
        <v/>
      </c>
      <c r="W8124">
        <f>INDEX(Customers!$D$2:$D$805,MATCH(F8124,Customers!$A$2:$A$805,0))</f>
        <v/>
      </c>
      <c r="X8124">
        <f>YEAR(C8124)</f>
        <v/>
      </c>
      <c r="Y8124">
        <f>X8124-YEAR(V8124)+1</f>
        <v/>
      </c>
    </row>
    <row r="8125">
      <c r="A8125" t="n">
        <v>8124</v>
      </c>
      <c r="B8125" t="inlineStr">
        <is>
          <t>US-2023-161935</t>
        </is>
      </c>
      <c r="C8125" s="51" t="n">
        <v>45121</v>
      </c>
      <c r="D8125" s="51" t="n">
        <v>45125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inlineStr">
        <is>
          <t>43229</t>
        </is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  <c r="V8125" s="51">
        <f>INDEX(Customers!$C$2:$C$805,MATCH(F8125,Customers!$A$2:$A$805,0))</f>
        <v/>
      </c>
      <c r="W8125">
        <f>INDEX(Customers!$D$2:$D$805,MATCH(F8125,Customers!$A$2:$A$805,0))</f>
        <v/>
      </c>
      <c r="X8125">
        <f>YEAR(C8125)</f>
        <v/>
      </c>
      <c r="Y8125">
        <f>X8125-YEAR(V8125)+1</f>
        <v/>
      </c>
    </row>
    <row r="8126">
      <c r="A8126" t="n">
        <v>8125</v>
      </c>
      <c r="B8126" t="inlineStr">
        <is>
          <t>US-2023-161935</t>
        </is>
      </c>
      <c r="C8126" s="51" t="n">
        <v>45121</v>
      </c>
      <c r="D8126" s="51" t="n">
        <v>45125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inlineStr">
        <is>
          <t>43229</t>
        </is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  <c r="V8126" s="51">
        <f>INDEX(Customers!$C$2:$C$805,MATCH(F8126,Customers!$A$2:$A$805,0))</f>
        <v/>
      </c>
      <c r="W8126">
        <f>INDEX(Customers!$D$2:$D$805,MATCH(F8126,Customers!$A$2:$A$805,0))</f>
        <v/>
      </c>
      <c r="X8126">
        <f>YEAR(C8126)</f>
        <v/>
      </c>
      <c r="Y8126">
        <f>X8126-YEAR(V8126)+1</f>
        <v/>
      </c>
    </row>
    <row r="8127">
      <c r="A8127" t="n">
        <v>8126</v>
      </c>
      <c r="B8127" t="inlineStr">
        <is>
          <t>US-2023-161935</t>
        </is>
      </c>
      <c r="C8127" s="51" t="n">
        <v>45121</v>
      </c>
      <c r="D8127" s="51" t="n">
        <v>45125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inlineStr">
        <is>
          <t>43229</t>
        </is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  <c r="V8127" s="51">
        <f>INDEX(Customers!$C$2:$C$805,MATCH(F8127,Customers!$A$2:$A$805,0))</f>
        <v/>
      </c>
      <c r="W8127">
        <f>INDEX(Customers!$D$2:$D$805,MATCH(F8127,Customers!$A$2:$A$805,0))</f>
        <v/>
      </c>
      <c r="X8127">
        <f>YEAR(C8127)</f>
        <v/>
      </c>
      <c r="Y8127">
        <f>X8127-YEAR(V8127)+1</f>
        <v/>
      </c>
    </row>
    <row r="8128">
      <c r="A8128" t="n">
        <v>8127</v>
      </c>
      <c r="B8128" t="inlineStr">
        <is>
          <t>US-2023-121048</t>
        </is>
      </c>
      <c r="C8128" s="51" t="n">
        <v>45121</v>
      </c>
      <c r="D8128" s="51" t="n">
        <v>45125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  <c r="V8128" s="51">
        <f>INDEX(Customers!$C$2:$C$805,MATCH(F8128,Customers!$A$2:$A$805,0))</f>
        <v/>
      </c>
      <c r="W8128">
        <f>INDEX(Customers!$D$2:$D$805,MATCH(F8128,Customers!$A$2:$A$805,0))</f>
        <v/>
      </c>
      <c r="X8128">
        <f>YEAR(C8128)</f>
        <v/>
      </c>
      <c r="Y8128">
        <f>X8128-YEAR(V8128)+1</f>
        <v/>
      </c>
    </row>
    <row r="8129">
      <c r="A8129" t="n">
        <v>8128</v>
      </c>
      <c r="B8129" t="inlineStr">
        <is>
          <t>US-2023-161935</t>
        </is>
      </c>
      <c r="C8129" s="51" t="n">
        <v>45121</v>
      </c>
      <c r="D8129" s="51" t="n">
        <v>45125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inlineStr">
        <is>
          <t>43229</t>
        </is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  <c r="V8129" s="51">
        <f>INDEX(Customers!$C$2:$C$805,MATCH(F8129,Customers!$A$2:$A$805,0))</f>
        <v/>
      </c>
      <c r="W8129">
        <f>INDEX(Customers!$D$2:$D$805,MATCH(F8129,Customers!$A$2:$A$805,0))</f>
        <v/>
      </c>
      <c r="X8129">
        <f>YEAR(C8129)</f>
        <v/>
      </c>
      <c r="Y8129">
        <f>X8129-YEAR(V8129)+1</f>
        <v/>
      </c>
    </row>
    <row r="8130">
      <c r="A8130" t="n">
        <v>8129</v>
      </c>
      <c r="B8130" t="inlineStr">
        <is>
          <t>US-2023-121048</t>
        </is>
      </c>
      <c r="C8130" s="51" t="n">
        <v>45121</v>
      </c>
      <c r="D8130" s="51" t="n">
        <v>45125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  <c r="V8130" s="51">
        <f>INDEX(Customers!$C$2:$C$805,MATCH(F8130,Customers!$A$2:$A$805,0))</f>
        <v/>
      </c>
      <c r="W8130">
        <f>INDEX(Customers!$D$2:$D$805,MATCH(F8130,Customers!$A$2:$A$805,0))</f>
        <v/>
      </c>
      <c r="X8130">
        <f>YEAR(C8130)</f>
        <v/>
      </c>
      <c r="Y8130">
        <f>X8130-YEAR(V8130)+1</f>
        <v/>
      </c>
    </row>
    <row r="8131">
      <c r="A8131" t="n">
        <v>8130</v>
      </c>
      <c r="B8131" t="inlineStr">
        <is>
          <t>US-2023-164378</t>
        </is>
      </c>
      <c r="C8131" s="51" t="n">
        <v>45122</v>
      </c>
      <c r="D8131" s="51" t="n">
        <v>45125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inlineStr">
        <is>
          <t>10024</t>
        </is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  <c r="V8131" s="51">
        <f>INDEX(Customers!$C$2:$C$805,MATCH(F8131,Customers!$A$2:$A$805,0))</f>
        <v/>
      </c>
      <c r="W8131">
        <f>INDEX(Customers!$D$2:$D$805,MATCH(F8131,Customers!$A$2:$A$805,0))</f>
        <v/>
      </c>
      <c r="X8131">
        <f>YEAR(C8131)</f>
        <v/>
      </c>
      <c r="Y8131">
        <f>X8131-YEAR(V8131)+1</f>
        <v/>
      </c>
    </row>
    <row r="8132">
      <c r="A8132" t="n">
        <v>8131</v>
      </c>
      <c r="B8132" t="inlineStr">
        <is>
          <t>US-2023-128951</t>
        </is>
      </c>
      <c r="C8132" s="51" t="n">
        <v>45122</v>
      </c>
      <c r="D8132" s="51" t="n">
        <v>45124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inlineStr">
        <is>
          <t>23434</t>
        </is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  <c r="V8132" s="51">
        <f>INDEX(Customers!$C$2:$C$805,MATCH(F8132,Customers!$A$2:$A$805,0))</f>
        <v/>
      </c>
      <c r="W8132">
        <f>INDEX(Customers!$D$2:$D$805,MATCH(F8132,Customers!$A$2:$A$805,0))</f>
        <v/>
      </c>
      <c r="X8132">
        <f>YEAR(C8132)</f>
        <v/>
      </c>
      <c r="Y8132">
        <f>X8132-YEAR(V8132)+1</f>
        <v/>
      </c>
    </row>
    <row r="8133">
      <c r="A8133" t="n">
        <v>8132</v>
      </c>
      <c r="B8133" t="inlineStr">
        <is>
          <t>US-2023-166142</t>
        </is>
      </c>
      <c r="C8133" s="51" t="n">
        <v>45122</v>
      </c>
      <c r="D8133" s="51" t="n">
        <v>45126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inlineStr">
        <is>
          <t>19805</t>
        </is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  <c r="V8133" s="51">
        <f>INDEX(Customers!$C$2:$C$805,MATCH(F8133,Customers!$A$2:$A$805,0))</f>
        <v/>
      </c>
      <c r="W8133">
        <f>INDEX(Customers!$D$2:$D$805,MATCH(F8133,Customers!$A$2:$A$805,0))</f>
        <v/>
      </c>
      <c r="X8133">
        <f>YEAR(C8133)</f>
        <v/>
      </c>
      <c r="Y8133">
        <f>X8133-YEAR(V8133)+1</f>
        <v/>
      </c>
    </row>
    <row r="8134">
      <c r="A8134" t="n">
        <v>8133</v>
      </c>
      <c r="B8134" t="inlineStr">
        <is>
          <t>US-2023-128951</t>
        </is>
      </c>
      <c r="C8134" s="51" t="n">
        <v>45122</v>
      </c>
      <c r="D8134" s="51" t="n">
        <v>45124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inlineStr">
        <is>
          <t>23434</t>
        </is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  <c r="V8134" s="51">
        <f>INDEX(Customers!$C$2:$C$805,MATCH(F8134,Customers!$A$2:$A$805,0))</f>
        <v/>
      </c>
      <c r="W8134">
        <f>INDEX(Customers!$D$2:$D$805,MATCH(F8134,Customers!$A$2:$A$805,0))</f>
        <v/>
      </c>
      <c r="X8134">
        <f>YEAR(C8134)</f>
        <v/>
      </c>
      <c r="Y8134">
        <f>X8134-YEAR(V8134)+1</f>
        <v/>
      </c>
    </row>
    <row r="8135">
      <c r="A8135" t="n">
        <v>8134</v>
      </c>
      <c r="B8135" t="inlineStr">
        <is>
          <t>US-2023-164378</t>
        </is>
      </c>
      <c r="C8135" s="51" t="n">
        <v>45122</v>
      </c>
      <c r="D8135" s="51" t="n">
        <v>45125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inlineStr">
        <is>
          <t>10024</t>
        </is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  <c r="V8135" s="51">
        <f>INDEX(Customers!$C$2:$C$805,MATCH(F8135,Customers!$A$2:$A$805,0))</f>
        <v/>
      </c>
      <c r="W8135">
        <f>INDEX(Customers!$D$2:$D$805,MATCH(F8135,Customers!$A$2:$A$805,0))</f>
        <v/>
      </c>
      <c r="X8135">
        <f>YEAR(C8135)</f>
        <v/>
      </c>
      <c r="Y8135">
        <f>X8135-YEAR(V8135)+1</f>
        <v/>
      </c>
    </row>
    <row r="8136">
      <c r="A8136" t="n">
        <v>8135</v>
      </c>
      <c r="B8136" t="inlineStr">
        <is>
          <t>US-2023-166142</t>
        </is>
      </c>
      <c r="C8136" s="51" t="n">
        <v>45122</v>
      </c>
      <c r="D8136" s="51" t="n">
        <v>45126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inlineStr">
        <is>
          <t>19805</t>
        </is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  <c r="V8136" s="51">
        <f>INDEX(Customers!$C$2:$C$805,MATCH(F8136,Customers!$A$2:$A$805,0))</f>
        <v/>
      </c>
      <c r="W8136">
        <f>INDEX(Customers!$D$2:$D$805,MATCH(F8136,Customers!$A$2:$A$805,0))</f>
        <v/>
      </c>
      <c r="X8136">
        <f>YEAR(C8136)</f>
        <v/>
      </c>
      <c r="Y8136">
        <f>X8136-YEAR(V8136)+1</f>
        <v/>
      </c>
    </row>
    <row r="8137">
      <c r="A8137" t="n">
        <v>8136</v>
      </c>
      <c r="B8137" t="inlineStr">
        <is>
          <t>US-2023-164378</t>
        </is>
      </c>
      <c r="C8137" s="51" t="n">
        <v>45122</v>
      </c>
      <c r="D8137" s="51" t="n">
        <v>45125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inlineStr">
        <is>
          <t>10024</t>
        </is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  <c r="V8137" s="51">
        <f>INDEX(Customers!$C$2:$C$805,MATCH(F8137,Customers!$A$2:$A$805,0))</f>
        <v/>
      </c>
      <c r="W8137">
        <f>INDEX(Customers!$D$2:$D$805,MATCH(F8137,Customers!$A$2:$A$805,0))</f>
        <v/>
      </c>
      <c r="X8137">
        <f>YEAR(C8137)</f>
        <v/>
      </c>
      <c r="Y8137">
        <f>X8137-YEAR(V8137)+1</f>
        <v/>
      </c>
    </row>
    <row r="8138">
      <c r="A8138" t="n">
        <v>8137</v>
      </c>
      <c r="B8138" t="inlineStr">
        <is>
          <t>US-2023-128951</t>
        </is>
      </c>
      <c r="C8138" s="51" t="n">
        <v>45122</v>
      </c>
      <c r="D8138" s="51" t="n">
        <v>45124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inlineStr">
        <is>
          <t>23434</t>
        </is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  <c r="V8138" s="51">
        <f>INDEX(Customers!$C$2:$C$805,MATCH(F8138,Customers!$A$2:$A$805,0))</f>
        <v/>
      </c>
      <c r="W8138">
        <f>INDEX(Customers!$D$2:$D$805,MATCH(F8138,Customers!$A$2:$A$805,0))</f>
        <v/>
      </c>
      <c r="X8138">
        <f>YEAR(C8138)</f>
        <v/>
      </c>
      <c r="Y8138">
        <f>X8138-YEAR(V8138)+1</f>
        <v/>
      </c>
    </row>
    <row r="8139">
      <c r="A8139" t="n">
        <v>8138</v>
      </c>
      <c r="B8139" t="inlineStr">
        <is>
          <t>US-2023-164378</t>
        </is>
      </c>
      <c r="C8139" s="51" t="n">
        <v>45122</v>
      </c>
      <c r="D8139" s="51" t="n">
        <v>45125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10024</t>
        </is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  <c r="V8139" s="51">
        <f>INDEX(Customers!$C$2:$C$805,MATCH(F8139,Customers!$A$2:$A$805,0))</f>
        <v/>
      </c>
      <c r="W8139">
        <f>INDEX(Customers!$D$2:$D$805,MATCH(F8139,Customers!$A$2:$A$805,0))</f>
        <v/>
      </c>
      <c r="X8139">
        <f>YEAR(C8139)</f>
        <v/>
      </c>
      <c r="Y8139">
        <f>X8139-YEAR(V8139)+1</f>
        <v/>
      </c>
    </row>
    <row r="8140">
      <c r="A8140" t="n">
        <v>8139</v>
      </c>
      <c r="B8140" t="inlineStr">
        <is>
          <t>US-2023-164378</t>
        </is>
      </c>
      <c r="C8140" s="51" t="n">
        <v>45122</v>
      </c>
      <c r="D8140" s="51" t="n">
        <v>45125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inlineStr">
        <is>
          <t>10024</t>
        </is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  <c r="V8140" s="51">
        <f>INDEX(Customers!$C$2:$C$805,MATCH(F8140,Customers!$A$2:$A$805,0))</f>
        <v/>
      </c>
      <c r="W8140">
        <f>INDEX(Customers!$D$2:$D$805,MATCH(F8140,Customers!$A$2:$A$805,0))</f>
        <v/>
      </c>
      <c r="X8140">
        <f>YEAR(C8140)</f>
        <v/>
      </c>
      <c r="Y8140">
        <f>X8140-YEAR(V8140)+1</f>
        <v/>
      </c>
    </row>
    <row r="8141">
      <c r="A8141" t="n">
        <v>8140</v>
      </c>
      <c r="B8141" t="inlineStr">
        <is>
          <t>US-2023-156909</t>
        </is>
      </c>
      <c r="C8141" s="51" t="n">
        <v>45123</v>
      </c>
      <c r="D8141" s="51" t="n">
        <v>45125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  <c r="V8141" s="51">
        <f>INDEX(Customers!$C$2:$C$805,MATCH(F8141,Customers!$A$2:$A$805,0))</f>
        <v/>
      </c>
      <c r="W8141">
        <f>INDEX(Customers!$D$2:$D$805,MATCH(F8141,Customers!$A$2:$A$805,0))</f>
        <v/>
      </c>
      <c r="X8141">
        <f>YEAR(C8141)</f>
        <v/>
      </c>
      <c r="Y8141">
        <f>X8141-YEAR(V8141)+1</f>
        <v/>
      </c>
    </row>
    <row r="8142">
      <c r="A8142" t="n">
        <v>8141</v>
      </c>
      <c r="B8142" t="inlineStr">
        <is>
          <t>US-2023-152842</t>
        </is>
      </c>
      <c r="C8142" s="51" t="n">
        <v>45123</v>
      </c>
      <c r="D8142" s="51" t="n">
        <v>45130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inlineStr">
        <is>
          <t>28205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  <c r="V8142" s="51">
        <f>INDEX(Customers!$C$2:$C$805,MATCH(F8142,Customers!$A$2:$A$805,0))</f>
        <v/>
      </c>
      <c r="W8142">
        <f>INDEX(Customers!$D$2:$D$805,MATCH(F8142,Customers!$A$2:$A$805,0))</f>
        <v/>
      </c>
      <c r="X8142">
        <f>YEAR(C8142)</f>
        <v/>
      </c>
      <c r="Y8142">
        <f>X8142-YEAR(V8142)+1</f>
        <v/>
      </c>
    </row>
    <row r="8143">
      <c r="A8143" t="n">
        <v>8142</v>
      </c>
      <c r="B8143" t="inlineStr">
        <is>
          <t>US-2023-109778</t>
        </is>
      </c>
      <c r="C8143" s="51" t="n">
        <v>45123</v>
      </c>
      <c r="D8143" s="51" t="n">
        <v>45128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inlineStr">
        <is>
          <t>60098</t>
        </is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  <c r="V8143" s="51">
        <f>INDEX(Customers!$C$2:$C$805,MATCH(F8143,Customers!$A$2:$A$805,0))</f>
        <v/>
      </c>
      <c r="W8143">
        <f>INDEX(Customers!$D$2:$D$805,MATCH(F8143,Customers!$A$2:$A$805,0))</f>
        <v/>
      </c>
      <c r="X8143">
        <f>YEAR(C8143)</f>
        <v/>
      </c>
      <c r="Y8143">
        <f>X8143-YEAR(V8143)+1</f>
        <v/>
      </c>
    </row>
    <row r="8144">
      <c r="A8144" t="n">
        <v>8143</v>
      </c>
      <c r="B8144" t="inlineStr">
        <is>
          <t>US-2023-142342</t>
        </is>
      </c>
      <c r="C8144" s="51" t="n">
        <v>45124</v>
      </c>
      <c r="D8144" s="51" t="n">
        <v>45126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inlineStr">
        <is>
          <t>92307</t>
        </is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  <c r="V8144" s="51">
        <f>INDEX(Customers!$C$2:$C$805,MATCH(F8144,Customers!$A$2:$A$805,0))</f>
        <v/>
      </c>
      <c r="W8144">
        <f>INDEX(Customers!$D$2:$D$805,MATCH(F8144,Customers!$A$2:$A$805,0))</f>
        <v/>
      </c>
      <c r="X8144">
        <f>YEAR(C8144)</f>
        <v/>
      </c>
      <c r="Y8144">
        <f>X8144-YEAR(V8144)+1</f>
        <v/>
      </c>
    </row>
    <row r="8145">
      <c r="A8145" t="n">
        <v>8144</v>
      </c>
      <c r="B8145" t="inlineStr">
        <is>
          <t>US-2023-139948</t>
        </is>
      </c>
      <c r="C8145" s="51" t="n">
        <v>45124</v>
      </c>
      <c r="D8145" s="51" t="n">
        <v>45129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inlineStr">
        <is>
          <t>33614</t>
        </is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  <c r="V8145" s="51">
        <f>INDEX(Customers!$C$2:$C$805,MATCH(F8145,Customers!$A$2:$A$805,0))</f>
        <v/>
      </c>
      <c r="W8145">
        <f>INDEX(Customers!$D$2:$D$805,MATCH(F8145,Customers!$A$2:$A$805,0))</f>
        <v/>
      </c>
      <c r="X8145">
        <f>YEAR(C8145)</f>
        <v/>
      </c>
      <c r="Y8145">
        <f>X8145-YEAR(V8145)+1</f>
        <v/>
      </c>
    </row>
    <row r="8146">
      <c r="A8146" t="n">
        <v>8145</v>
      </c>
      <c r="B8146" t="inlineStr">
        <is>
          <t>US-2023-105046</t>
        </is>
      </c>
      <c r="C8146" s="51" t="n">
        <v>45124</v>
      </c>
      <c r="D8146" s="51" t="n">
        <v>45130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inlineStr">
        <is>
          <t>13440</t>
        </is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  <c r="V8146" s="51">
        <f>INDEX(Customers!$C$2:$C$805,MATCH(F8146,Customers!$A$2:$A$805,0))</f>
        <v/>
      </c>
      <c r="W8146">
        <f>INDEX(Customers!$D$2:$D$805,MATCH(F8146,Customers!$A$2:$A$805,0))</f>
        <v/>
      </c>
      <c r="X8146">
        <f>YEAR(C8146)</f>
        <v/>
      </c>
      <c r="Y8146">
        <f>X8146-YEAR(V8146)+1</f>
        <v/>
      </c>
    </row>
    <row r="8147">
      <c r="A8147" t="n">
        <v>8146</v>
      </c>
      <c r="B8147" t="inlineStr">
        <is>
          <t>US-2023-142342</t>
        </is>
      </c>
      <c r="C8147" s="51" t="n">
        <v>45124</v>
      </c>
      <c r="D8147" s="51" t="n">
        <v>45126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inlineStr">
        <is>
          <t>92307</t>
        </is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  <c r="V8147" s="51">
        <f>INDEX(Customers!$C$2:$C$805,MATCH(F8147,Customers!$A$2:$A$805,0))</f>
        <v/>
      </c>
      <c r="W8147">
        <f>INDEX(Customers!$D$2:$D$805,MATCH(F8147,Customers!$A$2:$A$805,0))</f>
        <v/>
      </c>
      <c r="X8147">
        <f>YEAR(C8147)</f>
        <v/>
      </c>
      <c r="Y8147">
        <f>X8147-YEAR(V8147)+1</f>
        <v/>
      </c>
    </row>
    <row r="8148">
      <c r="A8148" t="n">
        <v>8147</v>
      </c>
      <c r="B8148" t="inlineStr">
        <is>
          <t>US-2023-105046</t>
        </is>
      </c>
      <c r="C8148" s="51" t="n">
        <v>45124</v>
      </c>
      <c r="D8148" s="51" t="n">
        <v>45130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inlineStr">
        <is>
          <t>13440</t>
        </is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  <c r="V8148" s="51">
        <f>INDEX(Customers!$C$2:$C$805,MATCH(F8148,Customers!$A$2:$A$805,0))</f>
        <v/>
      </c>
      <c r="W8148">
        <f>INDEX(Customers!$D$2:$D$805,MATCH(F8148,Customers!$A$2:$A$805,0))</f>
        <v/>
      </c>
      <c r="X8148">
        <f>YEAR(C8148)</f>
        <v/>
      </c>
      <c r="Y8148">
        <f>X8148-YEAR(V8148)+1</f>
        <v/>
      </c>
    </row>
    <row r="8149">
      <c r="A8149" t="n">
        <v>8148</v>
      </c>
      <c r="B8149" t="inlineStr">
        <is>
          <t>US-2023-142342</t>
        </is>
      </c>
      <c r="C8149" s="51" t="n">
        <v>45124</v>
      </c>
      <c r="D8149" s="51" t="n">
        <v>45126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inlineStr">
        <is>
          <t>92307</t>
        </is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  <c r="V8149" s="51">
        <f>INDEX(Customers!$C$2:$C$805,MATCH(F8149,Customers!$A$2:$A$805,0))</f>
        <v/>
      </c>
      <c r="W8149">
        <f>INDEX(Customers!$D$2:$D$805,MATCH(F8149,Customers!$A$2:$A$805,0))</f>
        <v/>
      </c>
      <c r="X8149">
        <f>YEAR(C8149)</f>
        <v/>
      </c>
      <c r="Y8149">
        <f>X8149-YEAR(V8149)+1</f>
        <v/>
      </c>
    </row>
    <row r="8150">
      <c r="A8150" t="n">
        <v>8149</v>
      </c>
      <c r="B8150" t="inlineStr">
        <is>
          <t>US-2023-142342</t>
        </is>
      </c>
      <c r="C8150" s="51" t="n">
        <v>45124</v>
      </c>
      <c r="D8150" s="51" t="n">
        <v>45126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inlineStr">
        <is>
          <t>92307</t>
        </is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  <c r="V8150" s="51">
        <f>INDEX(Customers!$C$2:$C$805,MATCH(F8150,Customers!$A$2:$A$805,0))</f>
        <v/>
      </c>
      <c r="W8150">
        <f>INDEX(Customers!$D$2:$D$805,MATCH(F8150,Customers!$A$2:$A$805,0))</f>
        <v/>
      </c>
      <c r="X8150">
        <f>YEAR(C8150)</f>
        <v/>
      </c>
      <c r="Y8150">
        <f>X8150-YEAR(V8150)+1</f>
        <v/>
      </c>
    </row>
    <row r="8151">
      <c r="A8151" t="n">
        <v>8150</v>
      </c>
      <c r="B8151" t="inlineStr">
        <is>
          <t>US-2023-126662</t>
        </is>
      </c>
      <c r="C8151" s="51" t="n">
        <v>45124</v>
      </c>
      <c r="D8151" s="51" t="n">
        <v>45128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inlineStr">
        <is>
          <t>90036</t>
        </is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  <c r="V8151" s="51">
        <f>INDEX(Customers!$C$2:$C$805,MATCH(F8151,Customers!$A$2:$A$805,0))</f>
        <v/>
      </c>
      <c r="W8151">
        <f>INDEX(Customers!$D$2:$D$805,MATCH(F8151,Customers!$A$2:$A$805,0))</f>
        <v/>
      </c>
      <c r="X8151">
        <f>YEAR(C8151)</f>
        <v/>
      </c>
      <c r="Y8151">
        <f>X8151-YEAR(V8151)+1</f>
        <v/>
      </c>
    </row>
    <row r="8152">
      <c r="A8152" t="n">
        <v>8151</v>
      </c>
      <c r="B8152" t="inlineStr">
        <is>
          <t>US-2023-105046</t>
        </is>
      </c>
      <c r="C8152" s="51" t="n">
        <v>45124</v>
      </c>
      <c r="D8152" s="51" t="n">
        <v>45130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inlineStr">
        <is>
          <t>13440</t>
        </is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  <c r="V8152" s="51">
        <f>INDEX(Customers!$C$2:$C$805,MATCH(F8152,Customers!$A$2:$A$805,0))</f>
        <v/>
      </c>
      <c r="W8152">
        <f>INDEX(Customers!$D$2:$D$805,MATCH(F8152,Customers!$A$2:$A$805,0))</f>
        <v/>
      </c>
      <c r="X8152">
        <f>YEAR(C8152)</f>
        <v/>
      </c>
      <c r="Y8152">
        <f>X8152-YEAR(V8152)+1</f>
        <v/>
      </c>
    </row>
    <row r="8153">
      <c r="A8153" t="n">
        <v>8152</v>
      </c>
      <c r="B8153" t="inlineStr">
        <is>
          <t>US-2023-142573</t>
        </is>
      </c>
      <c r="C8153" s="51" t="n">
        <v>45125</v>
      </c>
      <c r="D8153" s="51" t="n">
        <v>45130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inlineStr">
        <is>
          <t>85023</t>
        </is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  <c r="V8153" s="51">
        <f>INDEX(Customers!$C$2:$C$805,MATCH(F8153,Customers!$A$2:$A$805,0))</f>
        <v/>
      </c>
      <c r="W8153">
        <f>INDEX(Customers!$D$2:$D$805,MATCH(F8153,Customers!$A$2:$A$805,0))</f>
        <v/>
      </c>
      <c r="X8153">
        <f>YEAR(C8153)</f>
        <v/>
      </c>
      <c r="Y8153">
        <f>X8153-YEAR(V8153)+1</f>
        <v/>
      </c>
    </row>
    <row r="8154">
      <c r="A8154" t="n">
        <v>8153</v>
      </c>
      <c r="B8154" t="inlineStr">
        <is>
          <t>US-2023-165358</t>
        </is>
      </c>
      <c r="C8154" s="51" t="n">
        <v>45125</v>
      </c>
      <c r="D8154" s="51" t="n">
        <v>45130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inlineStr">
        <is>
          <t>19134</t>
        </is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  <c r="V8154" s="51">
        <f>INDEX(Customers!$C$2:$C$805,MATCH(F8154,Customers!$A$2:$A$805,0))</f>
        <v/>
      </c>
      <c r="W8154">
        <f>INDEX(Customers!$D$2:$D$805,MATCH(F8154,Customers!$A$2:$A$805,0))</f>
        <v/>
      </c>
      <c r="X8154">
        <f>YEAR(C8154)</f>
        <v/>
      </c>
      <c r="Y8154">
        <f>X8154-YEAR(V8154)+1</f>
        <v/>
      </c>
    </row>
    <row r="8155">
      <c r="A8155" t="n">
        <v>8154</v>
      </c>
      <c r="B8155" t="inlineStr">
        <is>
          <t>US-2023-142573</t>
        </is>
      </c>
      <c r="C8155" s="51" t="n">
        <v>45125</v>
      </c>
      <c r="D8155" s="51" t="n">
        <v>45130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inlineStr">
        <is>
          <t>85023</t>
        </is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  <c r="V8155" s="51">
        <f>INDEX(Customers!$C$2:$C$805,MATCH(F8155,Customers!$A$2:$A$805,0))</f>
        <v/>
      </c>
      <c r="W8155">
        <f>INDEX(Customers!$D$2:$D$805,MATCH(F8155,Customers!$A$2:$A$805,0))</f>
        <v/>
      </c>
      <c r="X8155">
        <f>YEAR(C8155)</f>
        <v/>
      </c>
      <c r="Y8155">
        <f>X8155-YEAR(V8155)+1</f>
        <v/>
      </c>
    </row>
    <row r="8156">
      <c r="A8156" t="n">
        <v>8155</v>
      </c>
      <c r="B8156" t="inlineStr">
        <is>
          <t>US-2023-142573</t>
        </is>
      </c>
      <c r="C8156" s="51" t="n">
        <v>45125</v>
      </c>
      <c r="D8156" s="51" t="n">
        <v>45130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inlineStr">
        <is>
          <t>85023</t>
        </is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  <c r="V8156" s="51">
        <f>INDEX(Customers!$C$2:$C$805,MATCH(F8156,Customers!$A$2:$A$805,0))</f>
        <v/>
      </c>
      <c r="W8156">
        <f>INDEX(Customers!$D$2:$D$805,MATCH(F8156,Customers!$A$2:$A$805,0))</f>
        <v/>
      </c>
      <c r="X8156">
        <f>YEAR(C8156)</f>
        <v/>
      </c>
      <c r="Y8156">
        <f>X8156-YEAR(V8156)+1</f>
        <v/>
      </c>
    </row>
    <row r="8157">
      <c r="A8157" t="n">
        <v>8156</v>
      </c>
      <c r="B8157" t="inlineStr">
        <is>
          <t>US-2023-142573</t>
        </is>
      </c>
      <c r="C8157" s="51" t="n">
        <v>45125</v>
      </c>
      <c r="D8157" s="51" t="n">
        <v>45130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inlineStr">
        <is>
          <t>85023</t>
        </is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  <c r="V8157" s="51">
        <f>INDEX(Customers!$C$2:$C$805,MATCH(F8157,Customers!$A$2:$A$805,0))</f>
        <v/>
      </c>
      <c r="W8157">
        <f>INDEX(Customers!$D$2:$D$805,MATCH(F8157,Customers!$A$2:$A$805,0))</f>
        <v/>
      </c>
      <c r="X8157">
        <f>YEAR(C8157)</f>
        <v/>
      </c>
      <c r="Y8157">
        <f>X8157-YEAR(V8157)+1</f>
        <v/>
      </c>
    </row>
    <row r="8158">
      <c r="A8158" t="n">
        <v>8157</v>
      </c>
      <c r="B8158" t="inlineStr">
        <is>
          <t>US-2023-142573</t>
        </is>
      </c>
      <c r="C8158" s="51" t="n">
        <v>45125</v>
      </c>
      <c r="D8158" s="51" t="n">
        <v>45130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inlineStr">
        <is>
          <t>85023</t>
        </is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  <c r="V8158" s="51">
        <f>INDEX(Customers!$C$2:$C$805,MATCH(F8158,Customers!$A$2:$A$805,0))</f>
        <v/>
      </c>
      <c r="W8158">
        <f>INDEX(Customers!$D$2:$D$805,MATCH(F8158,Customers!$A$2:$A$805,0))</f>
        <v/>
      </c>
      <c r="X8158">
        <f>YEAR(C8158)</f>
        <v/>
      </c>
      <c r="Y8158">
        <f>X8158-YEAR(V8158)+1</f>
        <v/>
      </c>
    </row>
    <row r="8159">
      <c r="A8159" t="n">
        <v>8158</v>
      </c>
      <c r="B8159" t="inlineStr">
        <is>
          <t>US-2023-165358</t>
        </is>
      </c>
      <c r="C8159" s="51" t="n">
        <v>45125</v>
      </c>
      <c r="D8159" s="51" t="n">
        <v>45130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inlineStr">
        <is>
          <t>19134</t>
        </is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  <c r="V8159" s="51">
        <f>INDEX(Customers!$C$2:$C$805,MATCH(F8159,Customers!$A$2:$A$805,0))</f>
        <v/>
      </c>
      <c r="W8159">
        <f>INDEX(Customers!$D$2:$D$805,MATCH(F8159,Customers!$A$2:$A$805,0))</f>
        <v/>
      </c>
      <c r="X8159">
        <f>YEAR(C8159)</f>
        <v/>
      </c>
      <c r="Y8159">
        <f>X8159-YEAR(V8159)+1</f>
        <v/>
      </c>
    </row>
    <row r="8160">
      <c r="A8160" t="n">
        <v>8159</v>
      </c>
      <c r="B8160" t="inlineStr">
        <is>
          <t>US-2023-165358</t>
        </is>
      </c>
      <c r="C8160" s="51" t="n">
        <v>45125</v>
      </c>
      <c r="D8160" s="51" t="n">
        <v>45130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inlineStr">
        <is>
          <t>19134</t>
        </is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  <c r="V8160" s="51">
        <f>INDEX(Customers!$C$2:$C$805,MATCH(F8160,Customers!$A$2:$A$805,0))</f>
        <v/>
      </c>
      <c r="W8160">
        <f>INDEX(Customers!$D$2:$D$805,MATCH(F8160,Customers!$A$2:$A$805,0))</f>
        <v/>
      </c>
      <c r="X8160">
        <f>YEAR(C8160)</f>
        <v/>
      </c>
      <c r="Y8160">
        <f>X8160-YEAR(V8160)+1</f>
        <v/>
      </c>
    </row>
    <row r="8161">
      <c r="A8161" t="n">
        <v>8160</v>
      </c>
      <c r="B8161" t="inlineStr">
        <is>
          <t>US-2023-108343</t>
        </is>
      </c>
      <c r="C8161" s="51" t="n">
        <v>45127</v>
      </c>
      <c r="D8161" s="51" t="n">
        <v>45132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inlineStr">
        <is>
          <t>10009</t>
        </is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  <c r="V8161" s="51">
        <f>INDEX(Customers!$C$2:$C$805,MATCH(F8161,Customers!$A$2:$A$805,0))</f>
        <v/>
      </c>
      <c r="W8161">
        <f>INDEX(Customers!$D$2:$D$805,MATCH(F8161,Customers!$A$2:$A$805,0))</f>
        <v/>
      </c>
      <c r="X8161">
        <f>YEAR(C8161)</f>
        <v/>
      </c>
      <c r="Y8161">
        <f>X8161-YEAR(V8161)+1</f>
        <v/>
      </c>
    </row>
    <row r="8162">
      <c r="A8162" t="n">
        <v>8161</v>
      </c>
      <c r="B8162" t="inlineStr">
        <is>
          <t>US-2023-122035</t>
        </is>
      </c>
      <c r="C8162" s="51" t="n">
        <v>45127</v>
      </c>
      <c r="D8162" s="51" t="n">
        <v>45132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inlineStr">
        <is>
          <t>57103</t>
        </is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  <c r="V8162" s="51">
        <f>INDEX(Customers!$C$2:$C$805,MATCH(F8162,Customers!$A$2:$A$805,0))</f>
        <v/>
      </c>
      <c r="W8162">
        <f>INDEX(Customers!$D$2:$D$805,MATCH(F8162,Customers!$A$2:$A$805,0))</f>
        <v/>
      </c>
      <c r="X8162">
        <f>YEAR(C8162)</f>
        <v/>
      </c>
      <c r="Y8162">
        <f>X8162-YEAR(V8162)+1</f>
        <v/>
      </c>
    </row>
    <row r="8163">
      <c r="A8163" t="n">
        <v>8162</v>
      </c>
      <c r="B8163" t="inlineStr">
        <is>
          <t>US-2023-108343</t>
        </is>
      </c>
      <c r="C8163" s="51" t="n">
        <v>45127</v>
      </c>
      <c r="D8163" s="51" t="n">
        <v>45132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10009</t>
        </is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  <c r="V8163" s="51">
        <f>INDEX(Customers!$C$2:$C$805,MATCH(F8163,Customers!$A$2:$A$805,0))</f>
        <v/>
      </c>
      <c r="W8163">
        <f>INDEX(Customers!$D$2:$D$805,MATCH(F8163,Customers!$A$2:$A$805,0))</f>
        <v/>
      </c>
      <c r="X8163">
        <f>YEAR(C8163)</f>
        <v/>
      </c>
      <c r="Y8163">
        <f>X8163-YEAR(V8163)+1</f>
        <v/>
      </c>
    </row>
    <row r="8164">
      <c r="A8164" t="n">
        <v>8163</v>
      </c>
      <c r="B8164" t="inlineStr">
        <is>
          <t>US-2023-118640</t>
        </is>
      </c>
      <c r="C8164" s="51" t="n">
        <v>45127</v>
      </c>
      <c r="D8164" s="51" t="n">
        <v>45133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inlineStr">
        <is>
          <t>60610</t>
        </is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  <c r="V8164" s="51">
        <f>INDEX(Customers!$C$2:$C$805,MATCH(F8164,Customers!$A$2:$A$805,0))</f>
        <v/>
      </c>
      <c r="W8164">
        <f>INDEX(Customers!$D$2:$D$805,MATCH(F8164,Customers!$A$2:$A$805,0))</f>
        <v/>
      </c>
      <c r="X8164">
        <f>YEAR(C8164)</f>
        <v/>
      </c>
      <c r="Y8164">
        <f>X8164-YEAR(V8164)+1</f>
        <v/>
      </c>
    </row>
    <row r="8165">
      <c r="A8165" t="n">
        <v>8164</v>
      </c>
      <c r="B8165" t="inlineStr">
        <is>
          <t>US-2023-122035</t>
        </is>
      </c>
      <c r="C8165" s="51" t="n">
        <v>45127</v>
      </c>
      <c r="D8165" s="51" t="n">
        <v>45132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inlineStr">
        <is>
          <t>57103</t>
        </is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  <c r="V8165" s="51">
        <f>INDEX(Customers!$C$2:$C$805,MATCH(F8165,Customers!$A$2:$A$805,0))</f>
        <v/>
      </c>
      <c r="W8165">
        <f>INDEX(Customers!$D$2:$D$805,MATCH(F8165,Customers!$A$2:$A$805,0))</f>
        <v/>
      </c>
      <c r="X8165">
        <f>YEAR(C8165)</f>
        <v/>
      </c>
      <c r="Y8165">
        <f>X8165-YEAR(V8165)+1</f>
        <v/>
      </c>
    </row>
    <row r="8166">
      <c r="A8166" t="n">
        <v>8165</v>
      </c>
      <c r="B8166" t="inlineStr">
        <is>
          <t>US-2023-122035</t>
        </is>
      </c>
      <c r="C8166" s="51" t="n">
        <v>45127</v>
      </c>
      <c r="D8166" s="51" t="n">
        <v>45132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inlineStr">
        <is>
          <t>57103</t>
        </is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  <c r="V8166" s="51">
        <f>INDEX(Customers!$C$2:$C$805,MATCH(F8166,Customers!$A$2:$A$805,0))</f>
        <v/>
      </c>
      <c r="W8166">
        <f>INDEX(Customers!$D$2:$D$805,MATCH(F8166,Customers!$A$2:$A$805,0))</f>
        <v/>
      </c>
      <c r="X8166">
        <f>YEAR(C8166)</f>
        <v/>
      </c>
      <c r="Y8166">
        <f>X8166-YEAR(V8166)+1</f>
        <v/>
      </c>
    </row>
    <row r="8167">
      <c r="A8167" t="n">
        <v>8166</v>
      </c>
      <c r="B8167" t="inlineStr">
        <is>
          <t>US-2023-122035</t>
        </is>
      </c>
      <c r="C8167" s="51" t="n">
        <v>45127</v>
      </c>
      <c r="D8167" s="51" t="n">
        <v>45132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inlineStr">
        <is>
          <t>57103</t>
        </is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  <c r="V8167" s="51">
        <f>INDEX(Customers!$C$2:$C$805,MATCH(F8167,Customers!$A$2:$A$805,0))</f>
        <v/>
      </c>
      <c r="W8167">
        <f>INDEX(Customers!$D$2:$D$805,MATCH(F8167,Customers!$A$2:$A$805,0))</f>
        <v/>
      </c>
      <c r="X8167">
        <f>YEAR(C8167)</f>
        <v/>
      </c>
      <c r="Y8167">
        <f>X8167-YEAR(V8167)+1</f>
        <v/>
      </c>
    </row>
    <row r="8168">
      <c r="A8168" t="n">
        <v>8167</v>
      </c>
      <c r="B8168" t="inlineStr">
        <is>
          <t>US-2023-150497</t>
        </is>
      </c>
      <c r="C8168" s="51" t="n">
        <v>45127</v>
      </c>
      <c r="D8168" s="51" t="n">
        <v>45131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inlineStr">
        <is>
          <t>55369</t>
        </is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  <c r="V8168" s="51">
        <f>INDEX(Customers!$C$2:$C$805,MATCH(F8168,Customers!$A$2:$A$805,0))</f>
        <v/>
      </c>
      <c r="W8168">
        <f>INDEX(Customers!$D$2:$D$805,MATCH(F8168,Customers!$A$2:$A$805,0))</f>
        <v/>
      </c>
      <c r="X8168">
        <f>YEAR(C8168)</f>
        <v/>
      </c>
      <c r="Y8168">
        <f>X8168-YEAR(V8168)+1</f>
        <v/>
      </c>
    </row>
    <row r="8169">
      <c r="A8169" t="n">
        <v>8168</v>
      </c>
      <c r="B8169" t="inlineStr">
        <is>
          <t>US-2023-122035</t>
        </is>
      </c>
      <c r="C8169" s="51" t="n">
        <v>45127</v>
      </c>
      <c r="D8169" s="51" t="n">
        <v>45132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inlineStr">
        <is>
          <t>57103</t>
        </is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  <c r="V8169" s="51">
        <f>INDEX(Customers!$C$2:$C$805,MATCH(F8169,Customers!$A$2:$A$805,0))</f>
        <v/>
      </c>
      <c r="W8169">
        <f>INDEX(Customers!$D$2:$D$805,MATCH(F8169,Customers!$A$2:$A$805,0))</f>
        <v/>
      </c>
      <c r="X8169">
        <f>YEAR(C8169)</f>
        <v/>
      </c>
      <c r="Y8169">
        <f>X8169-YEAR(V8169)+1</f>
        <v/>
      </c>
    </row>
    <row r="8170">
      <c r="A8170" t="n">
        <v>8169</v>
      </c>
      <c r="B8170" t="inlineStr">
        <is>
          <t>US-2023-108343</t>
        </is>
      </c>
      <c r="C8170" s="51" t="n">
        <v>45127</v>
      </c>
      <c r="D8170" s="51" t="n">
        <v>45132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inlineStr">
        <is>
          <t>10009</t>
        </is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  <c r="V8170" s="51">
        <f>INDEX(Customers!$C$2:$C$805,MATCH(F8170,Customers!$A$2:$A$805,0))</f>
        <v/>
      </c>
      <c r="W8170">
        <f>INDEX(Customers!$D$2:$D$805,MATCH(F8170,Customers!$A$2:$A$805,0))</f>
        <v/>
      </c>
      <c r="X8170">
        <f>YEAR(C8170)</f>
        <v/>
      </c>
      <c r="Y8170">
        <f>X8170-YEAR(V8170)+1</f>
        <v/>
      </c>
    </row>
    <row r="8171">
      <c r="A8171" t="n">
        <v>8170</v>
      </c>
      <c r="B8171" t="inlineStr">
        <is>
          <t>US-2023-118640</t>
        </is>
      </c>
      <c r="C8171" s="51" t="n">
        <v>45127</v>
      </c>
      <c r="D8171" s="51" t="n">
        <v>45133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inlineStr">
        <is>
          <t>60610</t>
        </is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  <c r="V8171" s="51">
        <f>INDEX(Customers!$C$2:$C$805,MATCH(F8171,Customers!$A$2:$A$805,0))</f>
        <v/>
      </c>
      <c r="W8171">
        <f>INDEX(Customers!$D$2:$D$805,MATCH(F8171,Customers!$A$2:$A$805,0))</f>
        <v/>
      </c>
      <c r="X8171">
        <f>YEAR(C8171)</f>
        <v/>
      </c>
      <c r="Y8171">
        <f>X8171-YEAR(V8171)+1</f>
        <v/>
      </c>
    </row>
    <row r="8172">
      <c r="A8172" t="n">
        <v>8171</v>
      </c>
      <c r="B8172" t="inlineStr">
        <is>
          <t>US-2023-122035</t>
        </is>
      </c>
      <c r="C8172" s="51" t="n">
        <v>45127</v>
      </c>
      <c r="D8172" s="51" t="n">
        <v>45132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inlineStr">
        <is>
          <t>57103</t>
        </is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  <c r="V8172" s="51">
        <f>INDEX(Customers!$C$2:$C$805,MATCH(F8172,Customers!$A$2:$A$805,0))</f>
        <v/>
      </c>
      <c r="W8172">
        <f>INDEX(Customers!$D$2:$D$805,MATCH(F8172,Customers!$A$2:$A$805,0))</f>
        <v/>
      </c>
      <c r="X8172">
        <f>YEAR(C8172)</f>
        <v/>
      </c>
      <c r="Y8172">
        <f>X8172-YEAR(V8172)+1</f>
        <v/>
      </c>
    </row>
    <row r="8173">
      <c r="A8173" t="n">
        <v>8172</v>
      </c>
      <c r="B8173" t="inlineStr">
        <is>
          <t>US-2023-104731</t>
        </is>
      </c>
      <c r="C8173" s="51" t="n">
        <v>45128</v>
      </c>
      <c r="D8173" s="51" t="n">
        <v>45134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inlineStr">
        <is>
          <t>24153</t>
        </is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  <c r="V8173" s="51">
        <f>INDEX(Customers!$C$2:$C$805,MATCH(F8173,Customers!$A$2:$A$805,0))</f>
        <v/>
      </c>
      <c r="W8173">
        <f>INDEX(Customers!$D$2:$D$805,MATCH(F8173,Customers!$A$2:$A$805,0))</f>
        <v/>
      </c>
      <c r="X8173">
        <f>YEAR(C8173)</f>
        <v/>
      </c>
      <c r="Y8173">
        <f>X8173-YEAR(V8173)+1</f>
        <v/>
      </c>
    </row>
    <row r="8174">
      <c r="A8174" t="n">
        <v>8173</v>
      </c>
      <c r="B8174" t="inlineStr">
        <is>
          <t>US-2023-145429</t>
        </is>
      </c>
      <c r="C8174" s="51" t="n">
        <v>45128</v>
      </c>
      <c r="D8174" s="51" t="n">
        <v>45132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inlineStr">
        <is>
          <t>92024</t>
        </is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  <c r="V8174" s="51">
        <f>INDEX(Customers!$C$2:$C$805,MATCH(F8174,Customers!$A$2:$A$805,0))</f>
        <v/>
      </c>
      <c r="W8174">
        <f>INDEX(Customers!$D$2:$D$805,MATCH(F8174,Customers!$A$2:$A$805,0))</f>
        <v/>
      </c>
      <c r="X8174">
        <f>YEAR(C8174)</f>
        <v/>
      </c>
      <c r="Y8174">
        <f>X8174-YEAR(V8174)+1</f>
        <v/>
      </c>
    </row>
    <row r="8175">
      <c r="A8175" t="n">
        <v>8174</v>
      </c>
      <c r="B8175" t="inlineStr">
        <is>
          <t>US-2023-104731</t>
        </is>
      </c>
      <c r="C8175" s="51" t="n">
        <v>45128</v>
      </c>
      <c r="D8175" s="51" t="n">
        <v>45134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inlineStr">
        <is>
          <t>24153</t>
        </is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  <c r="V8175" s="51">
        <f>INDEX(Customers!$C$2:$C$805,MATCH(F8175,Customers!$A$2:$A$805,0))</f>
        <v/>
      </c>
      <c r="W8175">
        <f>INDEX(Customers!$D$2:$D$805,MATCH(F8175,Customers!$A$2:$A$805,0))</f>
        <v/>
      </c>
      <c r="X8175">
        <f>YEAR(C8175)</f>
        <v/>
      </c>
      <c r="Y8175">
        <f>X8175-YEAR(V8175)+1</f>
        <v/>
      </c>
    </row>
    <row r="8176">
      <c r="A8176" t="n">
        <v>8175</v>
      </c>
      <c r="B8176" t="inlineStr">
        <is>
          <t>US-2023-123834</t>
        </is>
      </c>
      <c r="C8176" s="51" t="n">
        <v>45128</v>
      </c>
      <c r="D8176" s="51" t="n">
        <v>45132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inlineStr">
        <is>
          <t>78577</t>
        </is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  <c r="V8176" s="51">
        <f>INDEX(Customers!$C$2:$C$805,MATCH(F8176,Customers!$A$2:$A$805,0))</f>
        <v/>
      </c>
      <c r="W8176">
        <f>INDEX(Customers!$D$2:$D$805,MATCH(F8176,Customers!$A$2:$A$805,0))</f>
        <v/>
      </c>
      <c r="X8176">
        <f>YEAR(C8176)</f>
        <v/>
      </c>
      <c r="Y8176">
        <f>X8176-YEAR(V8176)+1</f>
        <v/>
      </c>
    </row>
    <row r="8177">
      <c r="A8177" t="n">
        <v>8176</v>
      </c>
      <c r="B8177" t="inlineStr">
        <is>
          <t>US-2023-123204</t>
        </is>
      </c>
      <c r="C8177" s="51" t="n">
        <v>45128</v>
      </c>
      <c r="D8177" s="51" t="n">
        <v>45134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10024</t>
        </is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  <c r="V8177" s="51">
        <f>INDEX(Customers!$C$2:$C$805,MATCH(F8177,Customers!$A$2:$A$805,0))</f>
        <v/>
      </c>
      <c r="W8177">
        <f>INDEX(Customers!$D$2:$D$805,MATCH(F8177,Customers!$A$2:$A$805,0))</f>
        <v/>
      </c>
      <c r="X8177">
        <f>YEAR(C8177)</f>
        <v/>
      </c>
      <c r="Y8177">
        <f>X8177-YEAR(V8177)+1</f>
        <v/>
      </c>
    </row>
    <row r="8178">
      <c r="A8178" t="n">
        <v>8177</v>
      </c>
      <c r="B8178" t="inlineStr">
        <is>
          <t>US-2023-158505</t>
        </is>
      </c>
      <c r="C8178" s="51" t="n">
        <v>45128</v>
      </c>
      <c r="D8178" s="51" t="n">
        <v>45128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inlineStr">
        <is>
          <t>84107</t>
        </is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  <c r="V8178" s="51">
        <f>INDEX(Customers!$C$2:$C$805,MATCH(F8178,Customers!$A$2:$A$805,0))</f>
        <v/>
      </c>
      <c r="W8178">
        <f>INDEX(Customers!$D$2:$D$805,MATCH(F8178,Customers!$A$2:$A$805,0))</f>
        <v/>
      </c>
      <c r="X8178">
        <f>YEAR(C8178)</f>
        <v/>
      </c>
      <c r="Y8178">
        <f>X8178-YEAR(V8178)+1</f>
        <v/>
      </c>
    </row>
    <row r="8179">
      <c r="A8179" t="n">
        <v>8178</v>
      </c>
      <c r="B8179" t="inlineStr">
        <is>
          <t>US-2023-118724</t>
        </is>
      </c>
      <c r="C8179" s="51" t="n">
        <v>45128</v>
      </c>
      <c r="D8179" s="51" t="n">
        <v>45132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inlineStr">
        <is>
          <t>94521</t>
        </is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  <c r="V8179" s="51">
        <f>INDEX(Customers!$C$2:$C$805,MATCH(F8179,Customers!$A$2:$A$805,0))</f>
        <v/>
      </c>
      <c r="W8179">
        <f>INDEX(Customers!$D$2:$D$805,MATCH(F8179,Customers!$A$2:$A$805,0))</f>
        <v/>
      </c>
      <c r="X8179">
        <f>YEAR(C8179)</f>
        <v/>
      </c>
      <c r="Y8179">
        <f>X8179-YEAR(V8179)+1</f>
        <v/>
      </c>
    </row>
    <row r="8180">
      <c r="A8180" t="n">
        <v>8179</v>
      </c>
      <c r="B8180" t="inlineStr">
        <is>
          <t>US-2023-104731</t>
        </is>
      </c>
      <c r="C8180" s="51" t="n">
        <v>45128</v>
      </c>
      <c r="D8180" s="51" t="n">
        <v>45134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inlineStr">
        <is>
          <t>24153</t>
        </is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  <c r="V8180" s="51">
        <f>INDEX(Customers!$C$2:$C$805,MATCH(F8180,Customers!$A$2:$A$805,0))</f>
        <v/>
      </c>
      <c r="W8180">
        <f>INDEX(Customers!$D$2:$D$805,MATCH(F8180,Customers!$A$2:$A$805,0))</f>
        <v/>
      </c>
      <c r="X8180">
        <f>YEAR(C8180)</f>
        <v/>
      </c>
      <c r="Y8180">
        <f>X8180-YEAR(V8180)+1</f>
        <v/>
      </c>
    </row>
    <row r="8181">
      <c r="A8181" t="n">
        <v>8180</v>
      </c>
      <c r="B8181" t="inlineStr">
        <is>
          <t>US-2023-104731</t>
        </is>
      </c>
      <c r="C8181" s="51" t="n">
        <v>45128</v>
      </c>
      <c r="D8181" s="51" t="n">
        <v>45134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inlineStr">
        <is>
          <t>24153</t>
        </is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  <c r="V8181" s="51">
        <f>INDEX(Customers!$C$2:$C$805,MATCH(F8181,Customers!$A$2:$A$805,0))</f>
        <v/>
      </c>
      <c r="W8181">
        <f>INDEX(Customers!$D$2:$D$805,MATCH(F8181,Customers!$A$2:$A$805,0))</f>
        <v/>
      </c>
      <c r="X8181">
        <f>YEAR(C8181)</f>
        <v/>
      </c>
      <c r="Y8181">
        <f>X8181-YEAR(V8181)+1</f>
        <v/>
      </c>
    </row>
    <row r="8182">
      <c r="A8182" t="n">
        <v>8181</v>
      </c>
      <c r="B8182" t="inlineStr">
        <is>
          <t>US-2023-145093</t>
        </is>
      </c>
      <c r="C8182" s="51" t="n">
        <v>45128</v>
      </c>
      <c r="D8182" s="51" t="n">
        <v>45133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inlineStr">
        <is>
          <t>60623</t>
        </is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  <c r="V8182" s="51">
        <f>INDEX(Customers!$C$2:$C$805,MATCH(F8182,Customers!$A$2:$A$805,0))</f>
        <v/>
      </c>
      <c r="W8182">
        <f>INDEX(Customers!$D$2:$D$805,MATCH(F8182,Customers!$A$2:$A$805,0))</f>
        <v/>
      </c>
      <c r="X8182">
        <f>YEAR(C8182)</f>
        <v/>
      </c>
      <c r="Y8182">
        <f>X8182-YEAR(V8182)+1</f>
        <v/>
      </c>
    </row>
    <row r="8183">
      <c r="A8183" t="n">
        <v>8182</v>
      </c>
      <c r="B8183" t="inlineStr">
        <is>
          <t>US-2023-145429</t>
        </is>
      </c>
      <c r="C8183" s="51" t="n">
        <v>45128</v>
      </c>
      <c r="D8183" s="51" t="n">
        <v>45132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inlineStr">
        <is>
          <t>92024</t>
        </is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  <c r="V8183" s="51">
        <f>INDEX(Customers!$C$2:$C$805,MATCH(F8183,Customers!$A$2:$A$805,0))</f>
        <v/>
      </c>
      <c r="W8183">
        <f>INDEX(Customers!$D$2:$D$805,MATCH(F8183,Customers!$A$2:$A$805,0))</f>
        <v/>
      </c>
      <c r="X8183">
        <f>YEAR(C8183)</f>
        <v/>
      </c>
      <c r="Y8183">
        <f>X8183-YEAR(V8183)+1</f>
        <v/>
      </c>
    </row>
    <row r="8184">
      <c r="A8184" t="n">
        <v>8183</v>
      </c>
      <c r="B8184" t="inlineStr">
        <is>
          <t>US-2023-160465</t>
        </is>
      </c>
      <c r="C8184" s="51" t="n">
        <v>45128</v>
      </c>
      <c r="D8184" s="51" t="n">
        <v>45133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inlineStr">
        <is>
          <t>44105</t>
        </is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  <c r="V8184" s="51">
        <f>INDEX(Customers!$C$2:$C$805,MATCH(F8184,Customers!$A$2:$A$805,0))</f>
        <v/>
      </c>
      <c r="W8184">
        <f>INDEX(Customers!$D$2:$D$805,MATCH(F8184,Customers!$A$2:$A$805,0))</f>
        <v/>
      </c>
      <c r="X8184">
        <f>YEAR(C8184)</f>
        <v/>
      </c>
      <c r="Y8184">
        <f>X8184-YEAR(V8184)+1</f>
        <v/>
      </c>
    </row>
    <row r="8185">
      <c r="A8185" t="n">
        <v>8184</v>
      </c>
      <c r="B8185" t="inlineStr">
        <is>
          <t>US-2023-103478</t>
        </is>
      </c>
      <c r="C8185" s="51" t="n">
        <v>45128</v>
      </c>
      <c r="D8185" s="51" t="n">
        <v>45131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inlineStr">
        <is>
          <t>60505</t>
        </is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  <c r="V8185" s="51">
        <f>INDEX(Customers!$C$2:$C$805,MATCH(F8185,Customers!$A$2:$A$805,0))</f>
        <v/>
      </c>
      <c r="W8185">
        <f>INDEX(Customers!$D$2:$D$805,MATCH(F8185,Customers!$A$2:$A$805,0))</f>
        <v/>
      </c>
      <c r="X8185">
        <f>YEAR(C8185)</f>
        <v/>
      </c>
      <c r="Y8185">
        <f>X8185-YEAR(V8185)+1</f>
        <v/>
      </c>
    </row>
    <row r="8186">
      <c r="A8186" t="n">
        <v>8185</v>
      </c>
      <c r="B8186" t="inlineStr">
        <is>
          <t>US-2023-104731</t>
        </is>
      </c>
      <c r="C8186" s="51" t="n">
        <v>45128</v>
      </c>
      <c r="D8186" s="51" t="n">
        <v>45134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inlineStr">
        <is>
          <t>24153</t>
        </is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  <c r="V8186" s="51">
        <f>INDEX(Customers!$C$2:$C$805,MATCH(F8186,Customers!$A$2:$A$805,0))</f>
        <v/>
      </c>
      <c r="W8186">
        <f>INDEX(Customers!$D$2:$D$805,MATCH(F8186,Customers!$A$2:$A$805,0))</f>
        <v/>
      </c>
      <c r="X8186">
        <f>YEAR(C8186)</f>
        <v/>
      </c>
      <c r="Y8186">
        <f>X8186-YEAR(V8186)+1</f>
        <v/>
      </c>
    </row>
    <row r="8187">
      <c r="A8187" t="n">
        <v>8186</v>
      </c>
      <c r="B8187" t="inlineStr">
        <is>
          <t>US-2023-103478</t>
        </is>
      </c>
      <c r="C8187" s="51" t="n">
        <v>45128</v>
      </c>
      <c r="D8187" s="51" t="n">
        <v>45131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inlineStr">
        <is>
          <t>60505</t>
        </is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  <c r="V8187" s="51">
        <f>INDEX(Customers!$C$2:$C$805,MATCH(F8187,Customers!$A$2:$A$805,0))</f>
        <v/>
      </c>
      <c r="W8187">
        <f>INDEX(Customers!$D$2:$D$805,MATCH(F8187,Customers!$A$2:$A$805,0))</f>
        <v/>
      </c>
      <c r="X8187">
        <f>YEAR(C8187)</f>
        <v/>
      </c>
      <c r="Y8187">
        <f>X8187-YEAR(V8187)+1</f>
        <v/>
      </c>
    </row>
    <row r="8188">
      <c r="A8188" t="n">
        <v>8187</v>
      </c>
      <c r="B8188" t="inlineStr">
        <is>
          <t>US-2023-127719</t>
        </is>
      </c>
      <c r="C8188" s="51" t="n">
        <v>45128</v>
      </c>
      <c r="D8188" s="51" t="n">
        <v>45132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inlineStr">
        <is>
          <t>07060</t>
        </is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  <c r="V8188" s="51">
        <f>INDEX(Customers!$C$2:$C$805,MATCH(F8188,Customers!$A$2:$A$805,0))</f>
        <v/>
      </c>
      <c r="W8188">
        <f>INDEX(Customers!$D$2:$D$805,MATCH(F8188,Customers!$A$2:$A$805,0))</f>
        <v/>
      </c>
      <c r="X8188">
        <f>YEAR(C8188)</f>
        <v/>
      </c>
      <c r="Y8188">
        <f>X8188-YEAR(V8188)+1</f>
        <v/>
      </c>
    </row>
    <row r="8189">
      <c r="A8189" t="n">
        <v>8188</v>
      </c>
      <c r="B8189" t="inlineStr">
        <is>
          <t>US-2023-145429</t>
        </is>
      </c>
      <c r="C8189" s="51" t="n">
        <v>45128</v>
      </c>
      <c r="D8189" s="51" t="n">
        <v>45132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inlineStr">
        <is>
          <t>92024</t>
        </is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  <c r="V8189" s="51">
        <f>INDEX(Customers!$C$2:$C$805,MATCH(F8189,Customers!$A$2:$A$805,0))</f>
        <v/>
      </c>
      <c r="W8189">
        <f>INDEX(Customers!$D$2:$D$805,MATCH(F8189,Customers!$A$2:$A$805,0))</f>
        <v/>
      </c>
      <c r="X8189">
        <f>YEAR(C8189)</f>
        <v/>
      </c>
      <c r="Y8189">
        <f>X8189-YEAR(V8189)+1</f>
        <v/>
      </c>
    </row>
    <row r="8190">
      <c r="A8190" t="n">
        <v>8189</v>
      </c>
      <c r="B8190" t="inlineStr">
        <is>
          <t>US-2023-160465</t>
        </is>
      </c>
      <c r="C8190" s="51" t="n">
        <v>45128</v>
      </c>
      <c r="D8190" s="51" t="n">
        <v>45133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inlineStr">
        <is>
          <t>44105</t>
        </is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  <c r="V8190" s="51">
        <f>INDEX(Customers!$C$2:$C$805,MATCH(F8190,Customers!$A$2:$A$805,0))</f>
        <v/>
      </c>
      <c r="W8190">
        <f>INDEX(Customers!$D$2:$D$805,MATCH(F8190,Customers!$A$2:$A$805,0))</f>
        <v/>
      </c>
      <c r="X8190">
        <f>YEAR(C8190)</f>
        <v/>
      </c>
      <c r="Y8190">
        <f>X8190-YEAR(V8190)+1</f>
        <v/>
      </c>
    </row>
    <row r="8191">
      <c r="A8191" t="n">
        <v>8190</v>
      </c>
      <c r="B8191" t="inlineStr">
        <is>
          <t>US-2023-104731</t>
        </is>
      </c>
      <c r="C8191" s="51" t="n">
        <v>45128</v>
      </c>
      <c r="D8191" s="51" t="n">
        <v>45134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inlineStr">
        <is>
          <t>24153</t>
        </is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  <c r="V8191" s="51">
        <f>INDEX(Customers!$C$2:$C$805,MATCH(F8191,Customers!$A$2:$A$805,0))</f>
        <v/>
      </c>
      <c r="W8191">
        <f>INDEX(Customers!$D$2:$D$805,MATCH(F8191,Customers!$A$2:$A$805,0))</f>
        <v/>
      </c>
      <c r="X8191">
        <f>YEAR(C8191)</f>
        <v/>
      </c>
      <c r="Y8191">
        <f>X8191-YEAR(V8191)+1</f>
        <v/>
      </c>
    </row>
    <row r="8192">
      <c r="A8192" t="n">
        <v>8191</v>
      </c>
      <c r="B8192" t="inlineStr">
        <is>
          <t>US-2023-118724</t>
        </is>
      </c>
      <c r="C8192" s="51" t="n">
        <v>45128</v>
      </c>
      <c r="D8192" s="51" t="n">
        <v>45132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inlineStr">
        <is>
          <t>94521</t>
        </is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  <c r="V8192" s="51">
        <f>INDEX(Customers!$C$2:$C$805,MATCH(F8192,Customers!$A$2:$A$805,0))</f>
        <v/>
      </c>
      <c r="W8192">
        <f>INDEX(Customers!$D$2:$D$805,MATCH(F8192,Customers!$A$2:$A$805,0))</f>
        <v/>
      </c>
      <c r="X8192">
        <f>YEAR(C8192)</f>
        <v/>
      </c>
      <c r="Y8192">
        <f>X8192-YEAR(V8192)+1</f>
        <v/>
      </c>
    </row>
    <row r="8193">
      <c r="A8193" t="n">
        <v>8192</v>
      </c>
      <c r="B8193" t="inlineStr">
        <is>
          <t>US-2023-104731</t>
        </is>
      </c>
      <c r="C8193" s="51" t="n">
        <v>45128</v>
      </c>
      <c r="D8193" s="51" t="n">
        <v>45134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inlineStr">
        <is>
          <t>24153</t>
        </is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  <c r="V8193" s="51">
        <f>INDEX(Customers!$C$2:$C$805,MATCH(F8193,Customers!$A$2:$A$805,0))</f>
        <v/>
      </c>
      <c r="W8193">
        <f>INDEX(Customers!$D$2:$D$805,MATCH(F8193,Customers!$A$2:$A$805,0))</f>
        <v/>
      </c>
      <c r="X8193">
        <f>YEAR(C8193)</f>
        <v/>
      </c>
      <c r="Y8193">
        <f>X8193-YEAR(V8193)+1</f>
        <v/>
      </c>
    </row>
    <row r="8194">
      <c r="A8194" t="n">
        <v>8193</v>
      </c>
      <c r="B8194" t="inlineStr">
        <is>
          <t>US-2023-158505</t>
        </is>
      </c>
      <c r="C8194" s="51" t="n">
        <v>45128</v>
      </c>
      <c r="D8194" s="51" t="n">
        <v>45128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inlineStr">
        <is>
          <t>84107</t>
        </is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  <c r="V8194" s="51">
        <f>INDEX(Customers!$C$2:$C$805,MATCH(F8194,Customers!$A$2:$A$805,0))</f>
        <v/>
      </c>
      <c r="W8194">
        <f>INDEX(Customers!$D$2:$D$805,MATCH(F8194,Customers!$A$2:$A$805,0))</f>
        <v/>
      </c>
      <c r="X8194">
        <f>YEAR(C8194)</f>
        <v/>
      </c>
      <c r="Y8194">
        <f>X8194-YEAR(V8194)+1</f>
        <v/>
      </c>
    </row>
    <row r="8195">
      <c r="A8195" t="n">
        <v>8194</v>
      </c>
      <c r="B8195" t="inlineStr">
        <is>
          <t>US-2023-160465</t>
        </is>
      </c>
      <c r="C8195" s="51" t="n">
        <v>45128</v>
      </c>
      <c r="D8195" s="51" t="n">
        <v>45133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inlineStr">
        <is>
          <t>44105</t>
        </is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  <c r="V8195" s="51">
        <f>INDEX(Customers!$C$2:$C$805,MATCH(F8195,Customers!$A$2:$A$805,0))</f>
        <v/>
      </c>
      <c r="W8195">
        <f>INDEX(Customers!$D$2:$D$805,MATCH(F8195,Customers!$A$2:$A$805,0))</f>
        <v/>
      </c>
      <c r="X8195">
        <f>YEAR(C8195)</f>
        <v/>
      </c>
      <c r="Y8195">
        <f>X8195-YEAR(V8195)+1</f>
        <v/>
      </c>
    </row>
    <row r="8196">
      <c r="A8196" t="n">
        <v>8195</v>
      </c>
      <c r="B8196" t="inlineStr">
        <is>
          <t>US-2023-106551</t>
        </is>
      </c>
      <c r="C8196" s="51" t="n">
        <v>45129</v>
      </c>
      <c r="D8196" s="51" t="n">
        <v>45134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inlineStr">
        <is>
          <t>60653</t>
        </is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  <c r="V8196" s="51">
        <f>INDEX(Customers!$C$2:$C$805,MATCH(F8196,Customers!$A$2:$A$805,0))</f>
        <v/>
      </c>
      <c r="W8196">
        <f>INDEX(Customers!$D$2:$D$805,MATCH(F8196,Customers!$A$2:$A$805,0))</f>
        <v/>
      </c>
      <c r="X8196">
        <f>YEAR(C8196)</f>
        <v/>
      </c>
      <c r="Y8196">
        <f>X8196-YEAR(V8196)+1</f>
        <v/>
      </c>
    </row>
    <row r="8197">
      <c r="A8197" t="n">
        <v>8196</v>
      </c>
      <c r="B8197" t="inlineStr">
        <is>
          <t>US-2023-109750</t>
        </is>
      </c>
      <c r="C8197" s="51" t="n">
        <v>45129</v>
      </c>
      <c r="D8197" s="51" t="n">
        <v>45135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10009</t>
        </is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  <c r="V8197" s="51">
        <f>INDEX(Customers!$C$2:$C$805,MATCH(F8197,Customers!$A$2:$A$805,0))</f>
        <v/>
      </c>
      <c r="W8197">
        <f>INDEX(Customers!$D$2:$D$805,MATCH(F8197,Customers!$A$2:$A$805,0))</f>
        <v/>
      </c>
      <c r="X8197">
        <f>YEAR(C8197)</f>
        <v/>
      </c>
      <c r="Y8197">
        <f>X8197-YEAR(V8197)+1</f>
        <v/>
      </c>
    </row>
    <row r="8198">
      <c r="A8198" t="n">
        <v>8197</v>
      </c>
      <c r="B8198" t="inlineStr">
        <is>
          <t>US-2023-110940</t>
        </is>
      </c>
      <c r="C8198" s="51" t="n">
        <v>45130</v>
      </c>
      <c r="D8198" s="51" t="n">
        <v>45135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inlineStr">
        <is>
          <t>60090</t>
        </is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  <c r="V8198" s="51">
        <f>INDEX(Customers!$C$2:$C$805,MATCH(F8198,Customers!$A$2:$A$805,0))</f>
        <v/>
      </c>
      <c r="W8198">
        <f>INDEX(Customers!$D$2:$D$805,MATCH(F8198,Customers!$A$2:$A$805,0))</f>
        <v/>
      </c>
      <c r="X8198">
        <f>YEAR(C8198)</f>
        <v/>
      </c>
      <c r="Y8198">
        <f>X8198-YEAR(V8198)+1</f>
        <v/>
      </c>
    </row>
    <row r="8199">
      <c r="A8199" t="n">
        <v>8198</v>
      </c>
      <c r="B8199" t="inlineStr">
        <is>
          <t>US-2023-169320</t>
        </is>
      </c>
      <c r="C8199" s="51" t="n">
        <v>45130</v>
      </c>
      <c r="D8199" s="51" t="n">
        <v>45132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inlineStr">
        <is>
          <t>46514</t>
        </is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  <c r="V8199" s="51">
        <f>INDEX(Customers!$C$2:$C$805,MATCH(F8199,Customers!$A$2:$A$805,0))</f>
        <v/>
      </c>
      <c r="W8199">
        <f>INDEX(Customers!$D$2:$D$805,MATCH(F8199,Customers!$A$2:$A$805,0))</f>
        <v/>
      </c>
      <c r="X8199">
        <f>YEAR(C8199)</f>
        <v/>
      </c>
      <c r="Y8199">
        <f>X8199-YEAR(V8199)+1</f>
        <v/>
      </c>
    </row>
    <row r="8200">
      <c r="A8200" t="n">
        <v>8199</v>
      </c>
      <c r="B8200" t="inlineStr">
        <is>
          <t>US-2023-117240</t>
        </is>
      </c>
      <c r="C8200" s="51" t="n">
        <v>45130</v>
      </c>
      <c r="D8200" s="51" t="n">
        <v>45135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inlineStr">
        <is>
          <t>10009</t>
        </is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  <c r="V8200" s="51">
        <f>INDEX(Customers!$C$2:$C$805,MATCH(F8200,Customers!$A$2:$A$805,0))</f>
        <v/>
      </c>
      <c r="W8200">
        <f>INDEX(Customers!$D$2:$D$805,MATCH(F8200,Customers!$A$2:$A$805,0))</f>
        <v/>
      </c>
      <c r="X8200">
        <f>YEAR(C8200)</f>
        <v/>
      </c>
      <c r="Y8200">
        <f>X8200-YEAR(V8200)+1</f>
        <v/>
      </c>
    </row>
    <row r="8201">
      <c r="A8201" t="n">
        <v>8200</v>
      </c>
      <c r="B8201" t="inlineStr">
        <is>
          <t>US-2023-125367</t>
        </is>
      </c>
      <c r="C8201" s="51" t="n">
        <v>45130</v>
      </c>
      <c r="D8201" s="51" t="n">
        <v>45137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inlineStr">
        <is>
          <t>10011</t>
        </is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  <c r="V8201" s="51">
        <f>INDEX(Customers!$C$2:$C$805,MATCH(F8201,Customers!$A$2:$A$805,0))</f>
        <v/>
      </c>
      <c r="W8201">
        <f>INDEX(Customers!$D$2:$D$805,MATCH(F8201,Customers!$A$2:$A$805,0))</f>
        <v/>
      </c>
      <c r="X8201">
        <f>YEAR(C8201)</f>
        <v/>
      </c>
      <c r="Y8201">
        <f>X8201-YEAR(V8201)+1</f>
        <v/>
      </c>
    </row>
    <row r="8202">
      <c r="A8202" t="n">
        <v>8201</v>
      </c>
      <c r="B8202" t="inlineStr">
        <is>
          <t>US-2023-133718</t>
        </is>
      </c>
      <c r="C8202" s="51" t="n">
        <v>45130</v>
      </c>
      <c r="D8202" s="51" t="n">
        <v>45133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inlineStr">
        <is>
          <t>90045</t>
        </is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  <c r="V8202" s="51">
        <f>INDEX(Customers!$C$2:$C$805,MATCH(F8202,Customers!$A$2:$A$805,0))</f>
        <v/>
      </c>
      <c r="W8202">
        <f>INDEX(Customers!$D$2:$D$805,MATCH(F8202,Customers!$A$2:$A$805,0))</f>
        <v/>
      </c>
      <c r="X8202">
        <f>YEAR(C8202)</f>
        <v/>
      </c>
      <c r="Y8202">
        <f>X8202-YEAR(V8202)+1</f>
        <v/>
      </c>
    </row>
    <row r="8203">
      <c r="A8203" t="n">
        <v>8202</v>
      </c>
      <c r="B8203" t="inlineStr">
        <is>
          <t>US-2023-103506</t>
        </is>
      </c>
      <c r="C8203" s="51" t="n">
        <v>45130</v>
      </c>
      <c r="D8203" s="51" t="n">
        <v>45134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inlineStr">
        <is>
          <t>11561</t>
        </is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  <c r="V8203" s="51">
        <f>INDEX(Customers!$C$2:$C$805,MATCH(F8203,Customers!$A$2:$A$805,0))</f>
        <v/>
      </c>
      <c r="W8203">
        <f>INDEX(Customers!$D$2:$D$805,MATCH(F8203,Customers!$A$2:$A$805,0))</f>
        <v/>
      </c>
      <c r="X8203">
        <f>YEAR(C8203)</f>
        <v/>
      </c>
      <c r="Y8203">
        <f>X8203-YEAR(V8203)+1</f>
        <v/>
      </c>
    </row>
    <row r="8204">
      <c r="A8204" t="n">
        <v>8203</v>
      </c>
      <c r="B8204" t="inlineStr">
        <is>
          <t>US-2023-133718</t>
        </is>
      </c>
      <c r="C8204" s="51" t="n">
        <v>45130</v>
      </c>
      <c r="D8204" s="51" t="n">
        <v>45133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inlineStr">
        <is>
          <t>90045</t>
        </is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  <c r="V8204" s="51">
        <f>INDEX(Customers!$C$2:$C$805,MATCH(F8204,Customers!$A$2:$A$805,0))</f>
        <v/>
      </c>
      <c r="W8204">
        <f>INDEX(Customers!$D$2:$D$805,MATCH(F8204,Customers!$A$2:$A$805,0))</f>
        <v/>
      </c>
      <c r="X8204">
        <f>YEAR(C8204)</f>
        <v/>
      </c>
      <c r="Y8204">
        <f>X8204-YEAR(V8204)+1</f>
        <v/>
      </c>
    </row>
    <row r="8205">
      <c r="A8205" t="n">
        <v>8204</v>
      </c>
      <c r="B8205" t="inlineStr">
        <is>
          <t>US-2023-101721</t>
        </is>
      </c>
      <c r="C8205" s="51" t="n">
        <v>45130</v>
      </c>
      <c r="D8205" s="51" t="n">
        <v>45134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inlineStr">
        <is>
          <t>60623</t>
        </is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  <c r="V8205" s="51">
        <f>INDEX(Customers!$C$2:$C$805,MATCH(F8205,Customers!$A$2:$A$805,0))</f>
        <v/>
      </c>
      <c r="W8205">
        <f>INDEX(Customers!$D$2:$D$805,MATCH(F8205,Customers!$A$2:$A$805,0))</f>
        <v/>
      </c>
      <c r="X8205">
        <f>YEAR(C8205)</f>
        <v/>
      </c>
      <c r="Y8205">
        <f>X8205-YEAR(V8205)+1</f>
        <v/>
      </c>
    </row>
    <row r="8206">
      <c r="A8206" t="n">
        <v>8205</v>
      </c>
      <c r="B8206" t="inlineStr">
        <is>
          <t>US-2023-118346</t>
        </is>
      </c>
      <c r="C8206" s="51" t="n">
        <v>45130</v>
      </c>
      <c r="D8206" s="51" t="n">
        <v>45131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inlineStr">
        <is>
          <t>53142</t>
        </is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  <c r="V8206" s="51">
        <f>INDEX(Customers!$C$2:$C$805,MATCH(F8206,Customers!$A$2:$A$805,0))</f>
        <v/>
      </c>
      <c r="W8206">
        <f>INDEX(Customers!$D$2:$D$805,MATCH(F8206,Customers!$A$2:$A$805,0))</f>
        <v/>
      </c>
      <c r="X8206">
        <f>YEAR(C8206)</f>
        <v/>
      </c>
      <c r="Y8206">
        <f>X8206-YEAR(V8206)+1</f>
        <v/>
      </c>
    </row>
    <row r="8207">
      <c r="A8207" t="n">
        <v>8206</v>
      </c>
      <c r="B8207" t="inlineStr">
        <is>
          <t>US-2023-169320</t>
        </is>
      </c>
      <c r="C8207" s="51" t="n">
        <v>45130</v>
      </c>
      <c r="D8207" s="51" t="n">
        <v>45132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inlineStr">
        <is>
          <t>46514</t>
        </is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  <c r="V8207" s="51">
        <f>INDEX(Customers!$C$2:$C$805,MATCH(F8207,Customers!$A$2:$A$805,0))</f>
        <v/>
      </c>
      <c r="W8207">
        <f>INDEX(Customers!$D$2:$D$805,MATCH(F8207,Customers!$A$2:$A$805,0))</f>
        <v/>
      </c>
      <c r="X8207">
        <f>YEAR(C8207)</f>
        <v/>
      </c>
      <c r="Y8207">
        <f>X8207-YEAR(V8207)+1</f>
        <v/>
      </c>
    </row>
    <row r="8208">
      <c r="A8208" t="n">
        <v>8207</v>
      </c>
      <c r="B8208" t="inlineStr">
        <is>
          <t>US-2023-135013</t>
        </is>
      </c>
      <c r="C8208" s="51" t="n">
        <v>45131</v>
      </c>
      <c r="D8208" s="51" t="n">
        <v>45131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inlineStr">
        <is>
          <t>92646</t>
        </is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  <c r="V8208" s="51">
        <f>INDEX(Customers!$C$2:$C$805,MATCH(F8208,Customers!$A$2:$A$805,0))</f>
        <v/>
      </c>
      <c r="W8208">
        <f>INDEX(Customers!$D$2:$D$805,MATCH(F8208,Customers!$A$2:$A$805,0))</f>
        <v/>
      </c>
      <c r="X8208">
        <f>YEAR(C8208)</f>
        <v/>
      </c>
      <c r="Y8208">
        <f>X8208-YEAR(V8208)+1</f>
        <v/>
      </c>
    </row>
    <row r="8209">
      <c r="A8209" t="n">
        <v>8208</v>
      </c>
      <c r="B8209" t="inlineStr">
        <is>
          <t>US-2023-121293</t>
        </is>
      </c>
      <c r="C8209" s="51" t="n">
        <v>45132</v>
      </c>
      <c r="D8209" s="51" t="n">
        <v>45135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inlineStr">
        <is>
          <t>19143</t>
        </is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  <c r="V8209" s="51">
        <f>INDEX(Customers!$C$2:$C$805,MATCH(F8209,Customers!$A$2:$A$805,0))</f>
        <v/>
      </c>
      <c r="W8209">
        <f>INDEX(Customers!$D$2:$D$805,MATCH(F8209,Customers!$A$2:$A$805,0))</f>
        <v/>
      </c>
      <c r="X8209">
        <f>YEAR(C8209)</f>
        <v/>
      </c>
      <c r="Y8209">
        <f>X8209-YEAR(V8209)+1</f>
        <v/>
      </c>
    </row>
    <row r="8210">
      <c r="A8210" t="n">
        <v>8209</v>
      </c>
      <c r="B8210" t="inlineStr">
        <is>
          <t>US-2023-121293</t>
        </is>
      </c>
      <c r="C8210" s="51" t="n">
        <v>45132</v>
      </c>
      <c r="D8210" s="51" t="n">
        <v>45135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inlineStr">
        <is>
          <t>19143</t>
        </is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  <c r="V8210" s="51">
        <f>INDEX(Customers!$C$2:$C$805,MATCH(F8210,Customers!$A$2:$A$805,0))</f>
        <v/>
      </c>
      <c r="W8210">
        <f>INDEX(Customers!$D$2:$D$805,MATCH(F8210,Customers!$A$2:$A$805,0))</f>
        <v/>
      </c>
      <c r="X8210">
        <f>YEAR(C8210)</f>
        <v/>
      </c>
      <c r="Y8210">
        <f>X8210-YEAR(V8210)+1</f>
        <v/>
      </c>
    </row>
    <row r="8211">
      <c r="A8211" t="n">
        <v>8210</v>
      </c>
      <c r="B8211" t="inlineStr">
        <is>
          <t>US-2023-167549</t>
        </is>
      </c>
      <c r="C8211" s="51" t="n">
        <v>45132</v>
      </c>
      <c r="D8211" s="51" t="n">
        <v>45134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inlineStr">
        <is>
          <t>75217</t>
        </is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  <c r="V8211" s="51">
        <f>INDEX(Customers!$C$2:$C$805,MATCH(F8211,Customers!$A$2:$A$805,0))</f>
        <v/>
      </c>
      <c r="W8211">
        <f>INDEX(Customers!$D$2:$D$805,MATCH(F8211,Customers!$A$2:$A$805,0))</f>
        <v/>
      </c>
      <c r="X8211">
        <f>YEAR(C8211)</f>
        <v/>
      </c>
      <c r="Y8211">
        <f>X8211-YEAR(V8211)+1</f>
        <v/>
      </c>
    </row>
    <row r="8212">
      <c r="A8212" t="n">
        <v>8211</v>
      </c>
      <c r="B8212" t="inlineStr">
        <is>
          <t>US-2023-169810</t>
        </is>
      </c>
      <c r="C8212" s="51" t="n">
        <v>45132</v>
      </c>
      <c r="D8212" s="51" t="n">
        <v>45138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inlineStr">
        <is>
          <t>57103</t>
        </is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  <c r="V8212" s="51">
        <f>INDEX(Customers!$C$2:$C$805,MATCH(F8212,Customers!$A$2:$A$805,0))</f>
        <v/>
      </c>
      <c r="W8212">
        <f>INDEX(Customers!$D$2:$D$805,MATCH(F8212,Customers!$A$2:$A$805,0))</f>
        <v/>
      </c>
      <c r="X8212">
        <f>YEAR(C8212)</f>
        <v/>
      </c>
      <c r="Y8212">
        <f>X8212-YEAR(V8212)+1</f>
        <v/>
      </c>
    </row>
    <row r="8213">
      <c r="A8213" t="n">
        <v>8212</v>
      </c>
      <c r="B8213" t="inlineStr">
        <is>
          <t>US-2023-125640</t>
        </is>
      </c>
      <c r="C8213" s="51" t="n">
        <v>45132</v>
      </c>
      <c r="D8213" s="51" t="n">
        <v>45136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inlineStr">
        <is>
          <t>19134</t>
        </is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  <c r="V8213" s="51">
        <f>INDEX(Customers!$C$2:$C$805,MATCH(F8213,Customers!$A$2:$A$805,0))</f>
        <v/>
      </c>
      <c r="W8213">
        <f>INDEX(Customers!$D$2:$D$805,MATCH(F8213,Customers!$A$2:$A$805,0))</f>
        <v/>
      </c>
      <c r="X8213">
        <f>YEAR(C8213)</f>
        <v/>
      </c>
      <c r="Y8213">
        <f>X8213-YEAR(V8213)+1</f>
        <v/>
      </c>
    </row>
    <row r="8214">
      <c r="A8214" t="n">
        <v>8213</v>
      </c>
      <c r="B8214" t="inlineStr">
        <is>
          <t>US-2023-121293</t>
        </is>
      </c>
      <c r="C8214" s="51" t="n">
        <v>45132</v>
      </c>
      <c r="D8214" s="51" t="n">
        <v>45135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inlineStr">
        <is>
          <t>19143</t>
        </is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  <c r="V8214" s="51">
        <f>INDEX(Customers!$C$2:$C$805,MATCH(F8214,Customers!$A$2:$A$805,0))</f>
        <v/>
      </c>
      <c r="W8214">
        <f>INDEX(Customers!$D$2:$D$805,MATCH(F8214,Customers!$A$2:$A$805,0))</f>
        <v/>
      </c>
      <c r="X8214">
        <f>YEAR(C8214)</f>
        <v/>
      </c>
      <c r="Y8214">
        <f>X8214-YEAR(V8214)+1</f>
        <v/>
      </c>
    </row>
    <row r="8215">
      <c r="A8215" t="n">
        <v>8214</v>
      </c>
      <c r="B8215" t="inlineStr">
        <is>
          <t>US-2023-121293</t>
        </is>
      </c>
      <c r="C8215" s="51" t="n">
        <v>45132</v>
      </c>
      <c r="D8215" s="51" t="n">
        <v>45135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inlineStr">
        <is>
          <t>19143</t>
        </is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  <c r="V8215" s="51">
        <f>INDEX(Customers!$C$2:$C$805,MATCH(F8215,Customers!$A$2:$A$805,0))</f>
        <v/>
      </c>
      <c r="W8215">
        <f>INDEX(Customers!$D$2:$D$805,MATCH(F8215,Customers!$A$2:$A$805,0))</f>
        <v/>
      </c>
      <c r="X8215">
        <f>YEAR(C8215)</f>
        <v/>
      </c>
      <c r="Y8215">
        <f>X8215-YEAR(V8215)+1</f>
        <v/>
      </c>
    </row>
    <row r="8216">
      <c r="A8216" t="n">
        <v>8215</v>
      </c>
      <c r="B8216" t="inlineStr">
        <is>
          <t>US-2023-121293</t>
        </is>
      </c>
      <c r="C8216" s="51" t="n">
        <v>45132</v>
      </c>
      <c r="D8216" s="51" t="n">
        <v>45135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inlineStr">
        <is>
          <t>19143</t>
        </is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  <c r="V8216" s="51">
        <f>INDEX(Customers!$C$2:$C$805,MATCH(F8216,Customers!$A$2:$A$805,0))</f>
        <v/>
      </c>
      <c r="W8216">
        <f>INDEX(Customers!$D$2:$D$805,MATCH(F8216,Customers!$A$2:$A$805,0))</f>
        <v/>
      </c>
      <c r="X8216">
        <f>YEAR(C8216)</f>
        <v/>
      </c>
      <c r="Y8216">
        <f>X8216-YEAR(V8216)+1</f>
        <v/>
      </c>
    </row>
    <row r="8217">
      <c r="A8217" t="n">
        <v>8216</v>
      </c>
      <c r="B8217" t="inlineStr">
        <is>
          <t>US-2023-167318</t>
        </is>
      </c>
      <c r="C8217" s="51" t="n">
        <v>45133</v>
      </c>
      <c r="D8217" s="51" t="n">
        <v>45139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inlineStr">
        <is>
          <t>90036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  <c r="V8217" s="51">
        <f>INDEX(Customers!$C$2:$C$805,MATCH(F8217,Customers!$A$2:$A$805,0))</f>
        <v/>
      </c>
      <c r="W8217">
        <f>INDEX(Customers!$D$2:$D$805,MATCH(F8217,Customers!$A$2:$A$805,0))</f>
        <v/>
      </c>
      <c r="X8217">
        <f>YEAR(C8217)</f>
        <v/>
      </c>
      <c r="Y8217">
        <f>X8217-YEAR(V8217)+1</f>
        <v/>
      </c>
    </row>
    <row r="8218">
      <c r="A8218" t="n">
        <v>8217</v>
      </c>
      <c r="B8218" t="inlineStr">
        <is>
          <t>US-2023-167318</t>
        </is>
      </c>
      <c r="C8218" s="51" t="n">
        <v>45133</v>
      </c>
      <c r="D8218" s="51" t="n">
        <v>45139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inlineStr">
        <is>
          <t>90036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  <c r="V8218" s="51">
        <f>INDEX(Customers!$C$2:$C$805,MATCH(F8218,Customers!$A$2:$A$805,0))</f>
        <v/>
      </c>
      <c r="W8218">
        <f>INDEX(Customers!$D$2:$D$805,MATCH(F8218,Customers!$A$2:$A$805,0))</f>
        <v/>
      </c>
      <c r="X8218">
        <f>YEAR(C8218)</f>
        <v/>
      </c>
      <c r="Y8218">
        <f>X8218-YEAR(V8218)+1</f>
        <v/>
      </c>
    </row>
    <row r="8219">
      <c r="A8219" t="n">
        <v>8218</v>
      </c>
      <c r="B8219" t="inlineStr">
        <is>
          <t>US-2023-107209</t>
        </is>
      </c>
      <c r="C8219" s="51" t="n">
        <v>45134</v>
      </c>
      <c r="D8219" s="51" t="n">
        <v>45139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inlineStr">
        <is>
          <t>27604</t>
        </is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  <c r="V8219" s="51">
        <f>INDEX(Customers!$C$2:$C$805,MATCH(F8219,Customers!$A$2:$A$805,0))</f>
        <v/>
      </c>
      <c r="W8219">
        <f>INDEX(Customers!$D$2:$D$805,MATCH(F8219,Customers!$A$2:$A$805,0))</f>
        <v/>
      </c>
      <c r="X8219">
        <f>YEAR(C8219)</f>
        <v/>
      </c>
      <c r="Y8219">
        <f>X8219-YEAR(V8219)+1</f>
        <v/>
      </c>
    </row>
    <row r="8220">
      <c r="A8220" t="n">
        <v>8219</v>
      </c>
      <c r="B8220" t="inlineStr">
        <is>
          <t>US-2023-123239</t>
        </is>
      </c>
      <c r="C8220" s="51" t="n">
        <v>45134</v>
      </c>
      <c r="D8220" s="51" t="n">
        <v>45138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inlineStr">
        <is>
          <t>32216</t>
        </is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  <c r="V8220" s="51">
        <f>INDEX(Customers!$C$2:$C$805,MATCH(F8220,Customers!$A$2:$A$805,0))</f>
        <v/>
      </c>
      <c r="W8220">
        <f>INDEX(Customers!$D$2:$D$805,MATCH(F8220,Customers!$A$2:$A$805,0))</f>
        <v/>
      </c>
      <c r="X8220">
        <f>YEAR(C8220)</f>
        <v/>
      </c>
      <c r="Y8220">
        <f>X8220-YEAR(V8220)+1</f>
        <v/>
      </c>
    </row>
    <row r="8221">
      <c r="A8221" t="n">
        <v>8220</v>
      </c>
      <c r="B8221" t="inlineStr">
        <is>
          <t>US-2023-133046</t>
        </is>
      </c>
      <c r="C8221" s="51" t="n">
        <v>45134</v>
      </c>
      <c r="D8221" s="51" t="n">
        <v>45139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inlineStr">
        <is>
          <t>98115</t>
        </is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  <c r="V8221" s="51">
        <f>INDEX(Customers!$C$2:$C$805,MATCH(F8221,Customers!$A$2:$A$805,0))</f>
        <v/>
      </c>
      <c r="W8221">
        <f>INDEX(Customers!$D$2:$D$805,MATCH(F8221,Customers!$A$2:$A$805,0))</f>
        <v/>
      </c>
      <c r="X8221">
        <f>YEAR(C8221)</f>
        <v/>
      </c>
      <c r="Y8221">
        <f>X8221-YEAR(V8221)+1</f>
        <v/>
      </c>
    </row>
    <row r="8222">
      <c r="A8222" t="n">
        <v>8221</v>
      </c>
      <c r="B8222" t="inlineStr">
        <is>
          <t>US-2023-108791</t>
        </is>
      </c>
      <c r="C8222" s="51" t="n">
        <v>45134</v>
      </c>
      <c r="D8222" s="51" t="n">
        <v>45138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inlineStr">
        <is>
          <t>10701</t>
        </is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  <c r="V8222" s="51">
        <f>INDEX(Customers!$C$2:$C$805,MATCH(F8222,Customers!$A$2:$A$805,0))</f>
        <v/>
      </c>
      <c r="W8222">
        <f>INDEX(Customers!$D$2:$D$805,MATCH(F8222,Customers!$A$2:$A$805,0))</f>
        <v/>
      </c>
      <c r="X8222">
        <f>YEAR(C8222)</f>
        <v/>
      </c>
      <c r="Y8222">
        <f>X8222-YEAR(V8222)+1</f>
        <v/>
      </c>
    </row>
    <row r="8223">
      <c r="A8223" t="n">
        <v>8222</v>
      </c>
      <c r="B8223" t="inlineStr">
        <is>
          <t>US-2023-133046</t>
        </is>
      </c>
      <c r="C8223" s="51" t="n">
        <v>45134</v>
      </c>
      <c r="D8223" s="51" t="n">
        <v>45139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inlineStr">
        <is>
          <t>98115</t>
        </is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  <c r="V8223" s="51">
        <f>INDEX(Customers!$C$2:$C$805,MATCH(F8223,Customers!$A$2:$A$805,0))</f>
        <v/>
      </c>
      <c r="W8223">
        <f>INDEX(Customers!$D$2:$D$805,MATCH(F8223,Customers!$A$2:$A$805,0))</f>
        <v/>
      </c>
      <c r="X8223">
        <f>YEAR(C8223)</f>
        <v/>
      </c>
      <c r="Y8223">
        <f>X8223-YEAR(V8223)+1</f>
        <v/>
      </c>
    </row>
    <row r="8224">
      <c r="A8224" t="n">
        <v>8223</v>
      </c>
      <c r="B8224" t="inlineStr">
        <is>
          <t>US-2023-133046</t>
        </is>
      </c>
      <c r="C8224" s="51" t="n">
        <v>45134</v>
      </c>
      <c r="D8224" s="51" t="n">
        <v>45139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inlineStr">
        <is>
          <t>98115</t>
        </is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  <c r="V8224" s="51">
        <f>INDEX(Customers!$C$2:$C$805,MATCH(F8224,Customers!$A$2:$A$805,0))</f>
        <v/>
      </c>
      <c r="W8224">
        <f>INDEX(Customers!$D$2:$D$805,MATCH(F8224,Customers!$A$2:$A$805,0))</f>
        <v/>
      </c>
      <c r="X8224">
        <f>YEAR(C8224)</f>
        <v/>
      </c>
      <c r="Y8224">
        <f>X8224-YEAR(V8224)+1</f>
        <v/>
      </c>
    </row>
    <row r="8225">
      <c r="A8225" t="n">
        <v>8224</v>
      </c>
      <c r="B8225" t="inlineStr">
        <is>
          <t>US-2023-133046</t>
        </is>
      </c>
      <c r="C8225" s="51" t="n">
        <v>45134</v>
      </c>
      <c r="D8225" s="51" t="n">
        <v>45139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inlineStr">
        <is>
          <t>98115</t>
        </is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  <c r="V8225" s="51">
        <f>INDEX(Customers!$C$2:$C$805,MATCH(F8225,Customers!$A$2:$A$805,0))</f>
        <v/>
      </c>
      <c r="W8225">
        <f>INDEX(Customers!$D$2:$D$805,MATCH(F8225,Customers!$A$2:$A$805,0))</f>
        <v/>
      </c>
      <c r="X8225">
        <f>YEAR(C8225)</f>
        <v/>
      </c>
      <c r="Y8225">
        <f>X8225-YEAR(V8225)+1</f>
        <v/>
      </c>
    </row>
    <row r="8226">
      <c r="A8226" t="n">
        <v>8225</v>
      </c>
      <c r="B8226" t="inlineStr">
        <is>
          <t>US-2023-108791</t>
        </is>
      </c>
      <c r="C8226" s="51" t="n">
        <v>45134</v>
      </c>
      <c r="D8226" s="51" t="n">
        <v>45138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inlineStr">
        <is>
          <t>10701</t>
        </is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  <c r="V8226" s="51">
        <f>INDEX(Customers!$C$2:$C$805,MATCH(F8226,Customers!$A$2:$A$805,0))</f>
        <v/>
      </c>
      <c r="W8226">
        <f>INDEX(Customers!$D$2:$D$805,MATCH(F8226,Customers!$A$2:$A$805,0))</f>
        <v/>
      </c>
      <c r="X8226">
        <f>YEAR(C8226)</f>
        <v/>
      </c>
      <c r="Y8226">
        <f>X8226-YEAR(V8226)+1</f>
        <v/>
      </c>
    </row>
    <row r="8227">
      <c r="A8227" t="n">
        <v>8226</v>
      </c>
      <c r="B8227" t="inlineStr">
        <is>
          <t>US-2023-130841</t>
        </is>
      </c>
      <c r="C8227" s="51" t="n">
        <v>45135</v>
      </c>
      <c r="D8227" s="51" t="n">
        <v>45139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inlineStr">
        <is>
          <t>94110</t>
        </is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  <c r="V8227" s="51">
        <f>INDEX(Customers!$C$2:$C$805,MATCH(F8227,Customers!$A$2:$A$805,0))</f>
        <v/>
      </c>
      <c r="W8227">
        <f>INDEX(Customers!$D$2:$D$805,MATCH(F8227,Customers!$A$2:$A$805,0))</f>
        <v/>
      </c>
      <c r="X8227">
        <f>YEAR(C8227)</f>
        <v/>
      </c>
      <c r="Y8227">
        <f>X8227-YEAR(V8227)+1</f>
        <v/>
      </c>
    </row>
    <row r="8228">
      <c r="A8228" t="n">
        <v>8227</v>
      </c>
      <c r="B8228" t="inlineStr">
        <is>
          <t>US-2023-130841</t>
        </is>
      </c>
      <c r="C8228" s="51" t="n">
        <v>45135</v>
      </c>
      <c r="D8228" s="51" t="n">
        <v>45139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inlineStr">
        <is>
          <t>94110</t>
        </is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  <c r="V8228" s="51">
        <f>INDEX(Customers!$C$2:$C$805,MATCH(F8228,Customers!$A$2:$A$805,0))</f>
        <v/>
      </c>
      <c r="W8228">
        <f>INDEX(Customers!$D$2:$D$805,MATCH(F8228,Customers!$A$2:$A$805,0))</f>
        <v/>
      </c>
      <c r="X8228">
        <f>YEAR(C8228)</f>
        <v/>
      </c>
      <c r="Y8228">
        <f>X8228-YEAR(V8228)+1</f>
        <v/>
      </c>
    </row>
    <row r="8229">
      <c r="A8229" t="n">
        <v>8228</v>
      </c>
      <c r="B8229" t="inlineStr">
        <is>
          <t>US-2023-130841</t>
        </is>
      </c>
      <c r="C8229" s="51" t="n">
        <v>45135</v>
      </c>
      <c r="D8229" s="51" t="n">
        <v>45139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94110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  <c r="V8229" s="51">
        <f>INDEX(Customers!$C$2:$C$805,MATCH(F8229,Customers!$A$2:$A$805,0))</f>
        <v/>
      </c>
      <c r="W8229">
        <f>INDEX(Customers!$D$2:$D$805,MATCH(F8229,Customers!$A$2:$A$805,0))</f>
        <v/>
      </c>
      <c r="X8229">
        <f>YEAR(C8229)</f>
        <v/>
      </c>
      <c r="Y8229">
        <f>X8229-YEAR(V8229)+1</f>
        <v/>
      </c>
    </row>
    <row r="8230">
      <c r="A8230" t="n">
        <v>8229</v>
      </c>
      <c r="B8230" t="inlineStr">
        <is>
          <t>US-2023-115301</t>
        </is>
      </c>
      <c r="C8230" s="51" t="n">
        <v>45136</v>
      </c>
      <c r="D8230" s="51" t="n">
        <v>45140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inlineStr">
        <is>
          <t>98103</t>
        </is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  <c r="V8230" s="51">
        <f>INDEX(Customers!$C$2:$C$805,MATCH(F8230,Customers!$A$2:$A$805,0))</f>
        <v/>
      </c>
      <c r="W8230">
        <f>INDEX(Customers!$D$2:$D$805,MATCH(F8230,Customers!$A$2:$A$805,0))</f>
        <v/>
      </c>
      <c r="X8230">
        <f>YEAR(C8230)</f>
        <v/>
      </c>
      <c r="Y8230">
        <f>X8230-YEAR(V8230)+1</f>
        <v/>
      </c>
    </row>
    <row r="8231">
      <c r="A8231" t="n">
        <v>8230</v>
      </c>
      <c r="B8231" t="inlineStr">
        <is>
          <t>US-2023-130953</t>
        </is>
      </c>
      <c r="C8231" s="51" t="n">
        <v>45136</v>
      </c>
      <c r="D8231" s="51" t="n">
        <v>45141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inlineStr">
        <is>
          <t>73120</t>
        </is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  <c r="V8231" s="51">
        <f>INDEX(Customers!$C$2:$C$805,MATCH(F8231,Customers!$A$2:$A$805,0))</f>
        <v/>
      </c>
      <c r="W8231">
        <f>INDEX(Customers!$D$2:$D$805,MATCH(F8231,Customers!$A$2:$A$805,0))</f>
        <v/>
      </c>
      <c r="X8231">
        <f>YEAR(C8231)</f>
        <v/>
      </c>
      <c r="Y8231">
        <f>X8231-YEAR(V8231)+1</f>
        <v/>
      </c>
    </row>
    <row r="8232">
      <c r="A8232" t="n">
        <v>8231</v>
      </c>
      <c r="B8232" t="inlineStr">
        <is>
          <t>US-2023-101483</t>
        </is>
      </c>
      <c r="C8232" s="51" t="n">
        <v>45136</v>
      </c>
      <c r="D8232" s="51" t="n">
        <v>45139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inlineStr">
        <is>
          <t>28540</t>
        </is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  <c r="V8232" s="51">
        <f>INDEX(Customers!$C$2:$C$805,MATCH(F8232,Customers!$A$2:$A$805,0))</f>
        <v/>
      </c>
      <c r="W8232">
        <f>INDEX(Customers!$D$2:$D$805,MATCH(F8232,Customers!$A$2:$A$805,0))</f>
        <v/>
      </c>
      <c r="X8232">
        <f>YEAR(C8232)</f>
        <v/>
      </c>
      <c r="Y8232">
        <f>X8232-YEAR(V8232)+1</f>
        <v/>
      </c>
    </row>
    <row r="8233">
      <c r="A8233" t="n">
        <v>8232</v>
      </c>
      <c r="B8233" t="inlineStr">
        <is>
          <t>US-2023-130953</t>
        </is>
      </c>
      <c r="C8233" s="51" t="n">
        <v>45136</v>
      </c>
      <c r="D8233" s="51" t="n">
        <v>45141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inlineStr">
        <is>
          <t>73120</t>
        </is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  <c r="V8233" s="51">
        <f>INDEX(Customers!$C$2:$C$805,MATCH(F8233,Customers!$A$2:$A$805,0))</f>
        <v/>
      </c>
      <c r="W8233">
        <f>INDEX(Customers!$D$2:$D$805,MATCH(F8233,Customers!$A$2:$A$805,0))</f>
        <v/>
      </c>
      <c r="X8233">
        <f>YEAR(C8233)</f>
        <v/>
      </c>
      <c r="Y8233">
        <f>X8233-YEAR(V8233)+1</f>
        <v/>
      </c>
    </row>
    <row r="8234">
      <c r="A8234" t="n">
        <v>8233</v>
      </c>
      <c r="B8234" t="inlineStr">
        <is>
          <t>US-2023-146031</t>
        </is>
      </c>
      <c r="C8234" s="51" t="n">
        <v>45136</v>
      </c>
      <c r="D8234" s="51" t="n">
        <v>45139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inlineStr">
        <is>
          <t>12180</t>
        </is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  <c r="V8234" s="51">
        <f>INDEX(Customers!$C$2:$C$805,MATCH(F8234,Customers!$A$2:$A$805,0))</f>
        <v/>
      </c>
      <c r="W8234">
        <f>INDEX(Customers!$D$2:$D$805,MATCH(F8234,Customers!$A$2:$A$805,0))</f>
        <v/>
      </c>
      <c r="X8234">
        <f>YEAR(C8234)</f>
        <v/>
      </c>
      <c r="Y8234">
        <f>X8234-YEAR(V8234)+1</f>
        <v/>
      </c>
    </row>
    <row r="8235">
      <c r="A8235" t="n">
        <v>8234</v>
      </c>
      <c r="B8235" t="inlineStr">
        <is>
          <t>US-2023-101483</t>
        </is>
      </c>
      <c r="C8235" s="51" t="n">
        <v>45136</v>
      </c>
      <c r="D8235" s="51" t="n">
        <v>45139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inlineStr">
        <is>
          <t>28540</t>
        </is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  <c r="V8235" s="51">
        <f>INDEX(Customers!$C$2:$C$805,MATCH(F8235,Customers!$A$2:$A$805,0))</f>
        <v/>
      </c>
      <c r="W8235">
        <f>INDEX(Customers!$D$2:$D$805,MATCH(F8235,Customers!$A$2:$A$805,0))</f>
        <v/>
      </c>
      <c r="X8235">
        <f>YEAR(C8235)</f>
        <v/>
      </c>
      <c r="Y8235">
        <f>X8235-YEAR(V8235)+1</f>
        <v/>
      </c>
    </row>
    <row r="8236">
      <c r="A8236" t="n">
        <v>8235</v>
      </c>
      <c r="B8236" t="inlineStr">
        <is>
          <t>US-2023-130953</t>
        </is>
      </c>
      <c r="C8236" s="51" t="n">
        <v>45136</v>
      </c>
      <c r="D8236" s="51" t="n">
        <v>45141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inlineStr">
        <is>
          <t>73120</t>
        </is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  <c r="V8236" s="51">
        <f>INDEX(Customers!$C$2:$C$805,MATCH(F8236,Customers!$A$2:$A$805,0))</f>
        <v/>
      </c>
      <c r="W8236">
        <f>INDEX(Customers!$D$2:$D$805,MATCH(F8236,Customers!$A$2:$A$805,0))</f>
        <v/>
      </c>
      <c r="X8236">
        <f>YEAR(C8236)</f>
        <v/>
      </c>
      <c r="Y8236">
        <f>X8236-YEAR(V8236)+1</f>
        <v/>
      </c>
    </row>
    <row r="8237">
      <c r="A8237" t="n">
        <v>8236</v>
      </c>
      <c r="B8237" t="inlineStr">
        <is>
          <t>US-2023-130771</t>
        </is>
      </c>
      <c r="C8237" s="51" t="n">
        <v>45136</v>
      </c>
      <c r="D8237" s="51" t="n">
        <v>45141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inlineStr">
        <is>
          <t>78745</t>
        </is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  <c r="V8237" s="51">
        <f>INDEX(Customers!$C$2:$C$805,MATCH(F8237,Customers!$A$2:$A$805,0))</f>
        <v/>
      </c>
      <c r="W8237">
        <f>INDEX(Customers!$D$2:$D$805,MATCH(F8237,Customers!$A$2:$A$805,0))</f>
        <v/>
      </c>
      <c r="X8237">
        <f>YEAR(C8237)</f>
        <v/>
      </c>
      <c r="Y8237">
        <f>X8237-YEAR(V8237)+1</f>
        <v/>
      </c>
    </row>
    <row r="8238">
      <c r="A8238" t="n">
        <v>8237</v>
      </c>
      <c r="B8238" t="inlineStr">
        <is>
          <t>US-2023-113852</t>
        </is>
      </c>
      <c r="C8238" s="51" t="n">
        <v>45136</v>
      </c>
      <c r="D8238" s="51" t="n">
        <v>45140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inlineStr">
        <is>
          <t>98115</t>
        </is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  <c r="V8238" s="51">
        <f>INDEX(Customers!$C$2:$C$805,MATCH(F8238,Customers!$A$2:$A$805,0))</f>
        <v/>
      </c>
      <c r="W8238">
        <f>INDEX(Customers!$D$2:$D$805,MATCH(F8238,Customers!$A$2:$A$805,0))</f>
        <v/>
      </c>
      <c r="X8238">
        <f>YEAR(C8238)</f>
        <v/>
      </c>
      <c r="Y8238">
        <f>X8238-YEAR(V8238)+1</f>
        <v/>
      </c>
    </row>
    <row r="8239">
      <c r="A8239" t="n">
        <v>8238</v>
      </c>
      <c r="B8239" t="inlineStr">
        <is>
          <t>US-2023-130771</t>
        </is>
      </c>
      <c r="C8239" s="51" t="n">
        <v>45136</v>
      </c>
      <c r="D8239" s="51" t="n">
        <v>45141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inlineStr">
        <is>
          <t>78745</t>
        </is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  <c r="V8239" s="51">
        <f>INDEX(Customers!$C$2:$C$805,MATCH(F8239,Customers!$A$2:$A$805,0))</f>
        <v/>
      </c>
      <c r="W8239">
        <f>INDEX(Customers!$D$2:$D$805,MATCH(F8239,Customers!$A$2:$A$805,0))</f>
        <v/>
      </c>
      <c r="X8239">
        <f>YEAR(C8239)</f>
        <v/>
      </c>
      <c r="Y8239">
        <f>X8239-YEAR(V8239)+1</f>
        <v/>
      </c>
    </row>
    <row r="8240">
      <c r="A8240" t="n">
        <v>8239</v>
      </c>
      <c r="B8240" t="inlineStr">
        <is>
          <t>US-2023-130953</t>
        </is>
      </c>
      <c r="C8240" s="51" t="n">
        <v>45136</v>
      </c>
      <c r="D8240" s="51" t="n">
        <v>45141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inlineStr">
        <is>
          <t>73120</t>
        </is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  <c r="V8240" s="51">
        <f>INDEX(Customers!$C$2:$C$805,MATCH(F8240,Customers!$A$2:$A$805,0))</f>
        <v/>
      </c>
      <c r="W8240">
        <f>INDEX(Customers!$D$2:$D$805,MATCH(F8240,Customers!$A$2:$A$805,0))</f>
        <v/>
      </c>
      <c r="X8240">
        <f>YEAR(C8240)</f>
        <v/>
      </c>
      <c r="Y8240">
        <f>X8240-YEAR(V8240)+1</f>
        <v/>
      </c>
    </row>
    <row r="8241">
      <c r="A8241" t="n">
        <v>8240</v>
      </c>
      <c r="B8241" t="inlineStr">
        <is>
          <t>US-2023-101483</t>
        </is>
      </c>
      <c r="C8241" s="51" t="n">
        <v>45136</v>
      </c>
      <c r="D8241" s="51" t="n">
        <v>45139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inlineStr">
        <is>
          <t>28540</t>
        </is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  <c r="V8241" s="51">
        <f>INDEX(Customers!$C$2:$C$805,MATCH(F8241,Customers!$A$2:$A$805,0))</f>
        <v/>
      </c>
      <c r="W8241">
        <f>INDEX(Customers!$D$2:$D$805,MATCH(F8241,Customers!$A$2:$A$805,0))</f>
        <v/>
      </c>
      <c r="X8241">
        <f>YEAR(C8241)</f>
        <v/>
      </c>
      <c r="Y8241">
        <f>X8241-YEAR(V8241)+1</f>
        <v/>
      </c>
    </row>
    <row r="8242">
      <c r="A8242" t="n">
        <v>8241</v>
      </c>
      <c r="B8242" t="inlineStr">
        <is>
          <t>US-2023-155740</t>
        </is>
      </c>
      <c r="C8242" s="51" t="n">
        <v>45137</v>
      </c>
      <c r="D8242" s="51" t="n">
        <v>45140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inlineStr">
        <is>
          <t>44107</t>
        </is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  <c r="V8242" s="51">
        <f>INDEX(Customers!$C$2:$C$805,MATCH(F8242,Customers!$A$2:$A$805,0))</f>
        <v/>
      </c>
      <c r="W8242">
        <f>INDEX(Customers!$D$2:$D$805,MATCH(F8242,Customers!$A$2:$A$805,0))</f>
        <v/>
      </c>
      <c r="X8242">
        <f>YEAR(C8242)</f>
        <v/>
      </c>
      <c r="Y8242">
        <f>X8242-YEAR(V8242)+1</f>
        <v/>
      </c>
    </row>
    <row r="8243">
      <c r="A8243" t="n">
        <v>8242</v>
      </c>
      <c r="B8243" t="inlineStr">
        <is>
          <t>US-2023-167913</t>
        </is>
      </c>
      <c r="C8243" s="51" t="n">
        <v>45137</v>
      </c>
      <c r="D8243" s="51" t="n">
        <v>45141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inlineStr">
        <is>
          <t>92691</t>
        </is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  <c r="V8243" s="51">
        <f>INDEX(Customers!$C$2:$C$805,MATCH(F8243,Customers!$A$2:$A$805,0))</f>
        <v/>
      </c>
      <c r="W8243">
        <f>INDEX(Customers!$D$2:$D$805,MATCH(F8243,Customers!$A$2:$A$805,0))</f>
        <v/>
      </c>
      <c r="X8243">
        <f>YEAR(C8243)</f>
        <v/>
      </c>
      <c r="Y8243">
        <f>X8243-YEAR(V8243)+1</f>
        <v/>
      </c>
    </row>
    <row r="8244">
      <c r="A8244" t="n">
        <v>8243</v>
      </c>
      <c r="B8244" t="inlineStr">
        <is>
          <t>US-2023-167913</t>
        </is>
      </c>
      <c r="C8244" s="51" t="n">
        <v>45137</v>
      </c>
      <c r="D8244" s="51" t="n">
        <v>45141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inlineStr">
        <is>
          <t>92691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  <c r="V8244" s="51">
        <f>INDEX(Customers!$C$2:$C$805,MATCH(F8244,Customers!$A$2:$A$805,0))</f>
        <v/>
      </c>
      <c r="W8244">
        <f>INDEX(Customers!$D$2:$D$805,MATCH(F8244,Customers!$A$2:$A$805,0))</f>
        <v/>
      </c>
      <c r="X8244">
        <f>YEAR(C8244)</f>
        <v/>
      </c>
      <c r="Y8244">
        <f>X8244-YEAR(V8244)+1</f>
        <v/>
      </c>
    </row>
    <row r="8245">
      <c r="A8245" t="n">
        <v>8244</v>
      </c>
      <c r="B8245" t="inlineStr">
        <is>
          <t>US-2023-141103</t>
        </is>
      </c>
      <c r="C8245" s="51" t="n">
        <v>45137</v>
      </c>
      <c r="D8245" s="51" t="n">
        <v>45144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inlineStr">
        <is>
          <t>21215</t>
        </is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  <c r="V8245" s="51">
        <f>INDEX(Customers!$C$2:$C$805,MATCH(F8245,Customers!$A$2:$A$805,0))</f>
        <v/>
      </c>
      <c r="W8245">
        <f>INDEX(Customers!$D$2:$D$805,MATCH(F8245,Customers!$A$2:$A$805,0))</f>
        <v/>
      </c>
      <c r="X8245">
        <f>YEAR(C8245)</f>
        <v/>
      </c>
      <c r="Y8245">
        <f>X8245-YEAR(V8245)+1</f>
        <v/>
      </c>
    </row>
    <row r="8246">
      <c r="A8246" t="n">
        <v>8245</v>
      </c>
      <c r="B8246" t="inlineStr">
        <is>
          <t>US-2023-161102</t>
        </is>
      </c>
      <c r="C8246" s="51" t="n">
        <v>45138</v>
      </c>
      <c r="D8246" s="51" t="n">
        <v>45141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94110</t>
        </is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  <c r="V8246" s="51">
        <f>INDEX(Customers!$C$2:$C$805,MATCH(F8246,Customers!$A$2:$A$805,0))</f>
        <v/>
      </c>
      <c r="W8246">
        <f>INDEX(Customers!$D$2:$D$805,MATCH(F8246,Customers!$A$2:$A$805,0))</f>
        <v/>
      </c>
      <c r="X8246">
        <f>YEAR(C8246)</f>
        <v/>
      </c>
      <c r="Y8246">
        <f>X8246-YEAR(V8246)+1</f>
        <v/>
      </c>
    </row>
    <row r="8247">
      <c r="A8247" t="n">
        <v>8246</v>
      </c>
      <c r="B8247" t="inlineStr">
        <is>
          <t>US-2023-165869</t>
        </is>
      </c>
      <c r="C8247" s="51" t="n">
        <v>45138</v>
      </c>
      <c r="D8247" s="51" t="n">
        <v>45143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inlineStr">
        <is>
          <t>53209</t>
        </is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  <c r="V8247" s="51">
        <f>INDEX(Customers!$C$2:$C$805,MATCH(F8247,Customers!$A$2:$A$805,0))</f>
        <v/>
      </c>
      <c r="W8247">
        <f>INDEX(Customers!$D$2:$D$805,MATCH(F8247,Customers!$A$2:$A$805,0))</f>
        <v/>
      </c>
      <c r="X8247">
        <f>YEAR(C8247)</f>
        <v/>
      </c>
      <c r="Y8247">
        <f>X8247-YEAR(V8247)+1</f>
        <v/>
      </c>
    </row>
    <row r="8248">
      <c r="A8248" t="n">
        <v>8247</v>
      </c>
      <c r="B8248" t="inlineStr">
        <is>
          <t>US-2023-147032</t>
        </is>
      </c>
      <c r="C8248" s="51" t="n">
        <v>45138</v>
      </c>
      <c r="D8248" s="51" t="n">
        <v>45142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inlineStr">
        <is>
          <t>19805</t>
        </is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  <c r="V8248" s="51">
        <f>INDEX(Customers!$C$2:$C$805,MATCH(F8248,Customers!$A$2:$A$805,0))</f>
        <v/>
      </c>
      <c r="W8248">
        <f>INDEX(Customers!$D$2:$D$805,MATCH(F8248,Customers!$A$2:$A$805,0))</f>
        <v/>
      </c>
      <c r="X8248">
        <f>YEAR(C8248)</f>
        <v/>
      </c>
      <c r="Y8248">
        <f>X8248-YEAR(V8248)+1</f>
        <v/>
      </c>
    </row>
    <row r="8249">
      <c r="A8249" t="n">
        <v>8248</v>
      </c>
      <c r="B8249" t="inlineStr">
        <is>
          <t>US-2023-165869</t>
        </is>
      </c>
      <c r="C8249" s="51" t="n">
        <v>45138</v>
      </c>
      <c r="D8249" s="51" t="n">
        <v>45143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inlineStr">
        <is>
          <t>53209</t>
        </is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  <c r="V8249" s="51">
        <f>INDEX(Customers!$C$2:$C$805,MATCH(F8249,Customers!$A$2:$A$805,0))</f>
        <v/>
      </c>
      <c r="W8249">
        <f>INDEX(Customers!$D$2:$D$805,MATCH(F8249,Customers!$A$2:$A$805,0))</f>
        <v/>
      </c>
      <c r="X8249">
        <f>YEAR(C8249)</f>
        <v/>
      </c>
      <c r="Y8249">
        <f>X8249-YEAR(V8249)+1</f>
        <v/>
      </c>
    </row>
    <row r="8250">
      <c r="A8250" t="n">
        <v>8249</v>
      </c>
      <c r="B8250" t="inlineStr">
        <is>
          <t>US-2023-147032</t>
        </is>
      </c>
      <c r="C8250" s="51" t="n">
        <v>45138</v>
      </c>
      <c r="D8250" s="51" t="n">
        <v>45142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inlineStr">
        <is>
          <t>19805</t>
        </is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  <c r="V8250" s="51">
        <f>INDEX(Customers!$C$2:$C$805,MATCH(F8250,Customers!$A$2:$A$805,0))</f>
        <v/>
      </c>
      <c r="W8250">
        <f>INDEX(Customers!$D$2:$D$805,MATCH(F8250,Customers!$A$2:$A$805,0))</f>
        <v/>
      </c>
      <c r="X8250">
        <f>YEAR(C8250)</f>
        <v/>
      </c>
      <c r="Y8250">
        <f>X8250-YEAR(V8250)+1</f>
        <v/>
      </c>
    </row>
    <row r="8251">
      <c r="A8251" t="n">
        <v>8250</v>
      </c>
      <c r="B8251" t="inlineStr">
        <is>
          <t>US-2023-147032</t>
        </is>
      </c>
      <c r="C8251" s="51" t="n">
        <v>45138</v>
      </c>
      <c r="D8251" s="51" t="n">
        <v>45142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inlineStr">
        <is>
          <t>19805</t>
        </is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  <c r="V8251" s="51">
        <f>INDEX(Customers!$C$2:$C$805,MATCH(F8251,Customers!$A$2:$A$805,0))</f>
        <v/>
      </c>
      <c r="W8251">
        <f>INDEX(Customers!$D$2:$D$805,MATCH(F8251,Customers!$A$2:$A$805,0))</f>
        <v/>
      </c>
      <c r="X8251">
        <f>YEAR(C8251)</f>
        <v/>
      </c>
      <c r="Y8251">
        <f>X8251-YEAR(V8251)+1</f>
        <v/>
      </c>
    </row>
    <row r="8252">
      <c r="A8252" t="n">
        <v>8251</v>
      </c>
      <c r="B8252" t="inlineStr">
        <is>
          <t>US-2023-121909</t>
        </is>
      </c>
      <c r="C8252" s="51" t="n">
        <v>45138</v>
      </c>
      <c r="D8252" s="51" t="n">
        <v>45143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inlineStr">
        <is>
          <t>19134</t>
        </is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  <c r="V8252" s="51">
        <f>INDEX(Customers!$C$2:$C$805,MATCH(F8252,Customers!$A$2:$A$805,0))</f>
        <v/>
      </c>
      <c r="W8252">
        <f>INDEX(Customers!$D$2:$D$805,MATCH(F8252,Customers!$A$2:$A$805,0))</f>
        <v/>
      </c>
      <c r="X8252">
        <f>YEAR(C8252)</f>
        <v/>
      </c>
      <c r="Y8252">
        <f>X8252-YEAR(V8252)+1</f>
        <v/>
      </c>
    </row>
    <row r="8253">
      <c r="A8253" t="n">
        <v>8252</v>
      </c>
      <c r="B8253" t="inlineStr">
        <is>
          <t>US-2023-161102</t>
        </is>
      </c>
      <c r="C8253" s="51" t="n">
        <v>45138</v>
      </c>
      <c r="D8253" s="51" t="n">
        <v>45141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inlineStr">
        <is>
          <t>94110</t>
        </is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  <c r="V8253" s="51">
        <f>INDEX(Customers!$C$2:$C$805,MATCH(F8253,Customers!$A$2:$A$805,0))</f>
        <v/>
      </c>
      <c r="W8253">
        <f>INDEX(Customers!$D$2:$D$805,MATCH(F8253,Customers!$A$2:$A$805,0))</f>
        <v/>
      </c>
      <c r="X8253">
        <f>YEAR(C8253)</f>
        <v/>
      </c>
      <c r="Y8253">
        <f>X8253-YEAR(V8253)+1</f>
        <v/>
      </c>
    </row>
    <row r="8254">
      <c r="A8254" t="n">
        <v>8253</v>
      </c>
      <c r="B8254" t="inlineStr">
        <is>
          <t>US-2023-125752</t>
        </is>
      </c>
      <c r="C8254" s="51" t="n">
        <v>45138</v>
      </c>
      <c r="D8254" s="51" t="n">
        <v>45142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inlineStr">
        <is>
          <t>33311</t>
        </is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  <c r="V8254" s="51">
        <f>INDEX(Customers!$C$2:$C$805,MATCH(F8254,Customers!$A$2:$A$805,0))</f>
        <v/>
      </c>
      <c r="W8254">
        <f>INDEX(Customers!$D$2:$D$805,MATCH(F8254,Customers!$A$2:$A$805,0))</f>
        <v/>
      </c>
      <c r="X8254">
        <f>YEAR(C8254)</f>
        <v/>
      </c>
      <c r="Y8254">
        <f>X8254-YEAR(V8254)+1</f>
        <v/>
      </c>
    </row>
    <row r="8255">
      <c r="A8255" t="n">
        <v>8254</v>
      </c>
      <c r="B8255" t="inlineStr">
        <is>
          <t>US-2023-126144</t>
        </is>
      </c>
      <c r="C8255" s="51" t="n">
        <v>45138</v>
      </c>
      <c r="D8255" s="51" t="n">
        <v>45143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inlineStr">
        <is>
          <t>19134</t>
        </is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  <c r="V8255" s="51">
        <f>INDEX(Customers!$C$2:$C$805,MATCH(F8255,Customers!$A$2:$A$805,0))</f>
        <v/>
      </c>
      <c r="W8255">
        <f>INDEX(Customers!$D$2:$D$805,MATCH(F8255,Customers!$A$2:$A$805,0))</f>
        <v/>
      </c>
      <c r="X8255">
        <f>YEAR(C8255)</f>
        <v/>
      </c>
      <c r="Y8255">
        <f>X8255-YEAR(V8255)+1</f>
        <v/>
      </c>
    </row>
    <row r="8256">
      <c r="A8256" t="n">
        <v>8255</v>
      </c>
      <c r="B8256" t="inlineStr">
        <is>
          <t>US-2023-115805</t>
        </is>
      </c>
      <c r="C8256" s="51" t="n">
        <v>45138</v>
      </c>
      <c r="D8256" s="51" t="n">
        <v>45138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inlineStr">
        <is>
          <t>60653</t>
        </is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  <c r="V8256" s="51">
        <f>INDEX(Customers!$C$2:$C$805,MATCH(F8256,Customers!$A$2:$A$805,0))</f>
        <v/>
      </c>
      <c r="W8256">
        <f>INDEX(Customers!$D$2:$D$805,MATCH(F8256,Customers!$A$2:$A$805,0))</f>
        <v/>
      </c>
      <c r="X8256">
        <f>YEAR(C8256)</f>
        <v/>
      </c>
      <c r="Y8256">
        <f>X8256-YEAR(V8256)+1</f>
        <v/>
      </c>
    </row>
    <row r="8257">
      <c r="A8257" t="n">
        <v>8256</v>
      </c>
      <c r="B8257" t="inlineStr">
        <is>
          <t>US-2023-124576</t>
        </is>
      </c>
      <c r="C8257" s="51" t="n">
        <v>45139</v>
      </c>
      <c r="D8257" s="51" t="n">
        <v>45142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inlineStr">
        <is>
          <t>93905</t>
        </is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  <c r="V8257" s="51">
        <f>INDEX(Customers!$C$2:$C$805,MATCH(F8257,Customers!$A$2:$A$805,0))</f>
        <v/>
      </c>
      <c r="W8257">
        <f>INDEX(Customers!$D$2:$D$805,MATCH(F8257,Customers!$A$2:$A$805,0))</f>
        <v/>
      </c>
      <c r="X8257">
        <f>YEAR(C8257)</f>
        <v/>
      </c>
      <c r="Y8257">
        <f>X8257-YEAR(V8257)+1</f>
        <v/>
      </c>
    </row>
    <row r="8258">
      <c r="A8258" t="n">
        <v>8257</v>
      </c>
      <c r="B8258" t="inlineStr">
        <is>
          <t>US-2023-162691</t>
        </is>
      </c>
      <c r="C8258" s="51" t="n">
        <v>45139</v>
      </c>
      <c r="D8258" s="51" t="n">
        <v>45145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inlineStr">
        <is>
          <t>78745</t>
        </is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  <c r="V8258" s="51">
        <f>INDEX(Customers!$C$2:$C$805,MATCH(F8258,Customers!$A$2:$A$805,0))</f>
        <v/>
      </c>
      <c r="W8258">
        <f>INDEX(Customers!$D$2:$D$805,MATCH(F8258,Customers!$A$2:$A$805,0))</f>
        <v/>
      </c>
      <c r="X8258">
        <f>YEAR(C8258)</f>
        <v/>
      </c>
      <c r="Y8258">
        <f>X8258-YEAR(V8258)+1</f>
        <v/>
      </c>
    </row>
    <row r="8259">
      <c r="A8259" t="n">
        <v>8258</v>
      </c>
      <c r="B8259" t="inlineStr">
        <is>
          <t>US-2023-168942</t>
        </is>
      </c>
      <c r="C8259" s="51" t="n">
        <v>45139</v>
      </c>
      <c r="D8259" s="51" t="n">
        <v>45143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inlineStr">
        <is>
          <t>94109</t>
        </is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  <c r="V8259" s="51">
        <f>INDEX(Customers!$C$2:$C$805,MATCH(F8259,Customers!$A$2:$A$805,0))</f>
        <v/>
      </c>
      <c r="W8259">
        <f>INDEX(Customers!$D$2:$D$805,MATCH(F8259,Customers!$A$2:$A$805,0))</f>
        <v/>
      </c>
      <c r="X8259">
        <f>YEAR(C8259)</f>
        <v/>
      </c>
      <c r="Y8259">
        <f>X8259-YEAR(V8259)+1</f>
        <v/>
      </c>
    </row>
    <row r="8260">
      <c r="A8260" t="n">
        <v>8259</v>
      </c>
      <c r="B8260" t="inlineStr">
        <is>
          <t>US-2023-162691</t>
        </is>
      </c>
      <c r="C8260" s="51" t="n">
        <v>45139</v>
      </c>
      <c r="D8260" s="51" t="n">
        <v>45145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inlineStr">
        <is>
          <t>78745</t>
        </is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  <c r="V8260" s="51">
        <f>INDEX(Customers!$C$2:$C$805,MATCH(F8260,Customers!$A$2:$A$805,0))</f>
        <v/>
      </c>
      <c r="W8260">
        <f>INDEX(Customers!$D$2:$D$805,MATCH(F8260,Customers!$A$2:$A$805,0))</f>
        <v/>
      </c>
      <c r="X8260">
        <f>YEAR(C8260)</f>
        <v/>
      </c>
      <c r="Y8260">
        <f>X8260-YEAR(V8260)+1</f>
        <v/>
      </c>
    </row>
    <row r="8261">
      <c r="A8261" t="n">
        <v>8260</v>
      </c>
      <c r="B8261" t="inlineStr">
        <is>
          <t>US-2023-133235</t>
        </is>
      </c>
      <c r="C8261" s="51" t="n">
        <v>45139</v>
      </c>
      <c r="D8261" s="51" t="n">
        <v>45142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inlineStr">
        <is>
          <t>28205</t>
        </is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  <c r="V8261" s="51">
        <f>INDEX(Customers!$C$2:$C$805,MATCH(F8261,Customers!$A$2:$A$805,0))</f>
        <v/>
      </c>
      <c r="W8261">
        <f>INDEX(Customers!$D$2:$D$805,MATCH(F8261,Customers!$A$2:$A$805,0))</f>
        <v/>
      </c>
      <c r="X8261">
        <f>YEAR(C8261)</f>
        <v/>
      </c>
      <c r="Y8261">
        <f>X8261-YEAR(V8261)+1</f>
        <v/>
      </c>
    </row>
    <row r="8262">
      <c r="A8262" t="n">
        <v>8261</v>
      </c>
      <c r="B8262" t="inlineStr">
        <is>
          <t>US-2023-135034</t>
        </is>
      </c>
      <c r="C8262" s="51" t="n">
        <v>45139</v>
      </c>
      <c r="D8262" s="51" t="n">
        <v>45141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inlineStr">
        <is>
          <t>60653</t>
        </is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  <c r="V8262" s="51">
        <f>INDEX(Customers!$C$2:$C$805,MATCH(F8262,Customers!$A$2:$A$805,0))</f>
        <v/>
      </c>
      <c r="W8262">
        <f>INDEX(Customers!$D$2:$D$805,MATCH(F8262,Customers!$A$2:$A$805,0))</f>
        <v/>
      </c>
      <c r="X8262">
        <f>YEAR(C8262)</f>
        <v/>
      </c>
      <c r="Y8262">
        <f>X8262-YEAR(V8262)+1</f>
        <v/>
      </c>
    </row>
    <row r="8263">
      <c r="A8263" t="n">
        <v>8262</v>
      </c>
      <c r="B8263" t="inlineStr">
        <is>
          <t>US-2023-165386</t>
        </is>
      </c>
      <c r="C8263" s="51" t="n">
        <v>45141</v>
      </c>
      <c r="D8263" s="51" t="n">
        <v>45142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inlineStr">
        <is>
          <t>60623</t>
        </is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  <c r="V8263" s="51">
        <f>INDEX(Customers!$C$2:$C$805,MATCH(F8263,Customers!$A$2:$A$805,0))</f>
        <v/>
      </c>
      <c r="W8263">
        <f>INDEX(Customers!$D$2:$D$805,MATCH(F8263,Customers!$A$2:$A$805,0))</f>
        <v/>
      </c>
      <c r="X8263">
        <f>YEAR(C8263)</f>
        <v/>
      </c>
      <c r="Y8263">
        <f>X8263-YEAR(V8263)+1</f>
        <v/>
      </c>
    </row>
    <row r="8264">
      <c r="A8264" t="n">
        <v>8263</v>
      </c>
      <c r="B8264" t="inlineStr">
        <is>
          <t>US-2023-168396</t>
        </is>
      </c>
      <c r="C8264" s="51" t="n">
        <v>45141</v>
      </c>
      <c r="D8264" s="51" t="n">
        <v>45146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94122</t>
        </is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  <c r="V8264" s="51">
        <f>INDEX(Customers!$C$2:$C$805,MATCH(F8264,Customers!$A$2:$A$805,0))</f>
        <v/>
      </c>
      <c r="W8264">
        <f>INDEX(Customers!$D$2:$D$805,MATCH(F8264,Customers!$A$2:$A$805,0))</f>
        <v/>
      </c>
      <c r="X8264">
        <f>YEAR(C8264)</f>
        <v/>
      </c>
      <c r="Y8264">
        <f>X8264-YEAR(V8264)+1</f>
        <v/>
      </c>
    </row>
    <row r="8265">
      <c r="A8265" t="n">
        <v>8264</v>
      </c>
      <c r="B8265" t="inlineStr">
        <is>
          <t>US-2023-168396</t>
        </is>
      </c>
      <c r="C8265" s="51" t="n">
        <v>45141</v>
      </c>
      <c r="D8265" s="51" t="n">
        <v>45146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inlineStr">
        <is>
          <t>94122</t>
        </is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  <c r="V8265" s="51">
        <f>INDEX(Customers!$C$2:$C$805,MATCH(F8265,Customers!$A$2:$A$805,0))</f>
        <v/>
      </c>
      <c r="W8265">
        <f>INDEX(Customers!$D$2:$D$805,MATCH(F8265,Customers!$A$2:$A$805,0))</f>
        <v/>
      </c>
      <c r="X8265">
        <f>YEAR(C8265)</f>
        <v/>
      </c>
      <c r="Y8265">
        <f>X8265-YEAR(V8265)+1</f>
        <v/>
      </c>
    </row>
    <row r="8266">
      <c r="A8266" t="n">
        <v>8265</v>
      </c>
      <c r="B8266" t="inlineStr">
        <is>
          <t>US-2023-163566</t>
        </is>
      </c>
      <c r="C8266" s="51" t="n">
        <v>45141</v>
      </c>
      <c r="D8266" s="51" t="n">
        <v>45144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inlineStr">
        <is>
          <t>45014</t>
        </is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  <c r="V8266" s="51">
        <f>INDEX(Customers!$C$2:$C$805,MATCH(F8266,Customers!$A$2:$A$805,0))</f>
        <v/>
      </c>
      <c r="W8266">
        <f>INDEX(Customers!$D$2:$D$805,MATCH(F8266,Customers!$A$2:$A$805,0))</f>
        <v/>
      </c>
      <c r="X8266">
        <f>YEAR(C8266)</f>
        <v/>
      </c>
      <c r="Y8266">
        <f>X8266-YEAR(V8266)+1</f>
        <v/>
      </c>
    </row>
    <row r="8267">
      <c r="A8267" t="n">
        <v>8266</v>
      </c>
      <c r="B8267" t="inlineStr">
        <is>
          <t>US-2023-143175</t>
        </is>
      </c>
      <c r="C8267" s="51" t="n">
        <v>45141</v>
      </c>
      <c r="D8267" s="51" t="n">
        <v>45144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inlineStr">
        <is>
          <t>90004</t>
        </is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  <c r="V8267" s="51">
        <f>INDEX(Customers!$C$2:$C$805,MATCH(F8267,Customers!$A$2:$A$805,0))</f>
        <v/>
      </c>
      <c r="W8267">
        <f>INDEX(Customers!$D$2:$D$805,MATCH(F8267,Customers!$A$2:$A$805,0))</f>
        <v/>
      </c>
      <c r="X8267">
        <f>YEAR(C8267)</f>
        <v/>
      </c>
      <c r="Y8267">
        <f>X8267-YEAR(V8267)+1</f>
        <v/>
      </c>
    </row>
    <row r="8268">
      <c r="A8268" t="n">
        <v>8267</v>
      </c>
      <c r="B8268" t="inlineStr">
        <is>
          <t>US-2023-141747</t>
        </is>
      </c>
      <c r="C8268" s="51" t="n">
        <v>45141</v>
      </c>
      <c r="D8268" s="51" t="n">
        <v>45146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inlineStr">
        <is>
          <t>98105</t>
        </is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  <c r="V8268" s="51">
        <f>INDEX(Customers!$C$2:$C$805,MATCH(F8268,Customers!$A$2:$A$805,0))</f>
        <v/>
      </c>
      <c r="W8268">
        <f>INDEX(Customers!$D$2:$D$805,MATCH(F8268,Customers!$A$2:$A$805,0))</f>
        <v/>
      </c>
      <c r="X8268">
        <f>YEAR(C8268)</f>
        <v/>
      </c>
      <c r="Y8268">
        <f>X8268-YEAR(V8268)+1</f>
        <v/>
      </c>
    </row>
    <row r="8269">
      <c r="A8269" t="n">
        <v>8268</v>
      </c>
      <c r="B8269" t="inlineStr">
        <is>
          <t>US-2023-140781</t>
        </is>
      </c>
      <c r="C8269" s="51" t="n">
        <v>45141</v>
      </c>
      <c r="D8269" s="51" t="n">
        <v>45145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inlineStr">
        <is>
          <t>61701</t>
        </is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  <c r="V8269" s="51">
        <f>INDEX(Customers!$C$2:$C$805,MATCH(F8269,Customers!$A$2:$A$805,0))</f>
        <v/>
      </c>
      <c r="W8269">
        <f>INDEX(Customers!$D$2:$D$805,MATCH(F8269,Customers!$A$2:$A$805,0))</f>
        <v/>
      </c>
      <c r="X8269">
        <f>YEAR(C8269)</f>
        <v/>
      </c>
      <c r="Y8269">
        <f>X8269-YEAR(V8269)+1</f>
        <v/>
      </c>
    </row>
    <row r="8270">
      <c r="A8270" t="n">
        <v>8269</v>
      </c>
      <c r="B8270" t="inlineStr">
        <is>
          <t>US-2023-146367</t>
        </is>
      </c>
      <c r="C8270" s="51" t="n">
        <v>45142</v>
      </c>
      <c r="D8270" s="51" t="n">
        <v>45146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inlineStr">
        <is>
          <t>75007</t>
        </is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  <c r="V8270" s="51">
        <f>INDEX(Customers!$C$2:$C$805,MATCH(F8270,Customers!$A$2:$A$805,0))</f>
        <v/>
      </c>
      <c r="W8270">
        <f>INDEX(Customers!$D$2:$D$805,MATCH(F8270,Customers!$A$2:$A$805,0))</f>
        <v/>
      </c>
      <c r="X8270">
        <f>YEAR(C8270)</f>
        <v/>
      </c>
      <c r="Y8270">
        <f>X8270-YEAR(V8270)+1</f>
        <v/>
      </c>
    </row>
    <row r="8271">
      <c r="A8271" t="n">
        <v>8270</v>
      </c>
      <c r="B8271" t="inlineStr">
        <is>
          <t>US-2023-132738</t>
        </is>
      </c>
      <c r="C8271" s="51" t="n">
        <v>45142</v>
      </c>
      <c r="D8271" s="51" t="n">
        <v>45145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inlineStr">
        <is>
          <t>80538</t>
        </is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  <c r="V8271" s="51">
        <f>INDEX(Customers!$C$2:$C$805,MATCH(F8271,Customers!$A$2:$A$805,0))</f>
        <v/>
      </c>
      <c r="W8271">
        <f>INDEX(Customers!$D$2:$D$805,MATCH(F8271,Customers!$A$2:$A$805,0))</f>
        <v/>
      </c>
      <c r="X8271">
        <f>YEAR(C8271)</f>
        <v/>
      </c>
      <c r="Y8271">
        <f>X8271-YEAR(V8271)+1</f>
        <v/>
      </c>
    </row>
    <row r="8272">
      <c r="A8272" t="n">
        <v>8271</v>
      </c>
      <c r="B8272" t="inlineStr">
        <is>
          <t>US-2023-132738</t>
        </is>
      </c>
      <c r="C8272" s="51" t="n">
        <v>45142</v>
      </c>
      <c r="D8272" s="51" t="n">
        <v>45145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inlineStr">
        <is>
          <t>80538</t>
        </is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  <c r="V8272" s="51">
        <f>INDEX(Customers!$C$2:$C$805,MATCH(F8272,Customers!$A$2:$A$805,0))</f>
        <v/>
      </c>
      <c r="W8272">
        <f>INDEX(Customers!$D$2:$D$805,MATCH(F8272,Customers!$A$2:$A$805,0))</f>
        <v/>
      </c>
      <c r="X8272">
        <f>YEAR(C8272)</f>
        <v/>
      </c>
      <c r="Y8272">
        <f>X8272-YEAR(V8272)+1</f>
        <v/>
      </c>
    </row>
    <row r="8273">
      <c r="A8273" t="n">
        <v>8272</v>
      </c>
      <c r="B8273" t="inlineStr">
        <is>
          <t>US-2023-128328</t>
        </is>
      </c>
      <c r="C8273" s="51" t="n">
        <v>45143</v>
      </c>
      <c r="D8273" s="51" t="n">
        <v>45147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inlineStr">
        <is>
          <t>46203</t>
        </is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  <c r="V8273" s="51">
        <f>INDEX(Customers!$C$2:$C$805,MATCH(F8273,Customers!$A$2:$A$805,0))</f>
        <v/>
      </c>
      <c r="W8273">
        <f>INDEX(Customers!$D$2:$D$805,MATCH(F8273,Customers!$A$2:$A$805,0))</f>
        <v/>
      </c>
      <c r="X8273">
        <f>YEAR(C8273)</f>
        <v/>
      </c>
      <c r="Y8273">
        <f>X8273-YEAR(V8273)+1</f>
        <v/>
      </c>
    </row>
    <row r="8274">
      <c r="A8274" t="n">
        <v>8273</v>
      </c>
      <c r="B8274" t="inlineStr">
        <is>
          <t>US-2023-128328</t>
        </is>
      </c>
      <c r="C8274" s="51" t="n">
        <v>45143</v>
      </c>
      <c r="D8274" s="51" t="n">
        <v>45147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inlineStr">
        <is>
          <t>46203</t>
        </is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  <c r="V8274" s="51">
        <f>INDEX(Customers!$C$2:$C$805,MATCH(F8274,Customers!$A$2:$A$805,0))</f>
        <v/>
      </c>
      <c r="W8274">
        <f>INDEX(Customers!$D$2:$D$805,MATCH(F8274,Customers!$A$2:$A$805,0))</f>
        <v/>
      </c>
      <c r="X8274">
        <f>YEAR(C8274)</f>
        <v/>
      </c>
      <c r="Y8274">
        <f>X8274-YEAR(V8274)+1</f>
        <v/>
      </c>
    </row>
    <row r="8275">
      <c r="A8275" t="n">
        <v>8274</v>
      </c>
      <c r="B8275" t="inlineStr">
        <is>
          <t>US-2023-117695</t>
        </is>
      </c>
      <c r="C8275" s="51" t="n">
        <v>45143</v>
      </c>
      <c r="D8275" s="51" t="n">
        <v>45146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inlineStr">
        <is>
          <t>40475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  <c r="V8275" s="51">
        <f>INDEX(Customers!$C$2:$C$805,MATCH(F8275,Customers!$A$2:$A$805,0))</f>
        <v/>
      </c>
      <c r="W8275">
        <f>INDEX(Customers!$D$2:$D$805,MATCH(F8275,Customers!$A$2:$A$805,0))</f>
        <v/>
      </c>
      <c r="X8275">
        <f>YEAR(C8275)</f>
        <v/>
      </c>
      <c r="Y8275">
        <f>X8275-YEAR(V8275)+1</f>
        <v/>
      </c>
    </row>
    <row r="8276">
      <c r="A8276" t="n">
        <v>8275</v>
      </c>
      <c r="B8276" t="inlineStr">
        <is>
          <t>US-2023-154676</t>
        </is>
      </c>
      <c r="C8276" s="51" t="n">
        <v>45143</v>
      </c>
      <c r="D8276" s="51" t="n">
        <v>45146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inlineStr">
        <is>
          <t>77070</t>
        </is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  <c r="V8276" s="51">
        <f>INDEX(Customers!$C$2:$C$805,MATCH(F8276,Customers!$A$2:$A$805,0))</f>
        <v/>
      </c>
      <c r="W8276">
        <f>INDEX(Customers!$D$2:$D$805,MATCH(F8276,Customers!$A$2:$A$805,0))</f>
        <v/>
      </c>
      <c r="X8276">
        <f>YEAR(C8276)</f>
        <v/>
      </c>
      <c r="Y8276">
        <f>X8276-YEAR(V8276)+1</f>
        <v/>
      </c>
    </row>
    <row r="8277">
      <c r="A8277" t="n">
        <v>8276</v>
      </c>
      <c r="B8277" t="inlineStr">
        <is>
          <t>US-2023-128328</t>
        </is>
      </c>
      <c r="C8277" s="51" t="n">
        <v>45143</v>
      </c>
      <c r="D8277" s="51" t="n">
        <v>45147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inlineStr">
        <is>
          <t>46203</t>
        </is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  <c r="V8277" s="51">
        <f>INDEX(Customers!$C$2:$C$805,MATCH(F8277,Customers!$A$2:$A$805,0))</f>
        <v/>
      </c>
      <c r="W8277">
        <f>INDEX(Customers!$D$2:$D$805,MATCH(F8277,Customers!$A$2:$A$805,0))</f>
        <v/>
      </c>
      <c r="X8277">
        <f>YEAR(C8277)</f>
        <v/>
      </c>
      <c r="Y8277">
        <f>X8277-YEAR(V8277)+1</f>
        <v/>
      </c>
    </row>
    <row r="8278">
      <c r="A8278" t="n">
        <v>8277</v>
      </c>
      <c r="B8278" t="inlineStr">
        <is>
          <t>US-2023-161200</t>
        </is>
      </c>
      <c r="C8278" s="51" t="n">
        <v>45144</v>
      </c>
      <c r="D8278" s="51" t="n">
        <v>45148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inlineStr">
        <is>
          <t>70506</t>
        </is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  <c r="V8278" s="51">
        <f>INDEX(Customers!$C$2:$C$805,MATCH(F8278,Customers!$A$2:$A$805,0))</f>
        <v/>
      </c>
      <c r="W8278">
        <f>INDEX(Customers!$D$2:$D$805,MATCH(F8278,Customers!$A$2:$A$805,0))</f>
        <v/>
      </c>
      <c r="X8278">
        <f>YEAR(C8278)</f>
        <v/>
      </c>
      <c r="Y8278">
        <f>X8278-YEAR(V8278)+1</f>
        <v/>
      </c>
    </row>
    <row r="8279">
      <c r="A8279" t="n">
        <v>8278</v>
      </c>
      <c r="B8279" t="inlineStr">
        <is>
          <t>US-2023-161200</t>
        </is>
      </c>
      <c r="C8279" s="51" t="n">
        <v>45144</v>
      </c>
      <c r="D8279" s="51" t="n">
        <v>45148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inlineStr">
        <is>
          <t>70506</t>
        </is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  <c r="V8279" s="51">
        <f>INDEX(Customers!$C$2:$C$805,MATCH(F8279,Customers!$A$2:$A$805,0))</f>
        <v/>
      </c>
      <c r="W8279">
        <f>INDEX(Customers!$D$2:$D$805,MATCH(F8279,Customers!$A$2:$A$805,0))</f>
        <v/>
      </c>
      <c r="X8279">
        <f>YEAR(C8279)</f>
        <v/>
      </c>
      <c r="Y8279">
        <f>X8279-YEAR(V8279)+1</f>
        <v/>
      </c>
    </row>
    <row r="8280">
      <c r="A8280" t="n">
        <v>8279</v>
      </c>
      <c r="B8280" t="inlineStr">
        <is>
          <t>US-2023-151981</t>
        </is>
      </c>
      <c r="C8280" s="51" t="n">
        <v>45144</v>
      </c>
      <c r="D8280" s="51" t="n">
        <v>45150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inlineStr">
        <is>
          <t>03301</t>
        </is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  <c r="V8280" s="51">
        <f>INDEX(Customers!$C$2:$C$805,MATCH(F8280,Customers!$A$2:$A$805,0))</f>
        <v/>
      </c>
      <c r="W8280">
        <f>INDEX(Customers!$D$2:$D$805,MATCH(F8280,Customers!$A$2:$A$805,0))</f>
        <v/>
      </c>
      <c r="X8280">
        <f>YEAR(C8280)</f>
        <v/>
      </c>
      <c r="Y8280">
        <f>X8280-YEAR(V8280)+1</f>
        <v/>
      </c>
    </row>
    <row r="8281">
      <c r="A8281" t="n">
        <v>8280</v>
      </c>
      <c r="B8281" t="inlineStr">
        <is>
          <t>US-2023-151981</t>
        </is>
      </c>
      <c r="C8281" s="51" t="n">
        <v>45144</v>
      </c>
      <c r="D8281" s="51" t="n">
        <v>45150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inlineStr">
        <is>
          <t>03301</t>
        </is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  <c r="V8281" s="51">
        <f>INDEX(Customers!$C$2:$C$805,MATCH(F8281,Customers!$A$2:$A$805,0))</f>
        <v/>
      </c>
      <c r="W8281">
        <f>INDEX(Customers!$D$2:$D$805,MATCH(F8281,Customers!$A$2:$A$805,0))</f>
        <v/>
      </c>
      <c r="X8281">
        <f>YEAR(C8281)</f>
        <v/>
      </c>
      <c r="Y8281">
        <f>X8281-YEAR(V8281)+1</f>
        <v/>
      </c>
    </row>
    <row r="8282">
      <c r="A8282" t="n">
        <v>8281</v>
      </c>
      <c r="B8282" t="inlineStr">
        <is>
          <t>US-2023-136609</t>
        </is>
      </c>
      <c r="C8282" s="51" t="n">
        <v>45144</v>
      </c>
      <c r="D8282" s="51" t="n">
        <v>45149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inlineStr">
        <is>
          <t>75104</t>
        </is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  <c r="V8282" s="51">
        <f>INDEX(Customers!$C$2:$C$805,MATCH(F8282,Customers!$A$2:$A$805,0))</f>
        <v/>
      </c>
      <c r="W8282">
        <f>INDEX(Customers!$D$2:$D$805,MATCH(F8282,Customers!$A$2:$A$805,0))</f>
        <v/>
      </c>
      <c r="X8282">
        <f>YEAR(C8282)</f>
        <v/>
      </c>
      <c r="Y8282">
        <f>X8282-YEAR(V8282)+1</f>
        <v/>
      </c>
    </row>
    <row r="8283">
      <c r="A8283" t="n">
        <v>8282</v>
      </c>
      <c r="B8283" t="inlineStr">
        <is>
          <t>US-2023-168172</t>
        </is>
      </c>
      <c r="C8283" s="51" t="n">
        <v>45144</v>
      </c>
      <c r="D8283" s="51" t="n">
        <v>45148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inlineStr">
        <is>
          <t>10011</t>
        </is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  <c r="V8283" s="51">
        <f>INDEX(Customers!$C$2:$C$805,MATCH(F8283,Customers!$A$2:$A$805,0))</f>
        <v/>
      </c>
      <c r="W8283">
        <f>INDEX(Customers!$D$2:$D$805,MATCH(F8283,Customers!$A$2:$A$805,0))</f>
        <v/>
      </c>
      <c r="X8283">
        <f>YEAR(C8283)</f>
        <v/>
      </c>
      <c r="Y8283">
        <f>X8283-YEAR(V8283)+1</f>
        <v/>
      </c>
    </row>
    <row r="8284">
      <c r="A8284" t="n">
        <v>8283</v>
      </c>
      <c r="B8284" t="inlineStr">
        <is>
          <t>US-2023-151981</t>
        </is>
      </c>
      <c r="C8284" s="51" t="n">
        <v>45144</v>
      </c>
      <c r="D8284" s="51" t="n">
        <v>45150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inlineStr">
        <is>
          <t>03301</t>
        </is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  <c r="V8284" s="51">
        <f>INDEX(Customers!$C$2:$C$805,MATCH(F8284,Customers!$A$2:$A$805,0))</f>
        <v/>
      </c>
      <c r="W8284">
        <f>INDEX(Customers!$D$2:$D$805,MATCH(F8284,Customers!$A$2:$A$805,0))</f>
        <v/>
      </c>
      <c r="X8284">
        <f>YEAR(C8284)</f>
        <v/>
      </c>
      <c r="Y8284">
        <f>X8284-YEAR(V8284)+1</f>
        <v/>
      </c>
    </row>
    <row r="8285">
      <c r="A8285" t="n">
        <v>8284</v>
      </c>
      <c r="B8285" t="inlineStr">
        <is>
          <t>US-2023-156776</t>
        </is>
      </c>
      <c r="C8285" s="51" t="n">
        <v>45145</v>
      </c>
      <c r="D8285" s="51" t="n">
        <v>45149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inlineStr">
        <is>
          <t>92683</t>
        </is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  <c r="V8285" s="51">
        <f>INDEX(Customers!$C$2:$C$805,MATCH(F8285,Customers!$A$2:$A$805,0))</f>
        <v/>
      </c>
      <c r="W8285">
        <f>INDEX(Customers!$D$2:$D$805,MATCH(F8285,Customers!$A$2:$A$805,0))</f>
        <v/>
      </c>
      <c r="X8285">
        <f>YEAR(C8285)</f>
        <v/>
      </c>
      <c r="Y8285">
        <f>X8285-YEAR(V8285)+1</f>
        <v/>
      </c>
    </row>
    <row r="8286">
      <c r="A8286" t="n">
        <v>8285</v>
      </c>
      <c r="B8286" t="inlineStr">
        <is>
          <t>US-2023-156776</t>
        </is>
      </c>
      <c r="C8286" s="51" t="n">
        <v>45145</v>
      </c>
      <c r="D8286" s="51" t="n">
        <v>45149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inlineStr">
        <is>
          <t>92683</t>
        </is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  <c r="V8286" s="51">
        <f>INDEX(Customers!$C$2:$C$805,MATCH(F8286,Customers!$A$2:$A$805,0))</f>
        <v/>
      </c>
      <c r="W8286">
        <f>INDEX(Customers!$D$2:$D$805,MATCH(F8286,Customers!$A$2:$A$805,0))</f>
        <v/>
      </c>
      <c r="X8286">
        <f>YEAR(C8286)</f>
        <v/>
      </c>
      <c r="Y8286">
        <f>X8286-YEAR(V8286)+1</f>
        <v/>
      </c>
    </row>
    <row r="8287">
      <c r="A8287" t="n">
        <v>8286</v>
      </c>
      <c r="B8287" t="inlineStr">
        <is>
          <t>US-2023-156776</t>
        </is>
      </c>
      <c r="C8287" s="51" t="n">
        <v>45145</v>
      </c>
      <c r="D8287" s="51" t="n">
        <v>45149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inlineStr">
        <is>
          <t>92683</t>
        </is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  <c r="V8287" s="51">
        <f>INDEX(Customers!$C$2:$C$805,MATCH(F8287,Customers!$A$2:$A$805,0))</f>
        <v/>
      </c>
      <c r="W8287">
        <f>INDEX(Customers!$D$2:$D$805,MATCH(F8287,Customers!$A$2:$A$805,0))</f>
        <v/>
      </c>
      <c r="X8287">
        <f>YEAR(C8287)</f>
        <v/>
      </c>
      <c r="Y8287">
        <f>X8287-YEAR(V8287)+1</f>
        <v/>
      </c>
    </row>
    <row r="8288">
      <c r="A8288" t="n">
        <v>8287</v>
      </c>
      <c r="B8288" t="inlineStr">
        <is>
          <t>US-2023-117023</t>
        </is>
      </c>
      <c r="C8288" s="51" t="n">
        <v>45145</v>
      </c>
      <c r="D8288" s="51" t="n">
        <v>45150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inlineStr">
        <is>
          <t>11561</t>
        </is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  <c r="V8288" s="51">
        <f>INDEX(Customers!$C$2:$C$805,MATCH(F8288,Customers!$A$2:$A$805,0))</f>
        <v/>
      </c>
      <c r="W8288">
        <f>INDEX(Customers!$D$2:$D$805,MATCH(F8288,Customers!$A$2:$A$805,0))</f>
        <v/>
      </c>
      <c r="X8288">
        <f>YEAR(C8288)</f>
        <v/>
      </c>
      <c r="Y8288">
        <f>X8288-YEAR(V8288)+1</f>
        <v/>
      </c>
    </row>
    <row r="8289">
      <c r="A8289" t="n">
        <v>8288</v>
      </c>
      <c r="B8289" t="inlineStr">
        <is>
          <t>US-2023-117023</t>
        </is>
      </c>
      <c r="C8289" s="51" t="n">
        <v>45145</v>
      </c>
      <c r="D8289" s="51" t="n">
        <v>45150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inlineStr">
        <is>
          <t>11561</t>
        </is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  <c r="V8289" s="51">
        <f>INDEX(Customers!$C$2:$C$805,MATCH(F8289,Customers!$A$2:$A$805,0))</f>
        <v/>
      </c>
      <c r="W8289">
        <f>INDEX(Customers!$D$2:$D$805,MATCH(F8289,Customers!$A$2:$A$805,0))</f>
        <v/>
      </c>
      <c r="X8289">
        <f>YEAR(C8289)</f>
        <v/>
      </c>
      <c r="Y8289">
        <f>X8289-YEAR(V8289)+1</f>
        <v/>
      </c>
    </row>
    <row r="8290">
      <c r="A8290" t="n">
        <v>8289</v>
      </c>
      <c r="B8290" t="inlineStr">
        <is>
          <t>US-2023-156776</t>
        </is>
      </c>
      <c r="C8290" s="51" t="n">
        <v>45145</v>
      </c>
      <c r="D8290" s="51" t="n">
        <v>45149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inlineStr">
        <is>
          <t>92683</t>
        </is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  <c r="V8290" s="51">
        <f>INDEX(Customers!$C$2:$C$805,MATCH(F8290,Customers!$A$2:$A$805,0))</f>
        <v/>
      </c>
      <c r="W8290">
        <f>INDEX(Customers!$D$2:$D$805,MATCH(F8290,Customers!$A$2:$A$805,0))</f>
        <v/>
      </c>
      <c r="X8290">
        <f>YEAR(C8290)</f>
        <v/>
      </c>
      <c r="Y8290">
        <f>X8290-YEAR(V8290)+1</f>
        <v/>
      </c>
    </row>
    <row r="8291">
      <c r="A8291" t="n">
        <v>8290</v>
      </c>
      <c r="B8291" t="inlineStr">
        <is>
          <t>US-2023-155999</t>
        </is>
      </c>
      <c r="C8291" s="51" t="n">
        <v>45145</v>
      </c>
      <c r="D8291" s="51" t="n">
        <v>45151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inlineStr">
        <is>
          <t>92105</t>
        </is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  <c r="V8291" s="51">
        <f>INDEX(Customers!$C$2:$C$805,MATCH(F8291,Customers!$A$2:$A$805,0))</f>
        <v/>
      </c>
      <c r="W8291">
        <f>INDEX(Customers!$D$2:$D$805,MATCH(F8291,Customers!$A$2:$A$805,0))</f>
        <v/>
      </c>
      <c r="X8291">
        <f>YEAR(C8291)</f>
        <v/>
      </c>
      <c r="Y8291">
        <f>X8291-YEAR(V8291)+1</f>
        <v/>
      </c>
    </row>
    <row r="8292">
      <c r="A8292" t="n">
        <v>8291</v>
      </c>
      <c r="B8292" t="inlineStr">
        <is>
          <t>US-2023-156776</t>
        </is>
      </c>
      <c r="C8292" s="51" t="n">
        <v>45145</v>
      </c>
      <c r="D8292" s="51" t="n">
        <v>45149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inlineStr">
        <is>
          <t>92683</t>
        </is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  <c r="V8292" s="51">
        <f>INDEX(Customers!$C$2:$C$805,MATCH(F8292,Customers!$A$2:$A$805,0))</f>
        <v/>
      </c>
      <c r="W8292">
        <f>INDEX(Customers!$D$2:$D$805,MATCH(F8292,Customers!$A$2:$A$805,0))</f>
        <v/>
      </c>
      <c r="X8292">
        <f>YEAR(C8292)</f>
        <v/>
      </c>
      <c r="Y8292">
        <f>X8292-YEAR(V8292)+1</f>
        <v/>
      </c>
    </row>
    <row r="8293">
      <c r="A8293" t="n">
        <v>8292</v>
      </c>
      <c r="B8293" t="inlineStr">
        <is>
          <t>US-2023-115175</t>
        </is>
      </c>
      <c r="C8293" s="51" t="n">
        <v>45145</v>
      </c>
      <c r="D8293" s="51" t="n">
        <v>45150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inlineStr">
        <is>
          <t>95123</t>
        </is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  <c r="V8293" s="51">
        <f>INDEX(Customers!$C$2:$C$805,MATCH(F8293,Customers!$A$2:$A$805,0))</f>
        <v/>
      </c>
      <c r="W8293">
        <f>INDEX(Customers!$D$2:$D$805,MATCH(F8293,Customers!$A$2:$A$805,0))</f>
        <v/>
      </c>
      <c r="X8293">
        <f>YEAR(C8293)</f>
        <v/>
      </c>
      <c r="Y8293">
        <f>X8293-YEAR(V8293)+1</f>
        <v/>
      </c>
    </row>
    <row r="8294">
      <c r="A8294" t="n">
        <v>8293</v>
      </c>
      <c r="B8294" t="inlineStr">
        <is>
          <t>US-2023-156776</t>
        </is>
      </c>
      <c r="C8294" s="51" t="n">
        <v>45145</v>
      </c>
      <c r="D8294" s="51" t="n">
        <v>45149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inlineStr">
        <is>
          <t>92683</t>
        </is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  <c r="V8294" s="51">
        <f>INDEX(Customers!$C$2:$C$805,MATCH(F8294,Customers!$A$2:$A$805,0))</f>
        <v/>
      </c>
      <c r="W8294">
        <f>INDEX(Customers!$D$2:$D$805,MATCH(F8294,Customers!$A$2:$A$805,0))</f>
        <v/>
      </c>
      <c r="X8294">
        <f>YEAR(C8294)</f>
        <v/>
      </c>
      <c r="Y8294">
        <f>X8294-YEAR(V8294)+1</f>
        <v/>
      </c>
    </row>
    <row r="8295">
      <c r="A8295" t="n">
        <v>8294</v>
      </c>
      <c r="B8295" t="inlineStr">
        <is>
          <t>US-2023-110821</t>
        </is>
      </c>
      <c r="C8295" s="51" t="n">
        <v>45145</v>
      </c>
      <c r="D8295" s="51" t="n">
        <v>45146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inlineStr">
        <is>
          <t>75081</t>
        </is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  <c r="V8295" s="51">
        <f>INDEX(Customers!$C$2:$C$805,MATCH(F8295,Customers!$A$2:$A$805,0))</f>
        <v/>
      </c>
      <c r="W8295">
        <f>INDEX(Customers!$D$2:$D$805,MATCH(F8295,Customers!$A$2:$A$805,0))</f>
        <v/>
      </c>
      <c r="X8295">
        <f>YEAR(C8295)</f>
        <v/>
      </c>
      <c r="Y8295">
        <f>X8295-YEAR(V8295)+1</f>
        <v/>
      </c>
    </row>
    <row r="8296">
      <c r="A8296" t="n">
        <v>8295</v>
      </c>
      <c r="B8296" t="inlineStr">
        <is>
          <t>US-2023-110821</t>
        </is>
      </c>
      <c r="C8296" s="51" t="n">
        <v>45145</v>
      </c>
      <c r="D8296" s="51" t="n">
        <v>45146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inlineStr">
        <is>
          <t>75081</t>
        </is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  <c r="V8296" s="51">
        <f>INDEX(Customers!$C$2:$C$805,MATCH(F8296,Customers!$A$2:$A$805,0))</f>
        <v/>
      </c>
      <c r="W8296">
        <f>INDEX(Customers!$D$2:$D$805,MATCH(F8296,Customers!$A$2:$A$805,0))</f>
        <v/>
      </c>
      <c r="X8296">
        <f>YEAR(C8296)</f>
        <v/>
      </c>
      <c r="Y8296">
        <f>X8296-YEAR(V8296)+1</f>
        <v/>
      </c>
    </row>
    <row r="8297">
      <c r="A8297" t="n">
        <v>8296</v>
      </c>
      <c r="B8297" t="inlineStr">
        <is>
          <t>US-2023-158344</t>
        </is>
      </c>
      <c r="C8297" s="51" t="n">
        <v>45145</v>
      </c>
      <c r="D8297" s="51" t="n">
        <v>45149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inlineStr">
        <is>
          <t>56560</t>
        </is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  <c r="V8297" s="51">
        <f>INDEX(Customers!$C$2:$C$805,MATCH(F8297,Customers!$A$2:$A$805,0))</f>
        <v/>
      </c>
      <c r="W8297">
        <f>INDEX(Customers!$D$2:$D$805,MATCH(F8297,Customers!$A$2:$A$805,0))</f>
        <v/>
      </c>
      <c r="X8297">
        <f>YEAR(C8297)</f>
        <v/>
      </c>
      <c r="Y8297">
        <f>X8297-YEAR(V8297)+1</f>
        <v/>
      </c>
    </row>
    <row r="8298">
      <c r="A8298" t="n">
        <v>8297</v>
      </c>
      <c r="B8298" t="inlineStr">
        <is>
          <t>US-2023-163321</t>
        </is>
      </c>
      <c r="C8298" s="51" t="n">
        <v>45145</v>
      </c>
      <c r="D8298" s="51" t="n">
        <v>45149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inlineStr">
        <is>
          <t>28540</t>
        </is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  <c r="V8298" s="51">
        <f>INDEX(Customers!$C$2:$C$805,MATCH(F8298,Customers!$A$2:$A$805,0))</f>
        <v/>
      </c>
      <c r="W8298">
        <f>INDEX(Customers!$D$2:$D$805,MATCH(F8298,Customers!$A$2:$A$805,0))</f>
        <v/>
      </c>
      <c r="X8298">
        <f>YEAR(C8298)</f>
        <v/>
      </c>
      <c r="Y8298">
        <f>X8298-YEAR(V8298)+1</f>
        <v/>
      </c>
    </row>
    <row r="8299">
      <c r="A8299" t="n">
        <v>8298</v>
      </c>
      <c r="B8299" t="inlineStr">
        <is>
          <t>US-2023-156776</t>
        </is>
      </c>
      <c r="C8299" s="51" t="n">
        <v>45145</v>
      </c>
      <c r="D8299" s="51" t="n">
        <v>45149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inlineStr">
        <is>
          <t>92683</t>
        </is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  <c r="V8299" s="51">
        <f>INDEX(Customers!$C$2:$C$805,MATCH(F8299,Customers!$A$2:$A$805,0))</f>
        <v/>
      </c>
      <c r="W8299">
        <f>INDEX(Customers!$D$2:$D$805,MATCH(F8299,Customers!$A$2:$A$805,0))</f>
        <v/>
      </c>
      <c r="X8299">
        <f>YEAR(C8299)</f>
        <v/>
      </c>
      <c r="Y8299">
        <f>X8299-YEAR(V8299)+1</f>
        <v/>
      </c>
    </row>
    <row r="8300">
      <c r="A8300" t="n">
        <v>8299</v>
      </c>
      <c r="B8300" t="inlineStr">
        <is>
          <t>US-2023-155999</t>
        </is>
      </c>
      <c r="C8300" s="51" t="n">
        <v>45145</v>
      </c>
      <c r="D8300" s="51" t="n">
        <v>45151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inlineStr">
        <is>
          <t>92105</t>
        </is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  <c r="V8300" s="51">
        <f>INDEX(Customers!$C$2:$C$805,MATCH(F8300,Customers!$A$2:$A$805,0))</f>
        <v/>
      </c>
      <c r="W8300">
        <f>INDEX(Customers!$D$2:$D$805,MATCH(F8300,Customers!$A$2:$A$805,0))</f>
        <v/>
      </c>
      <c r="X8300">
        <f>YEAR(C8300)</f>
        <v/>
      </c>
      <c r="Y8300">
        <f>X8300-YEAR(V8300)+1</f>
        <v/>
      </c>
    </row>
    <row r="8301">
      <c r="A8301" t="n">
        <v>8300</v>
      </c>
      <c r="B8301" t="inlineStr">
        <is>
          <t>US-2023-156776</t>
        </is>
      </c>
      <c r="C8301" s="51" t="n">
        <v>45145</v>
      </c>
      <c r="D8301" s="51" t="n">
        <v>45149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inlineStr">
        <is>
          <t>92683</t>
        </is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  <c r="V8301" s="51">
        <f>INDEX(Customers!$C$2:$C$805,MATCH(F8301,Customers!$A$2:$A$805,0))</f>
        <v/>
      </c>
      <c r="W8301">
        <f>INDEX(Customers!$D$2:$D$805,MATCH(F8301,Customers!$A$2:$A$805,0))</f>
        <v/>
      </c>
      <c r="X8301">
        <f>YEAR(C8301)</f>
        <v/>
      </c>
      <c r="Y8301">
        <f>X8301-YEAR(V8301)+1</f>
        <v/>
      </c>
    </row>
    <row r="8302">
      <c r="A8302" t="n">
        <v>8301</v>
      </c>
      <c r="B8302" t="inlineStr">
        <is>
          <t>CA-2023-129322</t>
        </is>
      </c>
      <c r="C8302" s="51" t="n">
        <v>45146</v>
      </c>
      <c r="D8302" s="51" t="n">
        <v>45148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  <c r="V8302" s="51">
        <f>INDEX(Customers!$C$2:$C$805,MATCH(F8302,Customers!$A$2:$A$805,0))</f>
        <v/>
      </c>
      <c r="W8302">
        <f>INDEX(Customers!$D$2:$D$805,MATCH(F8302,Customers!$A$2:$A$805,0))</f>
        <v/>
      </c>
      <c r="X8302">
        <f>YEAR(C8302)</f>
        <v/>
      </c>
      <c r="Y8302">
        <f>X8302-YEAR(V8302)+1</f>
        <v/>
      </c>
    </row>
    <row r="8303">
      <c r="A8303" t="n">
        <v>8302</v>
      </c>
      <c r="B8303" t="inlineStr">
        <is>
          <t>CA-2023-129322</t>
        </is>
      </c>
      <c r="C8303" s="51" t="n">
        <v>45146</v>
      </c>
      <c r="D8303" s="51" t="n">
        <v>45148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  <c r="V8303" s="51">
        <f>INDEX(Customers!$C$2:$C$805,MATCH(F8303,Customers!$A$2:$A$805,0))</f>
        <v/>
      </c>
      <c r="W8303">
        <f>INDEX(Customers!$D$2:$D$805,MATCH(F8303,Customers!$A$2:$A$805,0))</f>
        <v/>
      </c>
      <c r="X8303">
        <f>YEAR(C8303)</f>
        <v/>
      </c>
      <c r="Y8303">
        <f>X8303-YEAR(V8303)+1</f>
        <v/>
      </c>
    </row>
    <row r="8304">
      <c r="A8304" t="n">
        <v>8303</v>
      </c>
      <c r="B8304" t="inlineStr">
        <is>
          <t>CA-2023-129322</t>
        </is>
      </c>
      <c r="C8304" s="51" t="n">
        <v>45146</v>
      </c>
      <c r="D8304" s="51" t="n">
        <v>45148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  <c r="V8304" s="51">
        <f>INDEX(Customers!$C$2:$C$805,MATCH(F8304,Customers!$A$2:$A$805,0))</f>
        <v/>
      </c>
      <c r="W8304">
        <f>INDEX(Customers!$D$2:$D$805,MATCH(F8304,Customers!$A$2:$A$805,0))</f>
        <v/>
      </c>
      <c r="X8304">
        <f>YEAR(C8304)</f>
        <v/>
      </c>
      <c r="Y8304">
        <f>X8304-YEAR(V8304)+1</f>
        <v/>
      </c>
    </row>
    <row r="8305">
      <c r="A8305" t="n">
        <v>8304</v>
      </c>
      <c r="B8305" t="inlineStr">
        <is>
          <t>US-2023-143063</t>
        </is>
      </c>
      <c r="C8305" s="51" t="n">
        <v>45148</v>
      </c>
      <c r="D8305" s="51" t="n">
        <v>45153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inlineStr">
        <is>
          <t>47201</t>
        </is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  <c r="V8305" s="51">
        <f>INDEX(Customers!$C$2:$C$805,MATCH(F8305,Customers!$A$2:$A$805,0))</f>
        <v/>
      </c>
      <c r="W8305">
        <f>INDEX(Customers!$D$2:$D$805,MATCH(F8305,Customers!$A$2:$A$805,0))</f>
        <v/>
      </c>
      <c r="X8305">
        <f>YEAR(C8305)</f>
        <v/>
      </c>
      <c r="Y8305">
        <f>X8305-YEAR(V8305)+1</f>
        <v/>
      </c>
    </row>
    <row r="8306">
      <c r="A8306" t="n">
        <v>8305</v>
      </c>
      <c r="B8306" t="inlineStr">
        <is>
          <t>US-2023-143063</t>
        </is>
      </c>
      <c r="C8306" s="51" t="n">
        <v>45148</v>
      </c>
      <c r="D8306" s="51" t="n">
        <v>45153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inlineStr">
        <is>
          <t>47201</t>
        </is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  <c r="V8306" s="51">
        <f>INDEX(Customers!$C$2:$C$805,MATCH(F8306,Customers!$A$2:$A$805,0))</f>
        <v/>
      </c>
      <c r="W8306">
        <f>INDEX(Customers!$D$2:$D$805,MATCH(F8306,Customers!$A$2:$A$805,0))</f>
        <v/>
      </c>
      <c r="X8306">
        <f>YEAR(C8306)</f>
        <v/>
      </c>
      <c r="Y8306">
        <f>X8306-YEAR(V8306)+1</f>
        <v/>
      </c>
    </row>
    <row r="8307">
      <c r="A8307" t="n">
        <v>8306</v>
      </c>
      <c r="B8307" t="inlineStr">
        <is>
          <t>US-2023-145443</t>
        </is>
      </c>
      <c r="C8307" s="51" t="n">
        <v>45148</v>
      </c>
      <c r="D8307" s="51" t="n">
        <v>45153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inlineStr">
        <is>
          <t>47374</t>
        </is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  <c r="V8307" s="51">
        <f>INDEX(Customers!$C$2:$C$805,MATCH(F8307,Customers!$A$2:$A$805,0))</f>
        <v/>
      </c>
      <c r="W8307">
        <f>INDEX(Customers!$D$2:$D$805,MATCH(F8307,Customers!$A$2:$A$805,0))</f>
        <v/>
      </c>
      <c r="X8307">
        <f>YEAR(C8307)</f>
        <v/>
      </c>
      <c r="Y8307">
        <f>X8307-YEAR(V8307)+1</f>
        <v/>
      </c>
    </row>
    <row r="8308">
      <c r="A8308" t="n">
        <v>8307</v>
      </c>
      <c r="B8308" t="inlineStr">
        <is>
          <t>US-2023-143063</t>
        </is>
      </c>
      <c r="C8308" s="51" t="n">
        <v>45148</v>
      </c>
      <c r="D8308" s="51" t="n">
        <v>45153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inlineStr">
        <is>
          <t>47201</t>
        </is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  <c r="V8308" s="51">
        <f>INDEX(Customers!$C$2:$C$805,MATCH(F8308,Customers!$A$2:$A$805,0))</f>
        <v/>
      </c>
      <c r="W8308">
        <f>INDEX(Customers!$D$2:$D$805,MATCH(F8308,Customers!$A$2:$A$805,0))</f>
        <v/>
      </c>
      <c r="X8308">
        <f>YEAR(C8308)</f>
        <v/>
      </c>
      <c r="Y8308">
        <f>X8308-YEAR(V8308)+1</f>
        <v/>
      </c>
    </row>
    <row r="8309">
      <c r="A8309" t="n">
        <v>8308</v>
      </c>
      <c r="B8309" t="inlineStr">
        <is>
          <t>US-2023-139311</t>
        </is>
      </c>
      <c r="C8309" s="51" t="n">
        <v>45149</v>
      </c>
      <c r="D8309" s="51" t="n">
        <v>45151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inlineStr">
        <is>
          <t>76021</t>
        </is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  <c r="V8309" s="51">
        <f>INDEX(Customers!$C$2:$C$805,MATCH(F8309,Customers!$A$2:$A$805,0))</f>
        <v/>
      </c>
      <c r="W8309">
        <f>INDEX(Customers!$D$2:$D$805,MATCH(F8309,Customers!$A$2:$A$805,0))</f>
        <v/>
      </c>
      <c r="X8309">
        <f>YEAR(C8309)</f>
        <v/>
      </c>
      <c r="Y8309">
        <f>X8309-YEAR(V8309)+1</f>
        <v/>
      </c>
    </row>
    <row r="8310">
      <c r="A8310" t="n">
        <v>8309</v>
      </c>
      <c r="B8310" t="inlineStr">
        <is>
          <t>US-2023-160899</t>
        </is>
      </c>
      <c r="C8310" s="51" t="n">
        <v>45149</v>
      </c>
      <c r="D8310" s="51" t="n">
        <v>45151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inlineStr">
        <is>
          <t>70601</t>
        </is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  <c r="V8310" s="51">
        <f>INDEX(Customers!$C$2:$C$805,MATCH(F8310,Customers!$A$2:$A$805,0))</f>
        <v/>
      </c>
      <c r="W8310">
        <f>INDEX(Customers!$D$2:$D$805,MATCH(F8310,Customers!$A$2:$A$805,0))</f>
        <v/>
      </c>
      <c r="X8310">
        <f>YEAR(C8310)</f>
        <v/>
      </c>
      <c r="Y8310">
        <f>X8310-YEAR(V8310)+1</f>
        <v/>
      </c>
    </row>
    <row r="8311">
      <c r="A8311" t="n">
        <v>8310</v>
      </c>
      <c r="B8311" t="inlineStr">
        <is>
          <t>US-2023-139311</t>
        </is>
      </c>
      <c r="C8311" s="51" t="n">
        <v>45149</v>
      </c>
      <c r="D8311" s="51" t="n">
        <v>45151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inlineStr">
        <is>
          <t>76021</t>
        </is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  <c r="V8311" s="51">
        <f>INDEX(Customers!$C$2:$C$805,MATCH(F8311,Customers!$A$2:$A$805,0))</f>
        <v/>
      </c>
      <c r="W8311">
        <f>INDEX(Customers!$D$2:$D$805,MATCH(F8311,Customers!$A$2:$A$805,0))</f>
        <v/>
      </c>
      <c r="X8311">
        <f>YEAR(C8311)</f>
        <v/>
      </c>
      <c r="Y8311">
        <f>X8311-YEAR(V8311)+1</f>
        <v/>
      </c>
    </row>
    <row r="8312">
      <c r="A8312" t="n">
        <v>8311</v>
      </c>
      <c r="B8312" t="inlineStr">
        <is>
          <t>US-2023-139311</t>
        </is>
      </c>
      <c r="C8312" s="51" t="n">
        <v>45149</v>
      </c>
      <c r="D8312" s="51" t="n">
        <v>45151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inlineStr">
        <is>
          <t>76021</t>
        </is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  <c r="V8312" s="51">
        <f>INDEX(Customers!$C$2:$C$805,MATCH(F8312,Customers!$A$2:$A$805,0))</f>
        <v/>
      </c>
      <c r="W8312">
        <f>INDEX(Customers!$D$2:$D$805,MATCH(F8312,Customers!$A$2:$A$805,0))</f>
        <v/>
      </c>
      <c r="X8312">
        <f>YEAR(C8312)</f>
        <v/>
      </c>
      <c r="Y8312">
        <f>X8312-YEAR(V8312)+1</f>
        <v/>
      </c>
    </row>
    <row r="8313">
      <c r="A8313" t="n">
        <v>8312</v>
      </c>
      <c r="B8313" t="inlineStr">
        <is>
          <t>US-2023-100433</t>
        </is>
      </c>
      <c r="C8313" s="51" t="n">
        <v>45149</v>
      </c>
      <c r="D8313" s="51" t="n">
        <v>45154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inlineStr">
        <is>
          <t>10009</t>
        </is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  <c r="V8313" s="51">
        <f>INDEX(Customers!$C$2:$C$805,MATCH(F8313,Customers!$A$2:$A$805,0))</f>
        <v/>
      </c>
      <c r="W8313">
        <f>INDEX(Customers!$D$2:$D$805,MATCH(F8313,Customers!$A$2:$A$805,0))</f>
        <v/>
      </c>
      <c r="X8313">
        <f>YEAR(C8313)</f>
        <v/>
      </c>
      <c r="Y8313">
        <f>X8313-YEAR(V8313)+1</f>
        <v/>
      </c>
    </row>
    <row r="8314">
      <c r="A8314" t="n">
        <v>8313</v>
      </c>
      <c r="B8314" t="inlineStr">
        <is>
          <t>US-2023-139311</t>
        </is>
      </c>
      <c r="C8314" s="51" t="n">
        <v>45149</v>
      </c>
      <c r="D8314" s="51" t="n">
        <v>45151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inlineStr">
        <is>
          <t>76021</t>
        </is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  <c r="V8314" s="51">
        <f>INDEX(Customers!$C$2:$C$805,MATCH(F8314,Customers!$A$2:$A$805,0))</f>
        <v/>
      </c>
      <c r="W8314">
        <f>INDEX(Customers!$D$2:$D$805,MATCH(F8314,Customers!$A$2:$A$805,0))</f>
        <v/>
      </c>
      <c r="X8314">
        <f>YEAR(C8314)</f>
        <v/>
      </c>
      <c r="Y8314">
        <f>X8314-YEAR(V8314)+1</f>
        <v/>
      </c>
    </row>
    <row r="8315">
      <c r="A8315" t="n">
        <v>8314</v>
      </c>
      <c r="B8315" t="inlineStr">
        <is>
          <t>US-2023-118941</t>
        </is>
      </c>
      <c r="C8315" s="51" t="n">
        <v>45150</v>
      </c>
      <c r="D8315" s="51" t="n">
        <v>45150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inlineStr">
        <is>
          <t>21044</t>
        </is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  <c r="V8315" s="51">
        <f>INDEX(Customers!$C$2:$C$805,MATCH(F8315,Customers!$A$2:$A$805,0))</f>
        <v/>
      </c>
      <c r="W8315">
        <f>INDEX(Customers!$D$2:$D$805,MATCH(F8315,Customers!$A$2:$A$805,0))</f>
        <v/>
      </c>
      <c r="X8315">
        <f>YEAR(C8315)</f>
        <v/>
      </c>
      <c r="Y8315">
        <f>X8315-YEAR(V8315)+1</f>
        <v/>
      </c>
    </row>
    <row r="8316">
      <c r="A8316" t="n">
        <v>8315</v>
      </c>
      <c r="B8316" t="inlineStr">
        <is>
          <t>US-2023-158169</t>
        </is>
      </c>
      <c r="C8316" s="51" t="n">
        <v>45150</v>
      </c>
      <c r="D8316" s="51" t="n">
        <v>45153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inlineStr">
        <is>
          <t>92630</t>
        </is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  <c r="V8316" s="51">
        <f>INDEX(Customers!$C$2:$C$805,MATCH(F8316,Customers!$A$2:$A$805,0))</f>
        <v/>
      </c>
      <c r="W8316">
        <f>INDEX(Customers!$D$2:$D$805,MATCH(F8316,Customers!$A$2:$A$805,0))</f>
        <v/>
      </c>
      <c r="X8316">
        <f>YEAR(C8316)</f>
        <v/>
      </c>
      <c r="Y8316">
        <f>X8316-YEAR(V8316)+1</f>
        <v/>
      </c>
    </row>
    <row r="8317">
      <c r="A8317" t="n">
        <v>8316</v>
      </c>
      <c r="B8317" t="inlineStr">
        <is>
          <t>US-2023-158169</t>
        </is>
      </c>
      <c r="C8317" s="51" t="n">
        <v>45150</v>
      </c>
      <c r="D8317" s="51" t="n">
        <v>45153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inlineStr">
        <is>
          <t>92630</t>
        </is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  <c r="V8317" s="51">
        <f>INDEX(Customers!$C$2:$C$805,MATCH(F8317,Customers!$A$2:$A$805,0))</f>
        <v/>
      </c>
      <c r="W8317">
        <f>INDEX(Customers!$D$2:$D$805,MATCH(F8317,Customers!$A$2:$A$805,0))</f>
        <v/>
      </c>
      <c r="X8317">
        <f>YEAR(C8317)</f>
        <v/>
      </c>
      <c r="Y8317">
        <f>X8317-YEAR(V8317)+1</f>
        <v/>
      </c>
    </row>
    <row r="8318">
      <c r="A8318" t="n">
        <v>8317</v>
      </c>
      <c r="B8318" t="inlineStr">
        <is>
          <t>US-2023-118941</t>
        </is>
      </c>
      <c r="C8318" s="51" t="n">
        <v>45150</v>
      </c>
      <c r="D8318" s="51" t="n">
        <v>45150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inlineStr">
        <is>
          <t>21044</t>
        </is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  <c r="V8318" s="51">
        <f>INDEX(Customers!$C$2:$C$805,MATCH(F8318,Customers!$A$2:$A$805,0))</f>
        <v/>
      </c>
      <c r="W8318">
        <f>INDEX(Customers!$D$2:$D$805,MATCH(F8318,Customers!$A$2:$A$805,0))</f>
        <v/>
      </c>
      <c r="X8318">
        <f>YEAR(C8318)</f>
        <v/>
      </c>
      <c r="Y8318">
        <f>X8318-YEAR(V8318)+1</f>
        <v/>
      </c>
    </row>
    <row r="8319">
      <c r="A8319" t="n">
        <v>8318</v>
      </c>
      <c r="B8319" t="inlineStr">
        <is>
          <t>US-2023-118941</t>
        </is>
      </c>
      <c r="C8319" s="51" t="n">
        <v>45150</v>
      </c>
      <c r="D8319" s="51" t="n">
        <v>45150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inlineStr">
        <is>
          <t>21044</t>
        </is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  <c r="V8319" s="51">
        <f>INDEX(Customers!$C$2:$C$805,MATCH(F8319,Customers!$A$2:$A$805,0))</f>
        <v/>
      </c>
      <c r="W8319">
        <f>INDEX(Customers!$D$2:$D$805,MATCH(F8319,Customers!$A$2:$A$805,0))</f>
        <v/>
      </c>
      <c r="X8319">
        <f>YEAR(C8319)</f>
        <v/>
      </c>
      <c r="Y8319">
        <f>X8319-YEAR(V8319)+1</f>
        <v/>
      </c>
    </row>
    <row r="8320">
      <c r="A8320" t="n">
        <v>8319</v>
      </c>
      <c r="B8320" t="inlineStr">
        <is>
          <t>US-2023-152310</t>
        </is>
      </c>
      <c r="C8320" s="51" t="n">
        <v>45150</v>
      </c>
      <c r="D8320" s="51" t="n">
        <v>45157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inlineStr">
        <is>
          <t>98103</t>
        </is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  <c r="V8320" s="51">
        <f>INDEX(Customers!$C$2:$C$805,MATCH(F8320,Customers!$A$2:$A$805,0))</f>
        <v/>
      </c>
      <c r="W8320">
        <f>INDEX(Customers!$D$2:$D$805,MATCH(F8320,Customers!$A$2:$A$805,0))</f>
        <v/>
      </c>
      <c r="X8320">
        <f>YEAR(C8320)</f>
        <v/>
      </c>
      <c r="Y8320">
        <f>X8320-YEAR(V8320)+1</f>
        <v/>
      </c>
    </row>
    <row r="8321">
      <c r="A8321" t="n">
        <v>8320</v>
      </c>
      <c r="B8321" t="inlineStr">
        <is>
          <t>US-2023-106537</t>
        </is>
      </c>
      <c r="C8321" s="51" t="n">
        <v>45150</v>
      </c>
      <c r="D8321" s="51" t="n">
        <v>45155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inlineStr">
        <is>
          <t>32839</t>
        </is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  <c r="V8321" s="51">
        <f>INDEX(Customers!$C$2:$C$805,MATCH(F8321,Customers!$A$2:$A$805,0))</f>
        <v/>
      </c>
      <c r="W8321">
        <f>INDEX(Customers!$D$2:$D$805,MATCH(F8321,Customers!$A$2:$A$805,0))</f>
        <v/>
      </c>
      <c r="X8321">
        <f>YEAR(C8321)</f>
        <v/>
      </c>
      <c r="Y8321">
        <f>X8321-YEAR(V8321)+1</f>
        <v/>
      </c>
    </row>
    <row r="8322">
      <c r="A8322" t="n">
        <v>8321</v>
      </c>
      <c r="B8322" t="inlineStr">
        <is>
          <t>US-2023-152310</t>
        </is>
      </c>
      <c r="C8322" s="51" t="n">
        <v>45150</v>
      </c>
      <c r="D8322" s="51" t="n">
        <v>45157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inlineStr">
        <is>
          <t>98103</t>
        </is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  <c r="V8322" s="51">
        <f>INDEX(Customers!$C$2:$C$805,MATCH(F8322,Customers!$A$2:$A$805,0))</f>
        <v/>
      </c>
      <c r="W8322">
        <f>INDEX(Customers!$D$2:$D$805,MATCH(F8322,Customers!$A$2:$A$805,0))</f>
        <v/>
      </c>
      <c r="X8322">
        <f>YEAR(C8322)</f>
        <v/>
      </c>
      <c r="Y8322">
        <f>X8322-YEAR(V8322)+1</f>
        <v/>
      </c>
    </row>
    <row r="8323">
      <c r="A8323" t="n">
        <v>8322</v>
      </c>
      <c r="B8323" t="inlineStr">
        <is>
          <t>US-2023-152310</t>
        </is>
      </c>
      <c r="C8323" s="51" t="n">
        <v>45150</v>
      </c>
      <c r="D8323" s="51" t="n">
        <v>45157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inlineStr">
        <is>
          <t>98103</t>
        </is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  <c r="V8323" s="51">
        <f>INDEX(Customers!$C$2:$C$805,MATCH(F8323,Customers!$A$2:$A$805,0))</f>
        <v/>
      </c>
      <c r="W8323">
        <f>INDEX(Customers!$D$2:$D$805,MATCH(F8323,Customers!$A$2:$A$805,0))</f>
        <v/>
      </c>
      <c r="X8323">
        <f>YEAR(C8323)</f>
        <v/>
      </c>
      <c r="Y8323">
        <f>X8323-YEAR(V8323)+1</f>
        <v/>
      </c>
    </row>
    <row r="8324">
      <c r="A8324" t="n">
        <v>8323</v>
      </c>
      <c r="B8324" t="inlineStr">
        <is>
          <t>US-2023-152310</t>
        </is>
      </c>
      <c r="C8324" s="51" t="n">
        <v>45150</v>
      </c>
      <c r="D8324" s="51" t="n">
        <v>45157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inlineStr">
        <is>
          <t>98103</t>
        </is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  <c r="V8324" s="51">
        <f>INDEX(Customers!$C$2:$C$805,MATCH(F8324,Customers!$A$2:$A$805,0))</f>
        <v/>
      </c>
      <c r="W8324">
        <f>INDEX(Customers!$D$2:$D$805,MATCH(F8324,Customers!$A$2:$A$805,0))</f>
        <v/>
      </c>
      <c r="X8324">
        <f>YEAR(C8324)</f>
        <v/>
      </c>
      <c r="Y8324">
        <f>X8324-YEAR(V8324)+1</f>
        <v/>
      </c>
    </row>
    <row r="8325">
      <c r="A8325" t="n">
        <v>8324</v>
      </c>
      <c r="B8325" t="inlineStr">
        <is>
          <t>US-2023-152310</t>
        </is>
      </c>
      <c r="C8325" s="51" t="n">
        <v>45150</v>
      </c>
      <c r="D8325" s="51" t="n">
        <v>45157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inlineStr">
        <is>
          <t>98103</t>
        </is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  <c r="V8325" s="51">
        <f>INDEX(Customers!$C$2:$C$805,MATCH(F8325,Customers!$A$2:$A$805,0))</f>
        <v/>
      </c>
      <c r="W8325">
        <f>INDEX(Customers!$D$2:$D$805,MATCH(F8325,Customers!$A$2:$A$805,0))</f>
        <v/>
      </c>
      <c r="X8325">
        <f>YEAR(C8325)</f>
        <v/>
      </c>
      <c r="Y8325">
        <f>X8325-YEAR(V8325)+1</f>
        <v/>
      </c>
    </row>
    <row r="8326">
      <c r="A8326" t="n">
        <v>8325</v>
      </c>
      <c r="B8326" t="inlineStr">
        <is>
          <t>US-2023-152310</t>
        </is>
      </c>
      <c r="C8326" s="51" t="n">
        <v>45150</v>
      </c>
      <c r="D8326" s="51" t="n">
        <v>45157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inlineStr">
        <is>
          <t>98103</t>
        </is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  <c r="V8326" s="51">
        <f>INDEX(Customers!$C$2:$C$805,MATCH(F8326,Customers!$A$2:$A$805,0))</f>
        <v/>
      </c>
      <c r="W8326">
        <f>INDEX(Customers!$D$2:$D$805,MATCH(F8326,Customers!$A$2:$A$805,0))</f>
        <v/>
      </c>
      <c r="X8326">
        <f>YEAR(C8326)</f>
        <v/>
      </c>
      <c r="Y8326">
        <f>X8326-YEAR(V8326)+1</f>
        <v/>
      </c>
    </row>
    <row r="8327">
      <c r="A8327" t="n">
        <v>8326</v>
      </c>
      <c r="B8327" t="inlineStr">
        <is>
          <t>US-2023-128363</t>
        </is>
      </c>
      <c r="C8327" s="51" t="n">
        <v>45151</v>
      </c>
      <c r="D8327" s="51" t="n">
        <v>45156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inlineStr">
        <is>
          <t>38109</t>
        </is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  <c r="V8327" s="51">
        <f>INDEX(Customers!$C$2:$C$805,MATCH(F8327,Customers!$A$2:$A$805,0))</f>
        <v/>
      </c>
      <c r="W8327">
        <f>INDEX(Customers!$D$2:$D$805,MATCH(F8327,Customers!$A$2:$A$805,0))</f>
        <v/>
      </c>
      <c r="X8327">
        <f>YEAR(C8327)</f>
        <v/>
      </c>
      <c r="Y8327">
        <f>X8327-YEAR(V8327)+1</f>
        <v/>
      </c>
    </row>
    <row r="8328">
      <c r="A8328" t="n">
        <v>8327</v>
      </c>
      <c r="B8328" t="inlineStr">
        <is>
          <t>US-2023-128363</t>
        </is>
      </c>
      <c r="C8328" s="51" t="n">
        <v>45151</v>
      </c>
      <c r="D8328" s="51" t="n">
        <v>45156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inlineStr">
        <is>
          <t>38109</t>
        </is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  <c r="V8328" s="51">
        <f>INDEX(Customers!$C$2:$C$805,MATCH(F8328,Customers!$A$2:$A$805,0))</f>
        <v/>
      </c>
      <c r="W8328">
        <f>INDEX(Customers!$D$2:$D$805,MATCH(F8328,Customers!$A$2:$A$805,0))</f>
        <v/>
      </c>
      <c r="X8328">
        <f>YEAR(C8328)</f>
        <v/>
      </c>
      <c r="Y8328">
        <f>X8328-YEAR(V8328)+1</f>
        <v/>
      </c>
    </row>
    <row r="8329">
      <c r="A8329" t="n">
        <v>8328</v>
      </c>
      <c r="B8329" t="inlineStr">
        <is>
          <t>US-2023-128363</t>
        </is>
      </c>
      <c r="C8329" s="51" t="n">
        <v>45151</v>
      </c>
      <c r="D8329" s="51" t="n">
        <v>45156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inlineStr">
        <is>
          <t>38109</t>
        </is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  <c r="V8329" s="51">
        <f>INDEX(Customers!$C$2:$C$805,MATCH(F8329,Customers!$A$2:$A$805,0))</f>
        <v/>
      </c>
      <c r="W8329">
        <f>INDEX(Customers!$D$2:$D$805,MATCH(F8329,Customers!$A$2:$A$805,0))</f>
        <v/>
      </c>
      <c r="X8329">
        <f>YEAR(C8329)</f>
        <v/>
      </c>
      <c r="Y8329">
        <f>X8329-YEAR(V8329)+1</f>
        <v/>
      </c>
    </row>
    <row r="8330">
      <c r="A8330" t="n">
        <v>8329</v>
      </c>
      <c r="B8330" t="inlineStr">
        <is>
          <t>US-2023-103828</t>
        </is>
      </c>
      <c r="C8330" s="51" t="n">
        <v>45151</v>
      </c>
      <c r="D8330" s="51" t="n">
        <v>45151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inlineStr">
        <is>
          <t>94122</t>
        </is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  <c r="V8330" s="51">
        <f>INDEX(Customers!$C$2:$C$805,MATCH(F8330,Customers!$A$2:$A$805,0))</f>
        <v/>
      </c>
      <c r="W8330">
        <f>INDEX(Customers!$D$2:$D$805,MATCH(F8330,Customers!$A$2:$A$805,0))</f>
        <v/>
      </c>
      <c r="X8330">
        <f>YEAR(C8330)</f>
        <v/>
      </c>
      <c r="Y8330">
        <f>X8330-YEAR(V8330)+1</f>
        <v/>
      </c>
    </row>
    <row r="8331">
      <c r="A8331" t="n">
        <v>8330</v>
      </c>
      <c r="B8331" t="inlineStr">
        <is>
          <t>US-2023-103828</t>
        </is>
      </c>
      <c r="C8331" s="51" t="n">
        <v>45151</v>
      </c>
      <c r="D8331" s="51" t="n">
        <v>45151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inlineStr">
        <is>
          <t>94122</t>
        </is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  <c r="V8331" s="51">
        <f>INDEX(Customers!$C$2:$C$805,MATCH(F8331,Customers!$A$2:$A$805,0))</f>
        <v/>
      </c>
      <c r="W8331">
        <f>INDEX(Customers!$D$2:$D$805,MATCH(F8331,Customers!$A$2:$A$805,0))</f>
        <v/>
      </c>
      <c r="X8331">
        <f>YEAR(C8331)</f>
        <v/>
      </c>
      <c r="Y8331">
        <f>X8331-YEAR(V8331)+1</f>
        <v/>
      </c>
    </row>
    <row r="8332">
      <c r="A8332" t="n">
        <v>8331</v>
      </c>
      <c r="B8332" t="inlineStr">
        <is>
          <t>US-2023-100580</t>
        </is>
      </c>
      <c r="C8332" s="51" t="n">
        <v>45151</v>
      </c>
      <c r="D8332" s="51" t="n">
        <v>45158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inlineStr">
        <is>
          <t>92037</t>
        </is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  <c r="V8332" s="51">
        <f>INDEX(Customers!$C$2:$C$805,MATCH(F8332,Customers!$A$2:$A$805,0))</f>
        <v/>
      </c>
      <c r="W8332">
        <f>INDEX(Customers!$D$2:$D$805,MATCH(F8332,Customers!$A$2:$A$805,0))</f>
        <v/>
      </c>
      <c r="X8332">
        <f>YEAR(C8332)</f>
        <v/>
      </c>
      <c r="Y8332">
        <f>X8332-YEAR(V8332)+1</f>
        <v/>
      </c>
    </row>
    <row r="8333">
      <c r="A8333" t="n">
        <v>8332</v>
      </c>
      <c r="B8333" t="inlineStr">
        <is>
          <t>US-2023-128363</t>
        </is>
      </c>
      <c r="C8333" s="51" t="n">
        <v>45151</v>
      </c>
      <c r="D8333" s="51" t="n">
        <v>45156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inlineStr">
        <is>
          <t>38109</t>
        </is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  <c r="V8333" s="51">
        <f>INDEX(Customers!$C$2:$C$805,MATCH(F8333,Customers!$A$2:$A$805,0))</f>
        <v/>
      </c>
      <c r="W8333">
        <f>INDEX(Customers!$D$2:$D$805,MATCH(F8333,Customers!$A$2:$A$805,0))</f>
        <v/>
      </c>
      <c r="X8333">
        <f>YEAR(C8333)</f>
        <v/>
      </c>
      <c r="Y8333">
        <f>X8333-YEAR(V8333)+1</f>
        <v/>
      </c>
    </row>
    <row r="8334">
      <c r="A8334" t="n">
        <v>8333</v>
      </c>
      <c r="B8334" t="inlineStr">
        <is>
          <t>US-2023-128363</t>
        </is>
      </c>
      <c r="C8334" s="51" t="n">
        <v>45151</v>
      </c>
      <c r="D8334" s="51" t="n">
        <v>45156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inlineStr">
        <is>
          <t>38109</t>
        </is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  <c r="V8334" s="51">
        <f>INDEX(Customers!$C$2:$C$805,MATCH(F8334,Customers!$A$2:$A$805,0))</f>
        <v/>
      </c>
      <c r="W8334">
        <f>INDEX(Customers!$D$2:$D$805,MATCH(F8334,Customers!$A$2:$A$805,0))</f>
        <v/>
      </c>
      <c r="X8334">
        <f>YEAR(C8334)</f>
        <v/>
      </c>
      <c r="Y8334">
        <f>X8334-YEAR(V8334)+1</f>
        <v/>
      </c>
    </row>
    <row r="8335">
      <c r="A8335" t="n">
        <v>8334</v>
      </c>
      <c r="B8335" t="inlineStr">
        <is>
          <t>US-2023-128363</t>
        </is>
      </c>
      <c r="C8335" s="51" t="n">
        <v>45151</v>
      </c>
      <c r="D8335" s="51" t="n">
        <v>45156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inlineStr">
        <is>
          <t>38109</t>
        </is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  <c r="V8335" s="51">
        <f>INDEX(Customers!$C$2:$C$805,MATCH(F8335,Customers!$A$2:$A$805,0))</f>
        <v/>
      </c>
      <c r="W8335">
        <f>INDEX(Customers!$D$2:$D$805,MATCH(F8335,Customers!$A$2:$A$805,0))</f>
        <v/>
      </c>
      <c r="X8335">
        <f>YEAR(C8335)</f>
        <v/>
      </c>
      <c r="Y8335">
        <f>X8335-YEAR(V8335)+1</f>
        <v/>
      </c>
    </row>
    <row r="8336">
      <c r="A8336" t="n">
        <v>8335</v>
      </c>
      <c r="B8336" t="inlineStr">
        <is>
          <t>US-2023-167542</t>
        </is>
      </c>
      <c r="C8336" s="51" t="n">
        <v>45151</v>
      </c>
      <c r="D8336" s="51" t="n">
        <v>45158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inlineStr">
        <is>
          <t>19120</t>
        </is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  <c r="V8336" s="51">
        <f>INDEX(Customers!$C$2:$C$805,MATCH(F8336,Customers!$A$2:$A$805,0))</f>
        <v/>
      </c>
      <c r="W8336">
        <f>INDEX(Customers!$D$2:$D$805,MATCH(F8336,Customers!$A$2:$A$805,0))</f>
        <v/>
      </c>
      <c r="X8336">
        <f>YEAR(C8336)</f>
        <v/>
      </c>
      <c r="Y8336">
        <f>X8336-YEAR(V8336)+1</f>
        <v/>
      </c>
    </row>
    <row r="8337">
      <c r="A8337" t="n">
        <v>8336</v>
      </c>
      <c r="B8337" t="inlineStr">
        <is>
          <t>US-2023-103828</t>
        </is>
      </c>
      <c r="C8337" s="51" t="n">
        <v>45151</v>
      </c>
      <c r="D8337" s="51" t="n">
        <v>45151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inlineStr">
        <is>
          <t>94122</t>
        </is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  <c r="V8337" s="51">
        <f>INDEX(Customers!$C$2:$C$805,MATCH(F8337,Customers!$A$2:$A$805,0))</f>
        <v/>
      </c>
      <c r="W8337">
        <f>INDEX(Customers!$D$2:$D$805,MATCH(F8337,Customers!$A$2:$A$805,0))</f>
        <v/>
      </c>
      <c r="X8337">
        <f>YEAR(C8337)</f>
        <v/>
      </c>
      <c r="Y8337">
        <f>X8337-YEAR(V8337)+1</f>
        <v/>
      </c>
    </row>
    <row r="8338">
      <c r="A8338" t="n">
        <v>8337</v>
      </c>
      <c r="B8338" t="inlineStr">
        <is>
          <t>US-2023-103828</t>
        </is>
      </c>
      <c r="C8338" s="51" t="n">
        <v>45151</v>
      </c>
      <c r="D8338" s="51" t="n">
        <v>45151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inlineStr">
        <is>
          <t>94122</t>
        </is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  <c r="V8338" s="51">
        <f>INDEX(Customers!$C$2:$C$805,MATCH(F8338,Customers!$A$2:$A$805,0))</f>
        <v/>
      </c>
      <c r="W8338">
        <f>INDEX(Customers!$D$2:$D$805,MATCH(F8338,Customers!$A$2:$A$805,0))</f>
        <v/>
      </c>
      <c r="X8338">
        <f>YEAR(C8338)</f>
        <v/>
      </c>
      <c r="Y8338">
        <f>X8338-YEAR(V8338)+1</f>
        <v/>
      </c>
    </row>
    <row r="8339">
      <c r="A8339" t="n">
        <v>8338</v>
      </c>
      <c r="B8339" t="inlineStr">
        <is>
          <t>US-2023-128363</t>
        </is>
      </c>
      <c r="C8339" s="51" t="n">
        <v>45151</v>
      </c>
      <c r="D8339" s="51" t="n">
        <v>45156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inlineStr">
        <is>
          <t>38109</t>
        </is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  <c r="V8339" s="51">
        <f>INDEX(Customers!$C$2:$C$805,MATCH(F8339,Customers!$A$2:$A$805,0))</f>
        <v/>
      </c>
      <c r="W8339">
        <f>INDEX(Customers!$D$2:$D$805,MATCH(F8339,Customers!$A$2:$A$805,0))</f>
        <v/>
      </c>
      <c r="X8339">
        <f>YEAR(C8339)</f>
        <v/>
      </c>
      <c r="Y8339">
        <f>X8339-YEAR(V8339)+1</f>
        <v/>
      </c>
    </row>
    <row r="8340">
      <c r="A8340" t="n">
        <v>8339</v>
      </c>
      <c r="B8340" t="inlineStr">
        <is>
          <t>US-2023-105921</t>
        </is>
      </c>
      <c r="C8340" s="51" t="n">
        <v>45152</v>
      </c>
      <c r="D8340" s="51" t="n">
        <v>45159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inlineStr">
        <is>
          <t>90032</t>
        </is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  <c r="V8340" s="51">
        <f>INDEX(Customers!$C$2:$C$805,MATCH(F8340,Customers!$A$2:$A$805,0))</f>
        <v/>
      </c>
      <c r="W8340">
        <f>INDEX(Customers!$D$2:$D$805,MATCH(F8340,Customers!$A$2:$A$805,0))</f>
        <v/>
      </c>
      <c r="X8340">
        <f>YEAR(C8340)</f>
        <v/>
      </c>
      <c r="Y8340">
        <f>X8340-YEAR(V8340)+1</f>
        <v/>
      </c>
    </row>
    <row r="8341">
      <c r="A8341" t="n">
        <v>8340</v>
      </c>
      <c r="B8341" t="inlineStr">
        <is>
          <t>US-2023-169264</t>
        </is>
      </c>
      <c r="C8341" s="51" t="n">
        <v>45152</v>
      </c>
      <c r="D8341" s="51" t="n">
        <v>45154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inlineStr">
        <is>
          <t>94109</t>
        </is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  <c r="V8341" s="51">
        <f>INDEX(Customers!$C$2:$C$805,MATCH(F8341,Customers!$A$2:$A$805,0))</f>
        <v/>
      </c>
      <c r="W8341">
        <f>INDEX(Customers!$D$2:$D$805,MATCH(F8341,Customers!$A$2:$A$805,0))</f>
        <v/>
      </c>
      <c r="X8341">
        <f>YEAR(C8341)</f>
        <v/>
      </c>
      <c r="Y8341">
        <f>X8341-YEAR(V8341)+1</f>
        <v/>
      </c>
    </row>
    <row r="8342">
      <c r="A8342" t="n">
        <v>8341</v>
      </c>
      <c r="B8342" t="inlineStr">
        <is>
          <t>US-2023-169264</t>
        </is>
      </c>
      <c r="C8342" s="51" t="n">
        <v>45152</v>
      </c>
      <c r="D8342" s="51" t="n">
        <v>45154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inlineStr">
        <is>
          <t>94109</t>
        </is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  <c r="V8342" s="51">
        <f>INDEX(Customers!$C$2:$C$805,MATCH(F8342,Customers!$A$2:$A$805,0))</f>
        <v/>
      </c>
      <c r="W8342">
        <f>INDEX(Customers!$D$2:$D$805,MATCH(F8342,Customers!$A$2:$A$805,0))</f>
        <v/>
      </c>
      <c r="X8342">
        <f>YEAR(C8342)</f>
        <v/>
      </c>
      <c r="Y8342">
        <f>X8342-YEAR(V8342)+1</f>
        <v/>
      </c>
    </row>
    <row r="8343">
      <c r="A8343" t="n">
        <v>8342</v>
      </c>
      <c r="B8343" t="inlineStr">
        <is>
          <t>US-2023-138548</t>
        </is>
      </c>
      <c r="C8343" s="51" t="n">
        <v>45153</v>
      </c>
      <c r="D8343" s="51" t="n">
        <v>45159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inlineStr">
        <is>
          <t>07060</t>
        </is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  <c r="V8343" s="51">
        <f>INDEX(Customers!$C$2:$C$805,MATCH(F8343,Customers!$A$2:$A$805,0))</f>
        <v/>
      </c>
      <c r="W8343">
        <f>INDEX(Customers!$D$2:$D$805,MATCH(F8343,Customers!$A$2:$A$805,0))</f>
        <v/>
      </c>
      <c r="X8343">
        <f>YEAR(C8343)</f>
        <v/>
      </c>
      <c r="Y8343">
        <f>X8343-YEAR(V8343)+1</f>
        <v/>
      </c>
    </row>
    <row r="8344">
      <c r="A8344" t="n">
        <v>8343</v>
      </c>
      <c r="B8344" t="inlineStr">
        <is>
          <t>US-2023-144883</t>
        </is>
      </c>
      <c r="C8344" s="51" t="n">
        <v>45153</v>
      </c>
      <c r="D8344" s="51" t="n">
        <v>45157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inlineStr">
        <is>
          <t>55113</t>
        </is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  <c r="V8344" s="51">
        <f>INDEX(Customers!$C$2:$C$805,MATCH(F8344,Customers!$A$2:$A$805,0))</f>
        <v/>
      </c>
      <c r="W8344">
        <f>INDEX(Customers!$D$2:$D$805,MATCH(F8344,Customers!$A$2:$A$805,0))</f>
        <v/>
      </c>
      <c r="X8344">
        <f>YEAR(C8344)</f>
        <v/>
      </c>
      <c r="Y8344">
        <f>X8344-YEAR(V8344)+1</f>
        <v/>
      </c>
    </row>
    <row r="8345">
      <c r="A8345" t="n">
        <v>8344</v>
      </c>
      <c r="B8345" t="inlineStr">
        <is>
          <t>US-2023-117723</t>
        </is>
      </c>
      <c r="C8345" s="51" t="n">
        <v>45153</v>
      </c>
      <c r="D8345" s="51" t="n">
        <v>45156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inlineStr">
        <is>
          <t>19120</t>
        </is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  <c r="V8345" s="51">
        <f>INDEX(Customers!$C$2:$C$805,MATCH(F8345,Customers!$A$2:$A$805,0))</f>
        <v/>
      </c>
      <c r="W8345">
        <f>INDEX(Customers!$D$2:$D$805,MATCH(F8345,Customers!$A$2:$A$805,0))</f>
        <v/>
      </c>
      <c r="X8345">
        <f>YEAR(C8345)</f>
        <v/>
      </c>
      <c r="Y8345">
        <f>X8345-YEAR(V8345)+1</f>
        <v/>
      </c>
    </row>
    <row r="8346">
      <c r="A8346" t="n">
        <v>8345</v>
      </c>
      <c r="B8346" t="inlineStr">
        <is>
          <t>US-2023-122987</t>
        </is>
      </c>
      <c r="C8346" s="51" t="n">
        <v>45154</v>
      </c>
      <c r="D8346" s="51" t="n">
        <v>45154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inlineStr">
        <is>
          <t>38401</t>
        </is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  <c r="V8346" s="51">
        <f>INDEX(Customers!$C$2:$C$805,MATCH(F8346,Customers!$A$2:$A$805,0))</f>
        <v/>
      </c>
      <c r="W8346">
        <f>INDEX(Customers!$D$2:$D$805,MATCH(F8346,Customers!$A$2:$A$805,0))</f>
        <v/>
      </c>
      <c r="X8346">
        <f>YEAR(C8346)</f>
        <v/>
      </c>
      <c r="Y8346">
        <f>X8346-YEAR(V8346)+1</f>
        <v/>
      </c>
    </row>
    <row r="8347">
      <c r="A8347" t="n">
        <v>8346</v>
      </c>
      <c r="B8347" t="inlineStr">
        <is>
          <t>US-2023-122987</t>
        </is>
      </c>
      <c r="C8347" s="51" t="n">
        <v>45154</v>
      </c>
      <c r="D8347" s="51" t="n">
        <v>45154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inlineStr">
        <is>
          <t>38401</t>
        </is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  <c r="V8347" s="51">
        <f>INDEX(Customers!$C$2:$C$805,MATCH(F8347,Customers!$A$2:$A$805,0))</f>
        <v/>
      </c>
      <c r="W8347">
        <f>INDEX(Customers!$D$2:$D$805,MATCH(F8347,Customers!$A$2:$A$805,0))</f>
        <v/>
      </c>
      <c r="X8347">
        <f>YEAR(C8347)</f>
        <v/>
      </c>
      <c r="Y8347">
        <f>X8347-YEAR(V8347)+1</f>
        <v/>
      </c>
    </row>
    <row r="8348">
      <c r="A8348" t="n">
        <v>8347</v>
      </c>
      <c r="B8348" t="inlineStr">
        <is>
          <t>US-2023-133102</t>
        </is>
      </c>
      <c r="C8348" s="51" t="n">
        <v>45155</v>
      </c>
      <c r="D8348" s="51" t="n">
        <v>45162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inlineStr">
        <is>
          <t>77095</t>
        </is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  <c r="V8348" s="51">
        <f>INDEX(Customers!$C$2:$C$805,MATCH(F8348,Customers!$A$2:$A$805,0))</f>
        <v/>
      </c>
      <c r="W8348">
        <f>INDEX(Customers!$D$2:$D$805,MATCH(F8348,Customers!$A$2:$A$805,0))</f>
        <v/>
      </c>
      <c r="X8348">
        <f>YEAR(C8348)</f>
        <v/>
      </c>
      <c r="Y8348">
        <f>X8348-YEAR(V8348)+1</f>
        <v/>
      </c>
    </row>
    <row r="8349">
      <c r="A8349" t="n">
        <v>8348</v>
      </c>
      <c r="B8349" t="inlineStr">
        <is>
          <t>US-2023-118892</t>
        </is>
      </c>
      <c r="C8349" s="51" t="n">
        <v>45155</v>
      </c>
      <c r="D8349" s="51" t="n">
        <v>45160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inlineStr">
        <is>
          <t>19134</t>
        </is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  <c r="V8349" s="51">
        <f>INDEX(Customers!$C$2:$C$805,MATCH(F8349,Customers!$A$2:$A$805,0))</f>
        <v/>
      </c>
      <c r="W8349">
        <f>INDEX(Customers!$D$2:$D$805,MATCH(F8349,Customers!$A$2:$A$805,0))</f>
        <v/>
      </c>
      <c r="X8349">
        <f>YEAR(C8349)</f>
        <v/>
      </c>
      <c r="Y8349">
        <f>X8349-YEAR(V8349)+1</f>
        <v/>
      </c>
    </row>
    <row r="8350">
      <c r="A8350" t="n">
        <v>8349</v>
      </c>
      <c r="B8350" t="inlineStr">
        <is>
          <t>US-2023-111423</t>
        </is>
      </c>
      <c r="C8350" s="51" t="n">
        <v>45155</v>
      </c>
      <c r="D8350" s="51" t="n">
        <v>45157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inlineStr">
        <is>
          <t>13601</t>
        </is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  <c r="V8350" s="51">
        <f>INDEX(Customers!$C$2:$C$805,MATCH(F8350,Customers!$A$2:$A$805,0))</f>
        <v/>
      </c>
      <c r="W8350">
        <f>INDEX(Customers!$D$2:$D$805,MATCH(F8350,Customers!$A$2:$A$805,0))</f>
        <v/>
      </c>
      <c r="X8350">
        <f>YEAR(C8350)</f>
        <v/>
      </c>
      <c r="Y8350">
        <f>X8350-YEAR(V8350)+1</f>
        <v/>
      </c>
    </row>
    <row r="8351">
      <c r="A8351" t="n">
        <v>8350</v>
      </c>
      <c r="B8351" t="inlineStr">
        <is>
          <t>US-2023-133102</t>
        </is>
      </c>
      <c r="C8351" s="51" t="n">
        <v>45155</v>
      </c>
      <c r="D8351" s="51" t="n">
        <v>45162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inlineStr">
        <is>
          <t>77095</t>
        </is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  <c r="V8351" s="51">
        <f>INDEX(Customers!$C$2:$C$805,MATCH(F8351,Customers!$A$2:$A$805,0))</f>
        <v/>
      </c>
      <c r="W8351">
        <f>INDEX(Customers!$D$2:$D$805,MATCH(F8351,Customers!$A$2:$A$805,0))</f>
        <v/>
      </c>
      <c r="X8351">
        <f>YEAR(C8351)</f>
        <v/>
      </c>
      <c r="Y8351">
        <f>X8351-YEAR(V8351)+1</f>
        <v/>
      </c>
    </row>
    <row r="8352">
      <c r="A8352" t="n">
        <v>8351</v>
      </c>
      <c r="B8352" t="inlineStr">
        <is>
          <t>US-2023-166093</t>
        </is>
      </c>
      <c r="C8352" s="51" t="n">
        <v>45155</v>
      </c>
      <c r="D8352" s="51" t="n">
        <v>45162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inlineStr">
        <is>
          <t>94513</t>
        </is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  <c r="V8352" s="51">
        <f>INDEX(Customers!$C$2:$C$805,MATCH(F8352,Customers!$A$2:$A$805,0))</f>
        <v/>
      </c>
      <c r="W8352">
        <f>INDEX(Customers!$D$2:$D$805,MATCH(F8352,Customers!$A$2:$A$805,0))</f>
        <v/>
      </c>
      <c r="X8352">
        <f>YEAR(C8352)</f>
        <v/>
      </c>
      <c r="Y8352">
        <f>X8352-YEAR(V8352)+1</f>
        <v/>
      </c>
    </row>
    <row r="8353">
      <c r="A8353" t="n">
        <v>8352</v>
      </c>
      <c r="B8353" t="inlineStr">
        <is>
          <t>US-2023-133102</t>
        </is>
      </c>
      <c r="C8353" s="51" t="n">
        <v>45155</v>
      </c>
      <c r="D8353" s="51" t="n">
        <v>45162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inlineStr">
        <is>
          <t>77095</t>
        </is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  <c r="V8353" s="51">
        <f>INDEX(Customers!$C$2:$C$805,MATCH(F8353,Customers!$A$2:$A$805,0))</f>
        <v/>
      </c>
      <c r="W8353">
        <f>INDEX(Customers!$D$2:$D$805,MATCH(F8353,Customers!$A$2:$A$805,0))</f>
        <v/>
      </c>
      <c r="X8353">
        <f>YEAR(C8353)</f>
        <v/>
      </c>
      <c r="Y8353">
        <f>X8353-YEAR(V8353)+1</f>
        <v/>
      </c>
    </row>
    <row r="8354">
      <c r="A8354" t="n">
        <v>8353</v>
      </c>
      <c r="B8354" t="inlineStr">
        <is>
          <t>US-2023-133102</t>
        </is>
      </c>
      <c r="C8354" s="51" t="n">
        <v>45155</v>
      </c>
      <c r="D8354" s="51" t="n">
        <v>45162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inlineStr">
        <is>
          <t>77095</t>
        </is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  <c r="V8354" s="51">
        <f>INDEX(Customers!$C$2:$C$805,MATCH(F8354,Customers!$A$2:$A$805,0))</f>
        <v/>
      </c>
      <c r="W8354">
        <f>INDEX(Customers!$D$2:$D$805,MATCH(F8354,Customers!$A$2:$A$805,0))</f>
        <v/>
      </c>
      <c r="X8354">
        <f>YEAR(C8354)</f>
        <v/>
      </c>
      <c r="Y8354">
        <f>X8354-YEAR(V8354)+1</f>
        <v/>
      </c>
    </row>
    <row r="8355">
      <c r="A8355" t="n">
        <v>8354</v>
      </c>
      <c r="B8355" t="inlineStr">
        <is>
          <t>US-2023-166093</t>
        </is>
      </c>
      <c r="C8355" s="51" t="n">
        <v>45155</v>
      </c>
      <c r="D8355" s="51" t="n">
        <v>45162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inlineStr">
        <is>
          <t>94513</t>
        </is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  <c r="V8355" s="51">
        <f>INDEX(Customers!$C$2:$C$805,MATCH(F8355,Customers!$A$2:$A$805,0))</f>
        <v/>
      </c>
      <c r="W8355">
        <f>INDEX(Customers!$D$2:$D$805,MATCH(F8355,Customers!$A$2:$A$805,0))</f>
        <v/>
      </c>
      <c r="X8355">
        <f>YEAR(C8355)</f>
        <v/>
      </c>
      <c r="Y8355">
        <f>X8355-YEAR(V8355)+1</f>
        <v/>
      </c>
    </row>
    <row r="8356">
      <c r="A8356" t="n">
        <v>8355</v>
      </c>
      <c r="B8356" t="inlineStr">
        <is>
          <t>US-2023-151211</t>
        </is>
      </c>
      <c r="C8356" s="51" t="n">
        <v>45155</v>
      </c>
      <c r="D8356" s="51" t="n">
        <v>45161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inlineStr">
        <is>
          <t>40214</t>
        </is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  <c r="V8356" s="51">
        <f>INDEX(Customers!$C$2:$C$805,MATCH(F8356,Customers!$A$2:$A$805,0))</f>
        <v/>
      </c>
      <c r="W8356">
        <f>INDEX(Customers!$D$2:$D$805,MATCH(F8356,Customers!$A$2:$A$805,0))</f>
        <v/>
      </c>
      <c r="X8356">
        <f>YEAR(C8356)</f>
        <v/>
      </c>
      <c r="Y8356">
        <f>X8356-YEAR(V8356)+1</f>
        <v/>
      </c>
    </row>
    <row r="8357">
      <c r="A8357" t="n">
        <v>8356</v>
      </c>
      <c r="B8357" t="inlineStr">
        <is>
          <t>US-2023-111423</t>
        </is>
      </c>
      <c r="C8357" s="51" t="n">
        <v>45155</v>
      </c>
      <c r="D8357" s="51" t="n">
        <v>45157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inlineStr">
        <is>
          <t>13601</t>
        </is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  <c r="V8357" s="51">
        <f>INDEX(Customers!$C$2:$C$805,MATCH(F8357,Customers!$A$2:$A$805,0))</f>
        <v/>
      </c>
      <c r="W8357">
        <f>INDEX(Customers!$D$2:$D$805,MATCH(F8357,Customers!$A$2:$A$805,0))</f>
        <v/>
      </c>
      <c r="X8357">
        <f>YEAR(C8357)</f>
        <v/>
      </c>
      <c r="Y8357">
        <f>X8357-YEAR(V8357)+1</f>
        <v/>
      </c>
    </row>
    <row r="8358">
      <c r="A8358" t="n">
        <v>8357</v>
      </c>
      <c r="B8358" t="inlineStr">
        <is>
          <t>US-2023-166093</t>
        </is>
      </c>
      <c r="C8358" s="51" t="n">
        <v>45155</v>
      </c>
      <c r="D8358" s="51" t="n">
        <v>45162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inlineStr">
        <is>
          <t>94513</t>
        </is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  <c r="V8358" s="51">
        <f>INDEX(Customers!$C$2:$C$805,MATCH(F8358,Customers!$A$2:$A$805,0))</f>
        <v/>
      </c>
      <c r="W8358">
        <f>INDEX(Customers!$D$2:$D$805,MATCH(F8358,Customers!$A$2:$A$805,0))</f>
        <v/>
      </c>
      <c r="X8358">
        <f>YEAR(C8358)</f>
        <v/>
      </c>
      <c r="Y8358">
        <f>X8358-YEAR(V8358)+1</f>
        <v/>
      </c>
    </row>
    <row r="8359">
      <c r="A8359" t="n">
        <v>8358</v>
      </c>
      <c r="B8359" t="inlineStr">
        <is>
          <t>US-2023-166093</t>
        </is>
      </c>
      <c r="C8359" s="51" t="n">
        <v>45155</v>
      </c>
      <c r="D8359" s="51" t="n">
        <v>45162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inlineStr">
        <is>
          <t>94513</t>
        </is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  <c r="V8359" s="51">
        <f>INDEX(Customers!$C$2:$C$805,MATCH(F8359,Customers!$A$2:$A$805,0))</f>
        <v/>
      </c>
      <c r="W8359">
        <f>INDEX(Customers!$D$2:$D$805,MATCH(F8359,Customers!$A$2:$A$805,0))</f>
        <v/>
      </c>
      <c r="X8359">
        <f>YEAR(C8359)</f>
        <v/>
      </c>
      <c r="Y8359">
        <f>X8359-YEAR(V8359)+1</f>
        <v/>
      </c>
    </row>
    <row r="8360">
      <c r="A8360" t="n">
        <v>8359</v>
      </c>
      <c r="B8360" t="inlineStr">
        <is>
          <t>US-2023-166093</t>
        </is>
      </c>
      <c r="C8360" s="51" t="n">
        <v>45155</v>
      </c>
      <c r="D8360" s="51" t="n">
        <v>45162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inlineStr">
        <is>
          <t>94513</t>
        </is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  <c r="V8360" s="51">
        <f>INDEX(Customers!$C$2:$C$805,MATCH(F8360,Customers!$A$2:$A$805,0))</f>
        <v/>
      </c>
      <c r="W8360">
        <f>INDEX(Customers!$D$2:$D$805,MATCH(F8360,Customers!$A$2:$A$805,0))</f>
        <v/>
      </c>
      <c r="X8360">
        <f>YEAR(C8360)</f>
        <v/>
      </c>
      <c r="Y8360">
        <f>X8360-YEAR(V8360)+1</f>
        <v/>
      </c>
    </row>
    <row r="8361">
      <c r="A8361" t="n">
        <v>8360</v>
      </c>
      <c r="B8361" t="inlineStr">
        <is>
          <t>US-2023-166093</t>
        </is>
      </c>
      <c r="C8361" s="51" t="n">
        <v>45155</v>
      </c>
      <c r="D8361" s="51" t="n">
        <v>45162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inlineStr">
        <is>
          <t>94513</t>
        </is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  <c r="V8361" s="51">
        <f>INDEX(Customers!$C$2:$C$805,MATCH(F8361,Customers!$A$2:$A$805,0))</f>
        <v/>
      </c>
      <c r="W8361">
        <f>INDEX(Customers!$D$2:$D$805,MATCH(F8361,Customers!$A$2:$A$805,0))</f>
        <v/>
      </c>
      <c r="X8361">
        <f>YEAR(C8361)</f>
        <v/>
      </c>
      <c r="Y8361">
        <f>X8361-YEAR(V8361)+1</f>
        <v/>
      </c>
    </row>
    <row r="8362">
      <c r="A8362" t="n">
        <v>8361</v>
      </c>
      <c r="B8362" t="inlineStr">
        <is>
          <t>US-2023-133102</t>
        </is>
      </c>
      <c r="C8362" s="51" t="n">
        <v>45155</v>
      </c>
      <c r="D8362" s="51" t="n">
        <v>45162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inlineStr">
        <is>
          <t>77095</t>
        </is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  <c r="V8362" s="51">
        <f>INDEX(Customers!$C$2:$C$805,MATCH(F8362,Customers!$A$2:$A$805,0))</f>
        <v/>
      </c>
      <c r="W8362">
        <f>INDEX(Customers!$D$2:$D$805,MATCH(F8362,Customers!$A$2:$A$805,0))</f>
        <v/>
      </c>
      <c r="X8362">
        <f>YEAR(C8362)</f>
        <v/>
      </c>
      <c r="Y8362">
        <f>X8362-YEAR(V8362)+1</f>
        <v/>
      </c>
    </row>
    <row r="8363">
      <c r="A8363" t="n">
        <v>8362</v>
      </c>
      <c r="B8363" t="inlineStr">
        <is>
          <t>US-2023-151211</t>
        </is>
      </c>
      <c r="C8363" s="51" t="n">
        <v>45155</v>
      </c>
      <c r="D8363" s="51" t="n">
        <v>45161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inlineStr">
        <is>
          <t>40214</t>
        </is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  <c r="V8363" s="51">
        <f>INDEX(Customers!$C$2:$C$805,MATCH(F8363,Customers!$A$2:$A$805,0))</f>
        <v/>
      </c>
      <c r="W8363">
        <f>INDEX(Customers!$D$2:$D$805,MATCH(F8363,Customers!$A$2:$A$805,0))</f>
        <v/>
      </c>
      <c r="X8363">
        <f>YEAR(C8363)</f>
        <v/>
      </c>
      <c r="Y8363">
        <f>X8363-YEAR(V8363)+1</f>
        <v/>
      </c>
    </row>
    <row r="8364">
      <c r="A8364" t="n">
        <v>8363</v>
      </c>
      <c r="B8364" t="inlineStr">
        <is>
          <t>US-2023-166093</t>
        </is>
      </c>
      <c r="C8364" s="51" t="n">
        <v>45155</v>
      </c>
      <c r="D8364" s="51" t="n">
        <v>45162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inlineStr">
        <is>
          <t>94513</t>
        </is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  <c r="V8364" s="51">
        <f>INDEX(Customers!$C$2:$C$805,MATCH(F8364,Customers!$A$2:$A$805,0))</f>
        <v/>
      </c>
      <c r="W8364">
        <f>INDEX(Customers!$D$2:$D$805,MATCH(F8364,Customers!$A$2:$A$805,0))</f>
        <v/>
      </c>
      <c r="X8364">
        <f>YEAR(C8364)</f>
        <v/>
      </c>
      <c r="Y8364">
        <f>X8364-YEAR(V8364)+1</f>
        <v/>
      </c>
    </row>
    <row r="8365">
      <c r="A8365" t="n">
        <v>8364</v>
      </c>
      <c r="B8365" t="inlineStr">
        <is>
          <t>US-2023-117947</t>
        </is>
      </c>
      <c r="C8365" s="51" t="n">
        <v>45156</v>
      </c>
      <c r="D8365" s="51" t="n">
        <v>45161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inlineStr">
        <is>
          <t>10011</t>
        </is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  <c r="V8365" s="51">
        <f>INDEX(Customers!$C$2:$C$805,MATCH(F8365,Customers!$A$2:$A$805,0))</f>
        <v/>
      </c>
      <c r="W8365">
        <f>INDEX(Customers!$D$2:$D$805,MATCH(F8365,Customers!$A$2:$A$805,0))</f>
        <v/>
      </c>
      <c r="X8365">
        <f>YEAR(C8365)</f>
        <v/>
      </c>
      <c r="Y8365">
        <f>X8365-YEAR(V8365)+1</f>
        <v/>
      </c>
    </row>
    <row r="8366">
      <c r="A8366" t="n">
        <v>8365</v>
      </c>
      <c r="B8366" t="inlineStr">
        <is>
          <t>US-2023-117947</t>
        </is>
      </c>
      <c r="C8366" s="51" t="n">
        <v>45156</v>
      </c>
      <c r="D8366" s="51" t="n">
        <v>45161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inlineStr">
        <is>
          <t>10011</t>
        </is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  <c r="V8366" s="51">
        <f>INDEX(Customers!$C$2:$C$805,MATCH(F8366,Customers!$A$2:$A$805,0))</f>
        <v/>
      </c>
      <c r="W8366">
        <f>INDEX(Customers!$D$2:$D$805,MATCH(F8366,Customers!$A$2:$A$805,0))</f>
        <v/>
      </c>
      <c r="X8366">
        <f>YEAR(C8366)</f>
        <v/>
      </c>
      <c r="Y8366">
        <f>X8366-YEAR(V8366)+1</f>
        <v/>
      </c>
    </row>
    <row r="8367">
      <c r="A8367" t="n">
        <v>8366</v>
      </c>
      <c r="B8367" t="inlineStr">
        <is>
          <t>US-2023-119809</t>
        </is>
      </c>
      <c r="C8367" s="51" t="n">
        <v>45156</v>
      </c>
      <c r="D8367" s="51" t="n">
        <v>45163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98103</t>
        </is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  <c r="V8367" s="51">
        <f>INDEX(Customers!$C$2:$C$805,MATCH(F8367,Customers!$A$2:$A$805,0))</f>
        <v/>
      </c>
      <c r="W8367">
        <f>INDEX(Customers!$D$2:$D$805,MATCH(F8367,Customers!$A$2:$A$805,0))</f>
        <v/>
      </c>
      <c r="X8367">
        <f>YEAR(C8367)</f>
        <v/>
      </c>
      <c r="Y8367">
        <f>X8367-YEAR(V8367)+1</f>
        <v/>
      </c>
    </row>
    <row r="8368">
      <c r="A8368" t="n">
        <v>8367</v>
      </c>
      <c r="B8368" t="inlineStr">
        <is>
          <t>US-2023-117947</t>
        </is>
      </c>
      <c r="C8368" s="51" t="n">
        <v>45156</v>
      </c>
      <c r="D8368" s="51" t="n">
        <v>45161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inlineStr">
        <is>
          <t>10011</t>
        </is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  <c r="V8368" s="51">
        <f>INDEX(Customers!$C$2:$C$805,MATCH(F8368,Customers!$A$2:$A$805,0))</f>
        <v/>
      </c>
      <c r="W8368">
        <f>INDEX(Customers!$D$2:$D$805,MATCH(F8368,Customers!$A$2:$A$805,0))</f>
        <v/>
      </c>
      <c r="X8368">
        <f>YEAR(C8368)</f>
        <v/>
      </c>
      <c r="Y8368">
        <f>X8368-YEAR(V8368)+1</f>
        <v/>
      </c>
    </row>
    <row r="8369">
      <c r="A8369" t="n">
        <v>8368</v>
      </c>
      <c r="B8369" t="inlineStr">
        <is>
          <t>US-2023-163069</t>
        </is>
      </c>
      <c r="C8369" s="51" t="n">
        <v>45156</v>
      </c>
      <c r="D8369" s="51" t="n">
        <v>45159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inlineStr">
        <is>
          <t>43229</t>
        </is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  <c r="V8369" s="51">
        <f>INDEX(Customers!$C$2:$C$805,MATCH(F8369,Customers!$A$2:$A$805,0))</f>
        <v/>
      </c>
      <c r="W8369">
        <f>INDEX(Customers!$D$2:$D$805,MATCH(F8369,Customers!$A$2:$A$805,0))</f>
        <v/>
      </c>
      <c r="X8369">
        <f>YEAR(C8369)</f>
        <v/>
      </c>
      <c r="Y8369">
        <f>X8369-YEAR(V8369)+1</f>
        <v/>
      </c>
    </row>
    <row r="8370">
      <c r="A8370" t="n">
        <v>8369</v>
      </c>
      <c r="B8370" t="inlineStr">
        <is>
          <t>US-2023-112809</t>
        </is>
      </c>
      <c r="C8370" s="51" t="n">
        <v>45156</v>
      </c>
      <c r="D8370" s="51" t="n">
        <v>45160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inlineStr">
        <is>
          <t>75220</t>
        </is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  <c r="V8370" s="51">
        <f>INDEX(Customers!$C$2:$C$805,MATCH(F8370,Customers!$A$2:$A$805,0))</f>
        <v/>
      </c>
      <c r="W8370">
        <f>INDEX(Customers!$D$2:$D$805,MATCH(F8370,Customers!$A$2:$A$805,0))</f>
        <v/>
      </c>
      <c r="X8370">
        <f>YEAR(C8370)</f>
        <v/>
      </c>
      <c r="Y8370">
        <f>X8370-YEAR(V8370)+1</f>
        <v/>
      </c>
    </row>
    <row r="8371">
      <c r="A8371" t="n">
        <v>8370</v>
      </c>
      <c r="B8371" t="inlineStr">
        <is>
          <t>US-2023-112809</t>
        </is>
      </c>
      <c r="C8371" s="51" t="n">
        <v>45156</v>
      </c>
      <c r="D8371" s="51" t="n">
        <v>45160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inlineStr">
        <is>
          <t>75220</t>
        </is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  <c r="V8371" s="51">
        <f>INDEX(Customers!$C$2:$C$805,MATCH(F8371,Customers!$A$2:$A$805,0))</f>
        <v/>
      </c>
      <c r="W8371">
        <f>INDEX(Customers!$D$2:$D$805,MATCH(F8371,Customers!$A$2:$A$805,0))</f>
        <v/>
      </c>
      <c r="X8371">
        <f>YEAR(C8371)</f>
        <v/>
      </c>
      <c r="Y8371">
        <f>X8371-YEAR(V8371)+1</f>
        <v/>
      </c>
    </row>
    <row r="8372">
      <c r="A8372" t="n">
        <v>8371</v>
      </c>
      <c r="B8372" t="inlineStr">
        <is>
          <t>US-2023-117947</t>
        </is>
      </c>
      <c r="C8372" s="51" t="n">
        <v>45156</v>
      </c>
      <c r="D8372" s="51" t="n">
        <v>45161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inlineStr">
        <is>
          <t>10011</t>
        </is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  <c r="V8372" s="51">
        <f>INDEX(Customers!$C$2:$C$805,MATCH(F8372,Customers!$A$2:$A$805,0))</f>
        <v/>
      </c>
      <c r="W8372">
        <f>INDEX(Customers!$D$2:$D$805,MATCH(F8372,Customers!$A$2:$A$805,0))</f>
        <v/>
      </c>
      <c r="X8372">
        <f>YEAR(C8372)</f>
        <v/>
      </c>
      <c r="Y8372">
        <f>X8372-YEAR(V8372)+1</f>
        <v/>
      </c>
    </row>
    <row r="8373">
      <c r="A8373" t="n">
        <v>8372</v>
      </c>
      <c r="B8373" t="inlineStr">
        <is>
          <t>US-2023-119809</t>
        </is>
      </c>
      <c r="C8373" s="51" t="n">
        <v>45156</v>
      </c>
      <c r="D8373" s="51" t="n">
        <v>45163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98103</t>
        </is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  <c r="V8373" s="51">
        <f>INDEX(Customers!$C$2:$C$805,MATCH(F8373,Customers!$A$2:$A$805,0))</f>
        <v/>
      </c>
      <c r="W8373">
        <f>INDEX(Customers!$D$2:$D$805,MATCH(F8373,Customers!$A$2:$A$805,0))</f>
        <v/>
      </c>
      <c r="X8373">
        <f>YEAR(C8373)</f>
        <v/>
      </c>
      <c r="Y8373">
        <f>X8373-YEAR(V8373)+1</f>
        <v/>
      </c>
    </row>
    <row r="8374">
      <c r="A8374" t="n">
        <v>8373</v>
      </c>
      <c r="B8374" t="inlineStr">
        <is>
          <t>US-2023-122028</t>
        </is>
      </c>
      <c r="C8374" s="51" t="n">
        <v>45156</v>
      </c>
      <c r="D8374" s="51" t="n">
        <v>45163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inlineStr">
        <is>
          <t>44107</t>
        </is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  <c r="V8374" s="51">
        <f>INDEX(Customers!$C$2:$C$805,MATCH(F8374,Customers!$A$2:$A$805,0))</f>
        <v/>
      </c>
      <c r="W8374">
        <f>INDEX(Customers!$D$2:$D$805,MATCH(F8374,Customers!$A$2:$A$805,0))</f>
        <v/>
      </c>
      <c r="X8374">
        <f>YEAR(C8374)</f>
        <v/>
      </c>
      <c r="Y8374">
        <f>X8374-YEAR(V8374)+1</f>
        <v/>
      </c>
    </row>
    <row r="8375">
      <c r="A8375" t="n">
        <v>8374</v>
      </c>
      <c r="B8375" t="inlineStr">
        <is>
          <t>US-2023-151358</t>
        </is>
      </c>
      <c r="C8375" s="51" t="n">
        <v>45156</v>
      </c>
      <c r="D8375" s="51" t="n">
        <v>45160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inlineStr">
        <is>
          <t>98105</t>
        </is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  <c r="V8375" s="51">
        <f>INDEX(Customers!$C$2:$C$805,MATCH(F8375,Customers!$A$2:$A$805,0))</f>
        <v/>
      </c>
      <c r="W8375">
        <f>INDEX(Customers!$D$2:$D$805,MATCH(F8375,Customers!$A$2:$A$805,0))</f>
        <v/>
      </c>
      <c r="X8375">
        <f>YEAR(C8375)</f>
        <v/>
      </c>
      <c r="Y8375">
        <f>X8375-YEAR(V8375)+1</f>
        <v/>
      </c>
    </row>
    <row r="8376">
      <c r="A8376" t="n">
        <v>8375</v>
      </c>
      <c r="B8376" t="inlineStr">
        <is>
          <t>US-2023-112809</t>
        </is>
      </c>
      <c r="C8376" s="51" t="n">
        <v>45156</v>
      </c>
      <c r="D8376" s="51" t="n">
        <v>45160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inlineStr">
        <is>
          <t>75220</t>
        </is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  <c r="V8376" s="51">
        <f>INDEX(Customers!$C$2:$C$805,MATCH(F8376,Customers!$A$2:$A$805,0))</f>
        <v/>
      </c>
      <c r="W8376">
        <f>INDEX(Customers!$D$2:$D$805,MATCH(F8376,Customers!$A$2:$A$805,0))</f>
        <v/>
      </c>
      <c r="X8376">
        <f>YEAR(C8376)</f>
        <v/>
      </c>
      <c r="Y8376">
        <f>X8376-YEAR(V8376)+1</f>
        <v/>
      </c>
    </row>
    <row r="8377">
      <c r="A8377" t="n">
        <v>8376</v>
      </c>
      <c r="B8377" t="inlineStr">
        <is>
          <t>US-2023-119809</t>
        </is>
      </c>
      <c r="C8377" s="51" t="n">
        <v>45156</v>
      </c>
      <c r="D8377" s="51" t="n">
        <v>45163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inlineStr">
        <is>
          <t>98103</t>
        </is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  <c r="V8377" s="51">
        <f>INDEX(Customers!$C$2:$C$805,MATCH(F8377,Customers!$A$2:$A$805,0))</f>
        <v/>
      </c>
      <c r="W8377">
        <f>INDEX(Customers!$D$2:$D$805,MATCH(F8377,Customers!$A$2:$A$805,0))</f>
        <v/>
      </c>
      <c r="X8377">
        <f>YEAR(C8377)</f>
        <v/>
      </c>
      <c r="Y8377">
        <f>X8377-YEAR(V8377)+1</f>
        <v/>
      </c>
    </row>
    <row r="8378">
      <c r="A8378" t="n">
        <v>8377</v>
      </c>
      <c r="B8378" t="inlineStr">
        <is>
          <t>US-2023-121027</t>
        </is>
      </c>
      <c r="C8378" s="51" t="n">
        <v>45156</v>
      </c>
      <c r="D8378" s="51" t="n">
        <v>45160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inlineStr">
        <is>
          <t>98105</t>
        </is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  <c r="V8378" s="51">
        <f>INDEX(Customers!$C$2:$C$805,MATCH(F8378,Customers!$A$2:$A$805,0))</f>
        <v/>
      </c>
      <c r="W8378">
        <f>INDEX(Customers!$D$2:$D$805,MATCH(F8378,Customers!$A$2:$A$805,0))</f>
        <v/>
      </c>
      <c r="X8378">
        <f>YEAR(C8378)</f>
        <v/>
      </c>
      <c r="Y8378">
        <f>X8378-YEAR(V8378)+1</f>
        <v/>
      </c>
    </row>
    <row r="8379">
      <c r="A8379" t="n">
        <v>8378</v>
      </c>
      <c r="B8379" t="inlineStr">
        <is>
          <t>US-2023-121027</t>
        </is>
      </c>
      <c r="C8379" s="51" t="n">
        <v>45156</v>
      </c>
      <c r="D8379" s="51" t="n">
        <v>45160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inlineStr">
        <is>
          <t>98105</t>
        </is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  <c r="V8379" s="51">
        <f>INDEX(Customers!$C$2:$C$805,MATCH(F8379,Customers!$A$2:$A$805,0))</f>
        <v/>
      </c>
      <c r="W8379">
        <f>INDEX(Customers!$D$2:$D$805,MATCH(F8379,Customers!$A$2:$A$805,0))</f>
        <v/>
      </c>
      <c r="X8379">
        <f>YEAR(C8379)</f>
        <v/>
      </c>
      <c r="Y8379">
        <f>X8379-YEAR(V8379)+1</f>
        <v/>
      </c>
    </row>
    <row r="8380">
      <c r="A8380" t="n">
        <v>8379</v>
      </c>
      <c r="B8380" t="inlineStr">
        <is>
          <t>US-2023-162936</t>
        </is>
      </c>
      <c r="C8380" s="51" t="n">
        <v>45156</v>
      </c>
      <c r="D8380" s="51" t="n">
        <v>45160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inlineStr">
        <is>
          <t>02740</t>
        </is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  <c r="V8380" s="51">
        <f>INDEX(Customers!$C$2:$C$805,MATCH(F8380,Customers!$A$2:$A$805,0))</f>
        <v/>
      </c>
      <c r="W8380">
        <f>INDEX(Customers!$D$2:$D$805,MATCH(F8380,Customers!$A$2:$A$805,0))</f>
        <v/>
      </c>
      <c r="X8380">
        <f>YEAR(C8380)</f>
        <v/>
      </c>
      <c r="Y8380">
        <f>X8380-YEAR(V8380)+1</f>
        <v/>
      </c>
    </row>
    <row r="8381">
      <c r="A8381" t="n">
        <v>8380</v>
      </c>
      <c r="B8381" t="inlineStr">
        <is>
          <t>US-2023-117947</t>
        </is>
      </c>
      <c r="C8381" s="51" t="n">
        <v>45156</v>
      </c>
      <c r="D8381" s="51" t="n">
        <v>45161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inlineStr">
        <is>
          <t>10011</t>
        </is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  <c r="V8381" s="51">
        <f>INDEX(Customers!$C$2:$C$805,MATCH(F8381,Customers!$A$2:$A$805,0))</f>
        <v/>
      </c>
      <c r="W8381">
        <f>INDEX(Customers!$D$2:$D$805,MATCH(F8381,Customers!$A$2:$A$805,0))</f>
        <v/>
      </c>
      <c r="X8381">
        <f>YEAR(C8381)</f>
        <v/>
      </c>
      <c r="Y8381">
        <f>X8381-YEAR(V8381)+1</f>
        <v/>
      </c>
    </row>
    <row r="8382">
      <c r="A8382" t="n">
        <v>8381</v>
      </c>
      <c r="B8382" t="inlineStr">
        <is>
          <t>US-2023-100398</t>
        </is>
      </c>
      <c r="C8382" s="51" t="n">
        <v>45157</v>
      </c>
      <c r="D8382" s="51" t="n">
        <v>45161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inlineStr">
        <is>
          <t>84106</t>
        </is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  <c r="V8382" s="51">
        <f>INDEX(Customers!$C$2:$C$805,MATCH(F8382,Customers!$A$2:$A$805,0))</f>
        <v/>
      </c>
      <c r="W8382">
        <f>INDEX(Customers!$D$2:$D$805,MATCH(F8382,Customers!$A$2:$A$805,0))</f>
        <v/>
      </c>
      <c r="X8382">
        <f>YEAR(C8382)</f>
        <v/>
      </c>
      <c r="Y8382">
        <f>X8382-YEAR(V8382)+1</f>
        <v/>
      </c>
    </row>
    <row r="8383">
      <c r="A8383" t="n">
        <v>8382</v>
      </c>
      <c r="B8383" t="inlineStr">
        <is>
          <t>US-2023-101728</t>
        </is>
      </c>
      <c r="C8383" s="51" t="n">
        <v>45157</v>
      </c>
      <c r="D8383" s="51" t="n">
        <v>45161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inlineStr">
        <is>
          <t>60653</t>
        </is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  <c r="V8383" s="51">
        <f>INDEX(Customers!$C$2:$C$805,MATCH(F8383,Customers!$A$2:$A$805,0))</f>
        <v/>
      </c>
      <c r="W8383">
        <f>INDEX(Customers!$D$2:$D$805,MATCH(F8383,Customers!$A$2:$A$805,0))</f>
        <v/>
      </c>
      <c r="X8383">
        <f>YEAR(C8383)</f>
        <v/>
      </c>
      <c r="Y8383">
        <f>X8383-YEAR(V8383)+1</f>
        <v/>
      </c>
    </row>
    <row r="8384">
      <c r="A8384" t="n">
        <v>8383</v>
      </c>
      <c r="B8384" t="inlineStr">
        <is>
          <t>US-2023-132339</t>
        </is>
      </c>
      <c r="C8384" s="51" t="n">
        <v>45157</v>
      </c>
      <c r="D8384" s="51" t="n">
        <v>45161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inlineStr">
        <is>
          <t>01841</t>
        </is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  <c r="V8384" s="51">
        <f>INDEX(Customers!$C$2:$C$805,MATCH(F8384,Customers!$A$2:$A$805,0))</f>
        <v/>
      </c>
      <c r="W8384">
        <f>INDEX(Customers!$D$2:$D$805,MATCH(F8384,Customers!$A$2:$A$805,0))</f>
        <v/>
      </c>
      <c r="X8384">
        <f>YEAR(C8384)</f>
        <v/>
      </c>
      <c r="Y8384">
        <f>X8384-YEAR(V8384)+1</f>
        <v/>
      </c>
    </row>
    <row r="8385">
      <c r="A8385" t="n">
        <v>8384</v>
      </c>
      <c r="B8385" t="inlineStr">
        <is>
          <t>US-2023-115777</t>
        </is>
      </c>
      <c r="C8385" s="51" t="n">
        <v>45157</v>
      </c>
      <c r="D8385" s="51" t="n">
        <v>45162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inlineStr">
        <is>
          <t>01841</t>
        </is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  <c r="V8385" s="51">
        <f>INDEX(Customers!$C$2:$C$805,MATCH(F8385,Customers!$A$2:$A$805,0))</f>
        <v/>
      </c>
      <c r="W8385">
        <f>INDEX(Customers!$D$2:$D$805,MATCH(F8385,Customers!$A$2:$A$805,0))</f>
        <v/>
      </c>
      <c r="X8385">
        <f>YEAR(C8385)</f>
        <v/>
      </c>
      <c r="Y8385">
        <f>X8385-YEAR(V8385)+1</f>
        <v/>
      </c>
    </row>
    <row r="8386">
      <c r="A8386" t="n">
        <v>8385</v>
      </c>
      <c r="B8386" t="inlineStr">
        <is>
          <t>CA-2023-132339</t>
        </is>
      </c>
      <c r="C8386" s="51" t="n">
        <v>45157</v>
      </c>
      <c r="D8386" s="51" t="n">
        <v>45161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  <c r="V8386" s="51">
        <f>INDEX(Customers!$C$2:$C$805,MATCH(F8386,Customers!$A$2:$A$805,0))</f>
        <v/>
      </c>
      <c r="W8386">
        <f>INDEX(Customers!$D$2:$D$805,MATCH(F8386,Customers!$A$2:$A$805,0))</f>
        <v/>
      </c>
      <c r="X8386">
        <f>YEAR(C8386)</f>
        <v/>
      </c>
      <c r="Y8386">
        <f>X8386-YEAR(V8386)+1</f>
        <v/>
      </c>
    </row>
    <row r="8387">
      <c r="A8387" t="n">
        <v>8386</v>
      </c>
      <c r="B8387" t="inlineStr">
        <is>
          <t>CA-2023-115777</t>
        </is>
      </c>
      <c r="C8387" s="51" t="n">
        <v>45157</v>
      </c>
      <c r="D8387" s="51" t="n">
        <v>45162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  <c r="V8387" s="51">
        <f>INDEX(Customers!$C$2:$C$805,MATCH(F8387,Customers!$A$2:$A$805,0))</f>
        <v/>
      </c>
      <c r="W8387">
        <f>INDEX(Customers!$D$2:$D$805,MATCH(F8387,Customers!$A$2:$A$805,0))</f>
        <v/>
      </c>
      <c r="X8387">
        <f>YEAR(C8387)</f>
        <v/>
      </c>
      <c r="Y8387">
        <f>X8387-YEAR(V8387)+1</f>
        <v/>
      </c>
    </row>
    <row r="8388">
      <c r="A8388" t="n">
        <v>8387</v>
      </c>
      <c r="B8388" t="inlineStr">
        <is>
          <t>US-2023-111241</t>
        </is>
      </c>
      <c r="C8388" s="51" t="n">
        <v>45158</v>
      </c>
      <c r="D8388" s="51" t="n">
        <v>45160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inlineStr">
        <is>
          <t>93727</t>
        </is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  <c r="V8388" s="51">
        <f>INDEX(Customers!$C$2:$C$805,MATCH(F8388,Customers!$A$2:$A$805,0))</f>
        <v/>
      </c>
      <c r="W8388">
        <f>INDEX(Customers!$D$2:$D$805,MATCH(F8388,Customers!$A$2:$A$805,0))</f>
        <v/>
      </c>
      <c r="X8388">
        <f>YEAR(C8388)</f>
        <v/>
      </c>
      <c r="Y8388">
        <f>X8388-YEAR(V8388)+1</f>
        <v/>
      </c>
    </row>
    <row r="8389">
      <c r="A8389" t="n">
        <v>8388</v>
      </c>
      <c r="B8389" t="inlineStr">
        <is>
          <t>US-2023-105326</t>
        </is>
      </c>
      <c r="C8389" s="51" t="n">
        <v>45158</v>
      </c>
      <c r="D8389" s="51" t="n">
        <v>45165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inlineStr">
        <is>
          <t>90036</t>
        </is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  <c r="V8389" s="51">
        <f>INDEX(Customers!$C$2:$C$805,MATCH(F8389,Customers!$A$2:$A$805,0))</f>
        <v/>
      </c>
      <c r="W8389">
        <f>INDEX(Customers!$D$2:$D$805,MATCH(F8389,Customers!$A$2:$A$805,0))</f>
        <v/>
      </c>
      <c r="X8389">
        <f>YEAR(C8389)</f>
        <v/>
      </c>
      <c r="Y8389">
        <f>X8389-YEAR(V8389)+1</f>
        <v/>
      </c>
    </row>
    <row r="8390">
      <c r="A8390" t="n">
        <v>8389</v>
      </c>
      <c r="B8390" t="inlineStr">
        <is>
          <t>US-2023-137344</t>
        </is>
      </c>
      <c r="C8390" s="51" t="n">
        <v>45158</v>
      </c>
      <c r="D8390" s="51" t="n">
        <v>45158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inlineStr">
        <is>
          <t>02038</t>
        </is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  <c r="V8390" s="51">
        <f>INDEX(Customers!$C$2:$C$805,MATCH(F8390,Customers!$A$2:$A$805,0))</f>
        <v/>
      </c>
      <c r="W8390">
        <f>INDEX(Customers!$D$2:$D$805,MATCH(F8390,Customers!$A$2:$A$805,0))</f>
        <v/>
      </c>
      <c r="X8390">
        <f>YEAR(C8390)</f>
        <v/>
      </c>
      <c r="Y8390">
        <f>X8390-YEAR(V8390)+1</f>
        <v/>
      </c>
    </row>
    <row r="8391">
      <c r="A8391" t="n">
        <v>8390</v>
      </c>
      <c r="B8391" t="inlineStr">
        <is>
          <t>US-2023-119011</t>
        </is>
      </c>
      <c r="C8391" s="51" t="n">
        <v>45158</v>
      </c>
      <c r="D8391" s="51" t="n">
        <v>45163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inlineStr">
        <is>
          <t>94109</t>
        </is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  <c r="V8391" s="51">
        <f>INDEX(Customers!$C$2:$C$805,MATCH(F8391,Customers!$A$2:$A$805,0))</f>
        <v/>
      </c>
      <c r="W8391">
        <f>INDEX(Customers!$D$2:$D$805,MATCH(F8391,Customers!$A$2:$A$805,0))</f>
        <v/>
      </c>
      <c r="X8391">
        <f>YEAR(C8391)</f>
        <v/>
      </c>
      <c r="Y8391">
        <f>X8391-YEAR(V8391)+1</f>
        <v/>
      </c>
    </row>
    <row r="8392">
      <c r="A8392" t="n">
        <v>8391</v>
      </c>
      <c r="B8392" t="inlineStr">
        <is>
          <t>US-2023-119011</t>
        </is>
      </c>
      <c r="C8392" s="51" t="n">
        <v>45158</v>
      </c>
      <c r="D8392" s="51" t="n">
        <v>45163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inlineStr">
        <is>
          <t>94109</t>
        </is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  <c r="V8392" s="51">
        <f>INDEX(Customers!$C$2:$C$805,MATCH(F8392,Customers!$A$2:$A$805,0))</f>
        <v/>
      </c>
      <c r="W8392">
        <f>INDEX(Customers!$D$2:$D$805,MATCH(F8392,Customers!$A$2:$A$805,0))</f>
        <v/>
      </c>
      <c r="X8392">
        <f>YEAR(C8392)</f>
        <v/>
      </c>
      <c r="Y8392">
        <f>X8392-YEAR(V8392)+1</f>
        <v/>
      </c>
    </row>
    <row r="8393">
      <c r="A8393" t="n">
        <v>8392</v>
      </c>
      <c r="B8393" t="inlineStr">
        <is>
          <t>US-2023-119011</t>
        </is>
      </c>
      <c r="C8393" s="51" t="n">
        <v>45158</v>
      </c>
      <c r="D8393" s="51" t="n">
        <v>45163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inlineStr">
        <is>
          <t>94109</t>
        </is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  <c r="V8393" s="51">
        <f>INDEX(Customers!$C$2:$C$805,MATCH(F8393,Customers!$A$2:$A$805,0))</f>
        <v/>
      </c>
      <c r="W8393">
        <f>INDEX(Customers!$D$2:$D$805,MATCH(F8393,Customers!$A$2:$A$805,0))</f>
        <v/>
      </c>
      <c r="X8393">
        <f>YEAR(C8393)</f>
        <v/>
      </c>
      <c r="Y8393">
        <f>X8393-YEAR(V8393)+1</f>
        <v/>
      </c>
    </row>
    <row r="8394">
      <c r="A8394" t="n">
        <v>8393</v>
      </c>
      <c r="B8394" t="inlineStr">
        <is>
          <t>US-2023-114356</t>
        </is>
      </c>
      <c r="C8394" s="51" t="n">
        <v>45158</v>
      </c>
      <c r="D8394" s="51" t="n">
        <v>45164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inlineStr">
        <is>
          <t>28205</t>
        </is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  <c r="V8394" s="51">
        <f>INDEX(Customers!$C$2:$C$805,MATCH(F8394,Customers!$A$2:$A$805,0))</f>
        <v/>
      </c>
      <c r="W8394">
        <f>INDEX(Customers!$D$2:$D$805,MATCH(F8394,Customers!$A$2:$A$805,0))</f>
        <v/>
      </c>
      <c r="X8394">
        <f>YEAR(C8394)</f>
        <v/>
      </c>
      <c r="Y8394">
        <f>X8394-YEAR(V8394)+1</f>
        <v/>
      </c>
    </row>
    <row r="8395">
      <c r="A8395" t="n">
        <v>8394</v>
      </c>
      <c r="B8395" t="inlineStr">
        <is>
          <t>US-2023-155705</t>
        </is>
      </c>
      <c r="C8395" s="51" t="n">
        <v>45159</v>
      </c>
      <c r="D8395" s="51" t="n">
        <v>45161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inlineStr">
        <is>
          <t>39212</t>
        </is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  <c r="V8395" s="51">
        <f>INDEX(Customers!$C$2:$C$805,MATCH(F8395,Customers!$A$2:$A$805,0))</f>
        <v/>
      </c>
      <c r="W8395">
        <f>INDEX(Customers!$D$2:$D$805,MATCH(F8395,Customers!$A$2:$A$805,0))</f>
        <v/>
      </c>
      <c r="X8395">
        <f>YEAR(C8395)</f>
        <v/>
      </c>
      <c r="Y8395">
        <f>X8395-YEAR(V8395)+1</f>
        <v/>
      </c>
    </row>
    <row r="8396">
      <c r="A8396" t="n">
        <v>8395</v>
      </c>
      <c r="B8396" t="inlineStr">
        <is>
          <t>US-2023-121489</t>
        </is>
      </c>
      <c r="C8396" s="51" t="n">
        <v>45159</v>
      </c>
      <c r="D8396" s="51" t="n">
        <v>45163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inlineStr">
        <is>
          <t>98115</t>
        </is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  <c r="V8396" s="51">
        <f>INDEX(Customers!$C$2:$C$805,MATCH(F8396,Customers!$A$2:$A$805,0))</f>
        <v/>
      </c>
      <c r="W8396">
        <f>INDEX(Customers!$D$2:$D$805,MATCH(F8396,Customers!$A$2:$A$805,0))</f>
        <v/>
      </c>
      <c r="X8396">
        <f>YEAR(C8396)</f>
        <v/>
      </c>
      <c r="Y8396">
        <f>X8396-YEAR(V8396)+1</f>
        <v/>
      </c>
    </row>
    <row r="8397">
      <c r="A8397" t="n">
        <v>8396</v>
      </c>
      <c r="B8397" t="inlineStr">
        <is>
          <t>US-2023-109253</t>
        </is>
      </c>
      <c r="C8397" s="51" t="n">
        <v>45159</v>
      </c>
      <c r="D8397" s="51" t="n">
        <v>45160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inlineStr">
        <is>
          <t>94601</t>
        </is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  <c r="V8397" s="51">
        <f>INDEX(Customers!$C$2:$C$805,MATCH(F8397,Customers!$A$2:$A$805,0))</f>
        <v/>
      </c>
      <c r="W8397">
        <f>INDEX(Customers!$D$2:$D$805,MATCH(F8397,Customers!$A$2:$A$805,0))</f>
        <v/>
      </c>
      <c r="X8397">
        <f>YEAR(C8397)</f>
        <v/>
      </c>
      <c r="Y8397">
        <f>X8397-YEAR(V8397)+1</f>
        <v/>
      </c>
    </row>
    <row r="8398">
      <c r="A8398" t="n">
        <v>8397</v>
      </c>
      <c r="B8398" t="inlineStr">
        <is>
          <t>US-2023-117646</t>
        </is>
      </c>
      <c r="C8398" s="51" t="n">
        <v>45159</v>
      </c>
      <c r="D8398" s="51" t="n">
        <v>45163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inlineStr">
        <is>
          <t>80027</t>
        </is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  <c r="V8398" s="51">
        <f>INDEX(Customers!$C$2:$C$805,MATCH(F8398,Customers!$A$2:$A$805,0))</f>
        <v/>
      </c>
      <c r="W8398">
        <f>INDEX(Customers!$D$2:$D$805,MATCH(F8398,Customers!$A$2:$A$805,0))</f>
        <v/>
      </c>
      <c r="X8398">
        <f>YEAR(C8398)</f>
        <v/>
      </c>
      <c r="Y8398">
        <f>X8398-YEAR(V8398)+1</f>
        <v/>
      </c>
    </row>
    <row r="8399">
      <c r="A8399" t="n">
        <v>8398</v>
      </c>
      <c r="B8399" t="inlineStr">
        <is>
          <t>US-2023-112956</t>
        </is>
      </c>
      <c r="C8399" s="51" t="n">
        <v>45159</v>
      </c>
      <c r="D8399" s="51" t="n">
        <v>45165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inlineStr">
        <is>
          <t>21044</t>
        </is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  <c r="V8399" s="51">
        <f>INDEX(Customers!$C$2:$C$805,MATCH(F8399,Customers!$A$2:$A$805,0))</f>
        <v/>
      </c>
      <c r="W8399">
        <f>INDEX(Customers!$D$2:$D$805,MATCH(F8399,Customers!$A$2:$A$805,0))</f>
        <v/>
      </c>
      <c r="X8399">
        <f>YEAR(C8399)</f>
        <v/>
      </c>
      <c r="Y8399">
        <f>X8399-YEAR(V8399)+1</f>
        <v/>
      </c>
    </row>
    <row r="8400">
      <c r="A8400" t="n">
        <v>8399</v>
      </c>
      <c r="B8400" t="inlineStr">
        <is>
          <t>US-2023-112956</t>
        </is>
      </c>
      <c r="C8400" s="51" t="n">
        <v>45159</v>
      </c>
      <c r="D8400" s="51" t="n">
        <v>45165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inlineStr">
        <is>
          <t>21044</t>
        </is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  <c r="V8400" s="51">
        <f>INDEX(Customers!$C$2:$C$805,MATCH(F8400,Customers!$A$2:$A$805,0))</f>
        <v/>
      </c>
      <c r="W8400">
        <f>INDEX(Customers!$D$2:$D$805,MATCH(F8400,Customers!$A$2:$A$805,0))</f>
        <v/>
      </c>
      <c r="X8400">
        <f>YEAR(C8400)</f>
        <v/>
      </c>
      <c r="Y8400">
        <f>X8400-YEAR(V8400)+1</f>
        <v/>
      </c>
    </row>
    <row r="8401">
      <c r="A8401" t="n">
        <v>8400</v>
      </c>
      <c r="B8401" t="inlineStr">
        <is>
          <t>US-2023-109253</t>
        </is>
      </c>
      <c r="C8401" s="51" t="n">
        <v>45159</v>
      </c>
      <c r="D8401" s="51" t="n">
        <v>45160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inlineStr">
        <is>
          <t>94601</t>
        </is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  <c r="V8401" s="51">
        <f>INDEX(Customers!$C$2:$C$805,MATCH(F8401,Customers!$A$2:$A$805,0))</f>
        <v/>
      </c>
      <c r="W8401">
        <f>INDEX(Customers!$D$2:$D$805,MATCH(F8401,Customers!$A$2:$A$805,0))</f>
        <v/>
      </c>
      <c r="X8401">
        <f>YEAR(C8401)</f>
        <v/>
      </c>
      <c r="Y8401">
        <f>X8401-YEAR(V8401)+1</f>
        <v/>
      </c>
    </row>
    <row r="8402">
      <c r="A8402" t="n">
        <v>8401</v>
      </c>
      <c r="B8402" t="inlineStr">
        <is>
          <t>US-2023-109253</t>
        </is>
      </c>
      <c r="C8402" s="51" t="n">
        <v>45159</v>
      </c>
      <c r="D8402" s="51" t="n">
        <v>45160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inlineStr">
        <is>
          <t>94601</t>
        </is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  <c r="V8402" s="51">
        <f>INDEX(Customers!$C$2:$C$805,MATCH(F8402,Customers!$A$2:$A$805,0))</f>
        <v/>
      </c>
      <c r="W8402">
        <f>INDEX(Customers!$D$2:$D$805,MATCH(F8402,Customers!$A$2:$A$805,0))</f>
        <v/>
      </c>
      <c r="X8402">
        <f>YEAR(C8402)</f>
        <v/>
      </c>
      <c r="Y8402">
        <f>X8402-YEAR(V8402)+1</f>
        <v/>
      </c>
    </row>
    <row r="8403">
      <c r="A8403" t="n">
        <v>8402</v>
      </c>
      <c r="B8403" t="inlineStr">
        <is>
          <t>US-2023-109253</t>
        </is>
      </c>
      <c r="C8403" s="51" t="n">
        <v>45159</v>
      </c>
      <c r="D8403" s="51" t="n">
        <v>45160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inlineStr">
        <is>
          <t>94601</t>
        </is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  <c r="V8403" s="51">
        <f>INDEX(Customers!$C$2:$C$805,MATCH(F8403,Customers!$A$2:$A$805,0))</f>
        <v/>
      </c>
      <c r="W8403">
        <f>INDEX(Customers!$D$2:$D$805,MATCH(F8403,Customers!$A$2:$A$805,0))</f>
        <v/>
      </c>
      <c r="X8403">
        <f>YEAR(C8403)</f>
        <v/>
      </c>
      <c r="Y8403">
        <f>X8403-YEAR(V8403)+1</f>
        <v/>
      </c>
    </row>
    <row r="8404">
      <c r="A8404" t="n">
        <v>8403</v>
      </c>
      <c r="B8404" t="inlineStr">
        <is>
          <t>US-2023-109253</t>
        </is>
      </c>
      <c r="C8404" s="51" t="n">
        <v>45159</v>
      </c>
      <c r="D8404" s="51" t="n">
        <v>45160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inlineStr">
        <is>
          <t>94601</t>
        </is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  <c r="V8404" s="51">
        <f>INDEX(Customers!$C$2:$C$805,MATCH(F8404,Customers!$A$2:$A$805,0))</f>
        <v/>
      </c>
      <c r="W8404">
        <f>INDEX(Customers!$D$2:$D$805,MATCH(F8404,Customers!$A$2:$A$805,0))</f>
        <v/>
      </c>
      <c r="X8404">
        <f>YEAR(C8404)</f>
        <v/>
      </c>
      <c r="Y8404">
        <f>X8404-YEAR(V8404)+1</f>
        <v/>
      </c>
    </row>
    <row r="8405">
      <c r="A8405" t="n">
        <v>8404</v>
      </c>
      <c r="B8405" t="inlineStr">
        <is>
          <t>US-2023-102183</t>
        </is>
      </c>
      <c r="C8405" s="51" t="n">
        <v>45159</v>
      </c>
      <c r="D8405" s="51" t="n">
        <v>45166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inlineStr">
        <is>
          <t>10035</t>
        </is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  <c r="V8405" s="51">
        <f>INDEX(Customers!$C$2:$C$805,MATCH(F8405,Customers!$A$2:$A$805,0))</f>
        <v/>
      </c>
      <c r="W8405">
        <f>INDEX(Customers!$D$2:$D$805,MATCH(F8405,Customers!$A$2:$A$805,0))</f>
        <v/>
      </c>
      <c r="X8405">
        <f>YEAR(C8405)</f>
        <v/>
      </c>
      <c r="Y8405">
        <f>X8405-YEAR(V8405)+1</f>
        <v/>
      </c>
    </row>
    <row r="8406">
      <c r="A8406" t="n">
        <v>8405</v>
      </c>
      <c r="B8406" t="inlineStr">
        <is>
          <t>US-2023-102183</t>
        </is>
      </c>
      <c r="C8406" s="51" t="n">
        <v>45159</v>
      </c>
      <c r="D8406" s="51" t="n">
        <v>45166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inlineStr">
        <is>
          <t>10035</t>
        </is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  <c r="V8406" s="51">
        <f>INDEX(Customers!$C$2:$C$805,MATCH(F8406,Customers!$A$2:$A$805,0))</f>
        <v/>
      </c>
      <c r="W8406">
        <f>INDEX(Customers!$D$2:$D$805,MATCH(F8406,Customers!$A$2:$A$805,0))</f>
        <v/>
      </c>
      <c r="X8406">
        <f>YEAR(C8406)</f>
        <v/>
      </c>
      <c r="Y8406">
        <f>X8406-YEAR(V8406)+1</f>
        <v/>
      </c>
    </row>
    <row r="8407">
      <c r="A8407" t="n">
        <v>8406</v>
      </c>
      <c r="B8407" t="inlineStr">
        <is>
          <t>US-2023-126956</t>
        </is>
      </c>
      <c r="C8407" s="51" t="n">
        <v>45159</v>
      </c>
      <c r="D8407" s="51" t="n">
        <v>45166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inlineStr">
        <is>
          <t>55044</t>
        </is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  <c r="V8407" s="51">
        <f>INDEX(Customers!$C$2:$C$805,MATCH(F8407,Customers!$A$2:$A$805,0))</f>
        <v/>
      </c>
      <c r="W8407">
        <f>INDEX(Customers!$D$2:$D$805,MATCH(F8407,Customers!$A$2:$A$805,0))</f>
        <v/>
      </c>
      <c r="X8407">
        <f>YEAR(C8407)</f>
        <v/>
      </c>
      <c r="Y8407">
        <f>X8407-YEAR(V8407)+1</f>
        <v/>
      </c>
    </row>
    <row r="8408">
      <c r="A8408" t="n">
        <v>8407</v>
      </c>
      <c r="B8408" t="inlineStr">
        <is>
          <t>US-2023-126956</t>
        </is>
      </c>
      <c r="C8408" s="51" t="n">
        <v>45159</v>
      </c>
      <c r="D8408" s="51" t="n">
        <v>45166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inlineStr">
        <is>
          <t>55044</t>
        </is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  <c r="V8408" s="51">
        <f>INDEX(Customers!$C$2:$C$805,MATCH(F8408,Customers!$A$2:$A$805,0))</f>
        <v/>
      </c>
      <c r="W8408">
        <f>INDEX(Customers!$D$2:$D$805,MATCH(F8408,Customers!$A$2:$A$805,0))</f>
        <v/>
      </c>
      <c r="X8408">
        <f>YEAR(C8408)</f>
        <v/>
      </c>
      <c r="Y8408">
        <f>X8408-YEAR(V8408)+1</f>
        <v/>
      </c>
    </row>
    <row r="8409">
      <c r="A8409" t="n">
        <v>8408</v>
      </c>
      <c r="B8409" t="inlineStr">
        <is>
          <t>US-2023-109253</t>
        </is>
      </c>
      <c r="C8409" s="51" t="n">
        <v>45159</v>
      </c>
      <c r="D8409" s="51" t="n">
        <v>45160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inlineStr">
        <is>
          <t>94601</t>
        </is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  <c r="V8409" s="51">
        <f>INDEX(Customers!$C$2:$C$805,MATCH(F8409,Customers!$A$2:$A$805,0))</f>
        <v/>
      </c>
      <c r="W8409">
        <f>INDEX(Customers!$D$2:$D$805,MATCH(F8409,Customers!$A$2:$A$805,0))</f>
        <v/>
      </c>
      <c r="X8409">
        <f>YEAR(C8409)</f>
        <v/>
      </c>
      <c r="Y8409">
        <f>X8409-YEAR(V8409)+1</f>
        <v/>
      </c>
    </row>
    <row r="8410">
      <c r="A8410" t="n">
        <v>8409</v>
      </c>
      <c r="B8410" t="inlineStr">
        <is>
          <t>US-2023-112956</t>
        </is>
      </c>
      <c r="C8410" s="51" t="n">
        <v>45159</v>
      </c>
      <c r="D8410" s="51" t="n">
        <v>45165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inlineStr">
        <is>
          <t>21044</t>
        </is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  <c r="V8410" s="51">
        <f>INDEX(Customers!$C$2:$C$805,MATCH(F8410,Customers!$A$2:$A$805,0))</f>
        <v/>
      </c>
      <c r="W8410">
        <f>INDEX(Customers!$D$2:$D$805,MATCH(F8410,Customers!$A$2:$A$805,0))</f>
        <v/>
      </c>
      <c r="X8410">
        <f>YEAR(C8410)</f>
        <v/>
      </c>
      <c r="Y8410">
        <f>X8410-YEAR(V8410)+1</f>
        <v/>
      </c>
    </row>
    <row r="8411">
      <c r="A8411" t="n">
        <v>8410</v>
      </c>
      <c r="B8411" t="inlineStr">
        <is>
          <t>US-2023-117646</t>
        </is>
      </c>
      <c r="C8411" s="51" t="n">
        <v>45159</v>
      </c>
      <c r="D8411" s="51" t="n">
        <v>45163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inlineStr">
        <is>
          <t>80027</t>
        </is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  <c r="V8411" s="51">
        <f>INDEX(Customers!$C$2:$C$805,MATCH(F8411,Customers!$A$2:$A$805,0))</f>
        <v/>
      </c>
      <c r="W8411">
        <f>INDEX(Customers!$D$2:$D$805,MATCH(F8411,Customers!$A$2:$A$805,0))</f>
        <v/>
      </c>
      <c r="X8411">
        <f>YEAR(C8411)</f>
        <v/>
      </c>
      <c r="Y8411">
        <f>X8411-YEAR(V8411)+1</f>
        <v/>
      </c>
    </row>
    <row r="8412">
      <c r="A8412" t="n">
        <v>8411</v>
      </c>
      <c r="B8412" t="inlineStr">
        <is>
          <t>US-2023-144750</t>
        </is>
      </c>
      <c r="C8412" s="51" t="n">
        <v>45159</v>
      </c>
      <c r="D8412" s="51" t="n">
        <v>45159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inlineStr">
        <is>
          <t>85224</t>
        </is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  <c r="V8412" s="51">
        <f>INDEX(Customers!$C$2:$C$805,MATCH(F8412,Customers!$A$2:$A$805,0))</f>
        <v/>
      </c>
      <c r="W8412">
        <f>INDEX(Customers!$D$2:$D$805,MATCH(F8412,Customers!$A$2:$A$805,0))</f>
        <v/>
      </c>
      <c r="X8412">
        <f>YEAR(C8412)</f>
        <v/>
      </c>
      <c r="Y8412">
        <f>X8412-YEAR(V8412)+1</f>
        <v/>
      </c>
    </row>
    <row r="8413">
      <c r="A8413" t="n">
        <v>8412</v>
      </c>
      <c r="B8413" t="inlineStr">
        <is>
          <t>US-2023-121489</t>
        </is>
      </c>
      <c r="C8413" s="51" t="n">
        <v>45159</v>
      </c>
      <c r="D8413" s="51" t="n">
        <v>45163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inlineStr">
        <is>
          <t>98115</t>
        </is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  <c r="V8413" s="51">
        <f>INDEX(Customers!$C$2:$C$805,MATCH(F8413,Customers!$A$2:$A$805,0))</f>
        <v/>
      </c>
      <c r="W8413">
        <f>INDEX(Customers!$D$2:$D$805,MATCH(F8413,Customers!$A$2:$A$805,0))</f>
        <v/>
      </c>
      <c r="X8413">
        <f>YEAR(C8413)</f>
        <v/>
      </c>
      <c r="Y8413">
        <f>X8413-YEAR(V8413)+1</f>
        <v/>
      </c>
    </row>
    <row r="8414">
      <c r="A8414" t="n">
        <v>8413</v>
      </c>
      <c r="B8414" t="inlineStr">
        <is>
          <t>US-2023-117646</t>
        </is>
      </c>
      <c r="C8414" s="51" t="n">
        <v>45159</v>
      </c>
      <c r="D8414" s="51" t="n">
        <v>45163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inlineStr">
        <is>
          <t>80027</t>
        </is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  <c r="V8414" s="51">
        <f>INDEX(Customers!$C$2:$C$805,MATCH(F8414,Customers!$A$2:$A$805,0))</f>
        <v/>
      </c>
      <c r="W8414">
        <f>INDEX(Customers!$D$2:$D$805,MATCH(F8414,Customers!$A$2:$A$805,0))</f>
        <v/>
      </c>
      <c r="X8414">
        <f>YEAR(C8414)</f>
        <v/>
      </c>
      <c r="Y8414">
        <f>X8414-YEAR(V8414)+1</f>
        <v/>
      </c>
    </row>
    <row r="8415">
      <c r="A8415" t="n">
        <v>8414</v>
      </c>
      <c r="B8415" t="inlineStr">
        <is>
          <t>US-2023-126956</t>
        </is>
      </c>
      <c r="C8415" s="51" t="n">
        <v>45159</v>
      </c>
      <c r="D8415" s="51" t="n">
        <v>45166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inlineStr">
        <is>
          <t>55044</t>
        </is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  <c r="V8415" s="51">
        <f>INDEX(Customers!$C$2:$C$805,MATCH(F8415,Customers!$A$2:$A$805,0))</f>
        <v/>
      </c>
      <c r="W8415">
        <f>INDEX(Customers!$D$2:$D$805,MATCH(F8415,Customers!$A$2:$A$805,0))</f>
        <v/>
      </c>
      <c r="X8415">
        <f>YEAR(C8415)</f>
        <v/>
      </c>
      <c r="Y8415">
        <f>X8415-YEAR(V8415)+1</f>
        <v/>
      </c>
    </row>
    <row r="8416">
      <c r="A8416" t="n">
        <v>8415</v>
      </c>
      <c r="B8416" t="inlineStr">
        <is>
          <t>US-2023-121489</t>
        </is>
      </c>
      <c r="C8416" s="51" t="n">
        <v>45159</v>
      </c>
      <c r="D8416" s="51" t="n">
        <v>45163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inlineStr">
        <is>
          <t>98115</t>
        </is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  <c r="V8416" s="51">
        <f>INDEX(Customers!$C$2:$C$805,MATCH(F8416,Customers!$A$2:$A$805,0))</f>
        <v/>
      </c>
      <c r="W8416">
        <f>INDEX(Customers!$D$2:$D$805,MATCH(F8416,Customers!$A$2:$A$805,0))</f>
        <v/>
      </c>
      <c r="X8416">
        <f>YEAR(C8416)</f>
        <v/>
      </c>
      <c r="Y8416">
        <f>X8416-YEAR(V8416)+1</f>
        <v/>
      </c>
    </row>
    <row r="8417">
      <c r="A8417" t="n">
        <v>8416</v>
      </c>
      <c r="B8417" t="inlineStr">
        <is>
          <t>US-2023-109253</t>
        </is>
      </c>
      <c r="C8417" s="51" t="n">
        <v>45159</v>
      </c>
      <c r="D8417" s="51" t="n">
        <v>45160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inlineStr">
        <is>
          <t>94601</t>
        </is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  <c r="V8417" s="51">
        <f>INDEX(Customers!$C$2:$C$805,MATCH(F8417,Customers!$A$2:$A$805,0))</f>
        <v/>
      </c>
      <c r="W8417">
        <f>INDEX(Customers!$D$2:$D$805,MATCH(F8417,Customers!$A$2:$A$805,0))</f>
        <v/>
      </c>
      <c r="X8417">
        <f>YEAR(C8417)</f>
        <v/>
      </c>
      <c r="Y8417">
        <f>X8417-YEAR(V8417)+1</f>
        <v/>
      </c>
    </row>
    <row r="8418">
      <c r="A8418" t="n">
        <v>8417</v>
      </c>
      <c r="B8418" t="inlineStr">
        <is>
          <t>US-2023-131037</t>
        </is>
      </c>
      <c r="C8418" s="51" t="n">
        <v>45160</v>
      </c>
      <c r="D8418" s="51" t="n">
        <v>45161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inlineStr">
        <is>
          <t>94110</t>
        </is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  <c r="V8418" s="51">
        <f>INDEX(Customers!$C$2:$C$805,MATCH(F8418,Customers!$A$2:$A$805,0))</f>
        <v/>
      </c>
      <c r="W8418">
        <f>INDEX(Customers!$D$2:$D$805,MATCH(F8418,Customers!$A$2:$A$805,0))</f>
        <v/>
      </c>
      <c r="X8418">
        <f>YEAR(C8418)</f>
        <v/>
      </c>
      <c r="Y8418">
        <f>X8418-YEAR(V8418)+1</f>
        <v/>
      </c>
    </row>
    <row r="8419">
      <c r="A8419" t="n">
        <v>8418</v>
      </c>
      <c r="B8419" t="inlineStr">
        <is>
          <t>US-2023-132381</t>
        </is>
      </c>
      <c r="C8419" s="51" t="n">
        <v>45160</v>
      </c>
      <c r="D8419" s="51" t="n">
        <v>45162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inlineStr">
        <is>
          <t>19143</t>
        </is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  <c r="V8419" s="51">
        <f>INDEX(Customers!$C$2:$C$805,MATCH(F8419,Customers!$A$2:$A$805,0))</f>
        <v/>
      </c>
      <c r="W8419">
        <f>INDEX(Customers!$D$2:$D$805,MATCH(F8419,Customers!$A$2:$A$805,0))</f>
        <v/>
      </c>
      <c r="X8419">
        <f>YEAR(C8419)</f>
        <v/>
      </c>
      <c r="Y8419">
        <f>X8419-YEAR(V8419)+1</f>
        <v/>
      </c>
    </row>
    <row r="8420">
      <c r="A8420" t="n">
        <v>8419</v>
      </c>
      <c r="B8420" t="inlineStr">
        <is>
          <t>US-2023-129021</t>
        </is>
      </c>
      <c r="C8420" s="51" t="n">
        <v>45161</v>
      </c>
      <c r="D8420" s="51" t="n">
        <v>45164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inlineStr">
        <is>
          <t>32303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  <c r="V8420" s="51">
        <f>INDEX(Customers!$C$2:$C$805,MATCH(F8420,Customers!$A$2:$A$805,0))</f>
        <v/>
      </c>
      <c r="W8420">
        <f>INDEX(Customers!$D$2:$D$805,MATCH(F8420,Customers!$A$2:$A$805,0))</f>
        <v/>
      </c>
      <c r="X8420">
        <f>YEAR(C8420)</f>
        <v/>
      </c>
      <c r="Y8420">
        <f>X8420-YEAR(V8420)+1</f>
        <v/>
      </c>
    </row>
    <row r="8421">
      <c r="A8421" t="n">
        <v>8420</v>
      </c>
      <c r="B8421" t="inlineStr">
        <is>
          <t>US-2023-129021</t>
        </is>
      </c>
      <c r="C8421" s="51" t="n">
        <v>45161</v>
      </c>
      <c r="D8421" s="51" t="n">
        <v>45164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inlineStr">
        <is>
          <t>32303</t>
        </is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  <c r="V8421" s="51">
        <f>INDEX(Customers!$C$2:$C$805,MATCH(F8421,Customers!$A$2:$A$805,0))</f>
        <v/>
      </c>
      <c r="W8421">
        <f>INDEX(Customers!$D$2:$D$805,MATCH(F8421,Customers!$A$2:$A$805,0))</f>
        <v/>
      </c>
      <c r="X8421">
        <f>YEAR(C8421)</f>
        <v/>
      </c>
      <c r="Y8421">
        <f>X8421-YEAR(V8421)+1</f>
        <v/>
      </c>
    </row>
    <row r="8422">
      <c r="A8422" t="n">
        <v>8421</v>
      </c>
      <c r="B8422" t="inlineStr">
        <is>
          <t>US-2023-129021</t>
        </is>
      </c>
      <c r="C8422" s="51" t="n">
        <v>45161</v>
      </c>
      <c r="D8422" s="51" t="n">
        <v>45164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inlineStr">
        <is>
          <t>32303</t>
        </is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  <c r="V8422" s="51">
        <f>INDEX(Customers!$C$2:$C$805,MATCH(F8422,Customers!$A$2:$A$805,0))</f>
        <v/>
      </c>
      <c r="W8422">
        <f>INDEX(Customers!$D$2:$D$805,MATCH(F8422,Customers!$A$2:$A$805,0))</f>
        <v/>
      </c>
      <c r="X8422">
        <f>YEAR(C8422)</f>
        <v/>
      </c>
      <c r="Y8422">
        <f>X8422-YEAR(V8422)+1</f>
        <v/>
      </c>
    </row>
    <row r="8423">
      <c r="A8423" t="n">
        <v>8422</v>
      </c>
      <c r="B8423" t="inlineStr">
        <is>
          <t>US-2023-129021</t>
        </is>
      </c>
      <c r="C8423" s="51" t="n">
        <v>45161</v>
      </c>
      <c r="D8423" s="51" t="n">
        <v>45164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inlineStr">
        <is>
          <t>32303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  <c r="V8423" s="51">
        <f>INDEX(Customers!$C$2:$C$805,MATCH(F8423,Customers!$A$2:$A$805,0))</f>
        <v/>
      </c>
      <c r="W8423">
        <f>INDEX(Customers!$D$2:$D$805,MATCH(F8423,Customers!$A$2:$A$805,0))</f>
        <v/>
      </c>
      <c r="X8423">
        <f>YEAR(C8423)</f>
        <v/>
      </c>
      <c r="Y8423">
        <f>X8423-YEAR(V8423)+1</f>
        <v/>
      </c>
    </row>
    <row r="8424">
      <c r="A8424" t="n">
        <v>8423</v>
      </c>
      <c r="B8424" t="inlineStr">
        <is>
          <t>US-2023-129021</t>
        </is>
      </c>
      <c r="C8424" s="51" t="n">
        <v>45161</v>
      </c>
      <c r="D8424" s="51" t="n">
        <v>45164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inlineStr">
        <is>
          <t>32303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  <c r="V8424" s="51">
        <f>INDEX(Customers!$C$2:$C$805,MATCH(F8424,Customers!$A$2:$A$805,0))</f>
        <v/>
      </c>
      <c r="W8424">
        <f>INDEX(Customers!$D$2:$D$805,MATCH(F8424,Customers!$A$2:$A$805,0))</f>
        <v/>
      </c>
      <c r="X8424">
        <f>YEAR(C8424)</f>
        <v/>
      </c>
      <c r="Y8424">
        <f>X8424-YEAR(V8424)+1</f>
        <v/>
      </c>
    </row>
    <row r="8425">
      <c r="A8425" t="n">
        <v>8424</v>
      </c>
      <c r="B8425" t="inlineStr">
        <is>
          <t>US-2023-139717</t>
        </is>
      </c>
      <c r="C8425" s="51" t="n">
        <v>45162</v>
      </c>
      <c r="D8425" s="51" t="n">
        <v>45164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inlineStr">
        <is>
          <t>43130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  <c r="V8425" s="51">
        <f>INDEX(Customers!$C$2:$C$805,MATCH(F8425,Customers!$A$2:$A$805,0))</f>
        <v/>
      </c>
      <c r="W8425">
        <f>INDEX(Customers!$D$2:$D$805,MATCH(F8425,Customers!$A$2:$A$805,0))</f>
        <v/>
      </c>
      <c r="X8425">
        <f>YEAR(C8425)</f>
        <v/>
      </c>
      <c r="Y8425">
        <f>X8425-YEAR(V8425)+1</f>
        <v/>
      </c>
    </row>
    <row r="8426">
      <c r="A8426" t="n">
        <v>8425</v>
      </c>
      <c r="B8426" t="inlineStr">
        <is>
          <t>US-2023-123043</t>
        </is>
      </c>
      <c r="C8426" s="51" t="n">
        <v>45162</v>
      </c>
      <c r="D8426" s="51" t="n">
        <v>45167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inlineStr">
        <is>
          <t>10024</t>
        </is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  <c r="V8426" s="51">
        <f>INDEX(Customers!$C$2:$C$805,MATCH(F8426,Customers!$A$2:$A$805,0))</f>
        <v/>
      </c>
      <c r="W8426">
        <f>INDEX(Customers!$D$2:$D$805,MATCH(F8426,Customers!$A$2:$A$805,0))</f>
        <v/>
      </c>
      <c r="X8426">
        <f>YEAR(C8426)</f>
        <v/>
      </c>
      <c r="Y8426">
        <f>X8426-YEAR(V8426)+1</f>
        <v/>
      </c>
    </row>
    <row r="8427">
      <c r="A8427" t="n">
        <v>8426</v>
      </c>
      <c r="B8427" t="inlineStr">
        <is>
          <t>US-2023-123043</t>
        </is>
      </c>
      <c r="C8427" s="51" t="n">
        <v>45162</v>
      </c>
      <c r="D8427" s="51" t="n">
        <v>45167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inlineStr">
        <is>
          <t>10024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  <c r="V8427" s="51">
        <f>INDEX(Customers!$C$2:$C$805,MATCH(F8427,Customers!$A$2:$A$805,0))</f>
        <v/>
      </c>
      <c r="W8427">
        <f>INDEX(Customers!$D$2:$D$805,MATCH(F8427,Customers!$A$2:$A$805,0))</f>
        <v/>
      </c>
      <c r="X8427">
        <f>YEAR(C8427)</f>
        <v/>
      </c>
      <c r="Y8427">
        <f>X8427-YEAR(V8427)+1</f>
        <v/>
      </c>
    </row>
    <row r="8428">
      <c r="A8428" t="n">
        <v>8427</v>
      </c>
      <c r="B8428" t="inlineStr">
        <is>
          <t>US-2023-139717</t>
        </is>
      </c>
      <c r="C8428" s="51" t="n">
        <v>45162</v>
      </c>
      <c r="D8428" s="51" t="n">
        <v>45164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inlineStr">
        <is>
          <t>43130</t>
        </is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  <c r="V8428" s="51">
        <f>INDEX(Customers!$C$2:$C$805,MATCH(F8428,Customers!$A$2:$A$805,0))</f>
        <v/>
      </c>
      <c r="W8428">
        <f>INDEX(Customers!$D$2:$D$805,MATCH(F8428,Customers!$A$2:$A$805,0))</f>
        <v/>
      </c>
      <c r="X8428">
        <f>YEAR(C8428)</f>
        <v/>
      </c>
      <c r="Y8428">
        <f>X8428-YEAR(V8428)+1</f>
        <v/>
      </c>
    </row>
    <row r="8429">
      <c r="A8429" t="n">
        <v>8428</v>
      </c>
      <c r="B8429" t="inlineStr">
        <is>
          <t>US-2023-159793</t>
        </is>
      </c>
      <c r="C8429" s="51" t="n">
        <v>45163</v>
      </c>
      <c r="D8429" s="51" t="n">
        <v>45167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inlineStr">
        <is>
          <t>19140</t>
        </is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  <c r="V8429" s="51">
        <f>INDEX(Customers!$C$2:$C$805,MATCH(F8429,Customers!$A$2:$A$805,0))</f>
        <v/>
      </c>
      <c r="W8429">
        <f>INDEX(Customers!$D$2:$D$805,MATCH(F8429,Customers!$A$2:$A$805,0))</f>
        <v/>
      </c>
      <c r="X8429">
        <f>YEAR(C8429)</f>
        <v/>
      </c>
      <c r="Y8429">
        <f>X8429-YEAR(V8429)+1</f>
        <v/>
      </c>
    </row>
    <row r="8430">
      <c r="A8430" t="n">
        <v>8429</v>
      </c>
      <c r="B8430" t="inlineStr">
        <is>
          <t>US-2023-101210</t>
        </is>
      </c>
      <c r="C8430" s="51" t="n">
        <v>45163</v>
      </c>
      <c r="D8430" s="51" t="n">
        <v>45166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inlineStr">
        <is>
          <t>38301</t>
        </is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  <c r="V8430" s="51">
        <f>INDEX(Customers!$C$2:$C$805,MATCH(F8430,Customers!$A$2:$A$805,0))</f>
        <v/>
      </c>
      <c r="W8430">
        <f>INDEX(Customers!$D$2:$D$805,MATCH(F8430,Customers!$A$2:$A$805,0))</f>
        <v/>
      </c>
      <c r="X8430">
        <f>YEAR(C8430)</f>
        <v/>
      </c>
      <c r="Y8430">
        <f>X8430-YEAR(V8430)+1</f>
        <v/>
      </c>
    </row>
    <row r="8431">
      <c r="A8431" t="n">
        <v>8430</v>
      </c>
      <c r="B8431" t="inlineStr">
        <is>
          <t>US-2023-101210</t>
        </is>
      </c>
      <c r="C8431" s="51" t="n">
        <v>45163</v>
      </c>
      <c r="D8431" s="51" t="n">
        <v>45166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inlineStr">
        <is>
          <t>38301</t>
        </is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  <c r="V8431" s="51">
        <f>INDEX(Customers!$C$2:$C$805,MATCH(F8431,Customers!$A$2:$A$805,0))</f>
        <v/>
      </c>
      <c r="W8431">
        <f>INDEX(Customers!$D$2:$D$805,MATCH(F8431,Customers!$A$2:$A$805,0))</f>
        <v/>
      </c>
      <c r="X8431">
        <f>YEAR(C8431)</f>
        <v/>
      </c>
      <c r="Y8431">
        <f>X8431-YEAR(V8431)+1</f>
        <v/>
      </c>
    </row>
    <row r="8432">
      <c r="A8432" t="n">
        <v>8431</v>
      </c>
      <c r="B8432" t="inlineStr">
        <is>
          <t>US-2023-114636</t>
        </is>
      </c>
      <c r="C8432" s="51" t="n">
        <v>45163</v>
      </c>
      <c r="D8432" s="51" t="n">
        <v>45167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inlineStr">
        <is>
          <t>28205</t>
        </is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  <c r="V8432" s="51">
        <f>INDEX(Customers!$C$2:$C$805,MATCH(F8432,Customers!$A$2:$A$805,0))</f>
        <v/>
      </c>
      <c r="W8432">
        <f>INDEX(Customers!$D$2:$D$805,MATCH(F8432,Customers!$A$2:$A$805,0))</f>
        <v/>
      </c>
      <c r="X8432">
        <f>YEAR(C8432)</f>
        <v/>
      </c>
      <c r="Y8432">
        <f>X8432-YEAR(V8432)+1</f>
        <v/>
      </c>
    </row>
    <row r="8433">
      <c r="A8433" t="n">
        <v>8432</v>
      </c>
      <c r="B8433" t="inlineStr">
        <is>
          <t>US-2023-105697</t>
        </is>
      </c>
      <c r="C8433" s="51" t="n">
        <v>45163</v>
      </c>
      <c r="D8433" s="51" t="n">
        <v>45165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inlineStr">
        <is>
          <t>44105</t>
        </is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  <c r="V8433" s="51">
        <f>INDEX(Customers!$C$2:$C$805,MATCH(F8433,Customers!$A$2:$A$805,0))</f>
        <v/>
      </c>
      <c r="W8433">
        <f>INDEX(Customers!$D$2:$D$805,MATCH(F8433,Customers!$A$2:$A$805,0))</f>
        <v/>
      </c>
      <c r="X8433">
        <f>YEAR(C8433)</f>
        <v/>
      </c>
      <c r="Y8433">
        <f>X8433-YEAR(V8433)+1</f>
        <v/>
      </c>
    </row>
    <row r="8434">
      <c r="A8434" t="n">
        <v>8433</v>
      </c>
      <c r="B8434" t="inlineStr">
        <is>
          <t>US-2023-157350</t>
        </is>
      </c>
      <c r="C8434" s="51" t="n">
        <v>45164</v>
      </c>
      <c r="D8434" s="51" t="n">
        <v>45170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60610</t>
        </is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  <c r="V8434" s="51">
        <f>INDEX(Customers!$C$2:$C$805,MATCH(F8434,Customers!$A$2:$A$805,0))</f>
        <v/>
      </c>
      <c r="W8434">
        <f>INDEX(Customers!$D$2:$D$805,MATCH(F8434,Customers!$A$2:$A$805,0))</f>
        <v/>
      </c>
      <c r="X8434">
        <f>YEAR(C8434)</f>
        <v/>
      </c>
      <c r="Y8434">
        <f>X8434-YEAR(V8434)+1</f>
        <v/>
      </c>
    </row>
    <row r="8435">
      <c r="A8435" t="n">
        <v>8434</v>
      </c>
      <c r="B8435" t="inlineStr">
        <is>
          <t>US-2023-132584</t>
        </is>
      </c>
      <c r="C8435" s="51" t="n">
        <v>45164</v>
      </c>
      <c r="D8435" s="51" t="n">
        <v>45165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inlineStr">
        <is>
          <t>48234</t>
        </is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  <c r="V8435" s="51">
        <f>INDEX(Customers!$C$2:$C$805,MATCH(F8435,Customers!$A$2:$A$805,0))</f>
        <v/>
      </c>
      <c r="W8435">
        <f>INDEX(Customers!$D$2:$D$805,MATCH(F8435,Customers!$A$2:$A$805,0))</f>
        <v/>
      </c>
      <c r="X8435">
        <f>YEAR(C8435)</f>
        <v/>
      </c>
      <c r="Y8435">
        <f>X8435-YEAR(V8435)+1</f>
        <v/>
      </c>
    </row>
    <row r="8436">
      <c r="A8436" t="n">
        <v>8435</v>
      </c>
      <c r="B8436" t="inlineStr">
        <is>
          <t>US-2023-128475</t>
        </is>
      </c>
      <c r="C8436" s="51" t="n">
        <v>45164</v>
      </c>
      <c r="D8436" s="51" t="n">
        <v>45170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inlineStr">
        <is>
          <t>31907</t>
        </is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  <c r="V8436" s="51">
        <f>INDEX(Customers!$C$2:$C$805,MATCH(F8436,Customers!$A$2:$A$805,0))</f>
        <v/>
      </c>
      <c r="W8436">
        <f>INDEX(Customers!$D$2:$D$805,MATCH(F8436,Customers!$A$2:$A$805,0))</f>
        <v/>
      </c>
      <c r="X8436">
        <f>YEAR(C8436)</f>
        <v/>
      </c>
      <c r="Y8436">
        <f>X8436-YEAR(V8436)+1</f>
        <v/>
      </c>
    </row>
    <row r="8437">
      <c r="A8437" t="n">
        <v>8436</v>
      </c>
      <c r="B8437" t="inlineStr">
        <is>
          <t>US-2023-161956</t>
        </is>
      </c>
      <c r="C8437" s="51" t="n">
        <v>45165</v>
      </c>
      <c r="D8437" s="51" t="n">
        <v>45167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inlineStr">
        <is>
          <t>90301</t>
        </is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  <c r="V8437" s="51">
        <f>INDEX(Customers!$C$2:$C$805,MATCH(F8437,Customers!$A$2:$A$805,0))</f>
        <v/>
      </c>
      <c r="W8437">
        <f>INDEX(Customers!$D$2:$D$805,MATCH(F8437,Customers!$A$2:$A$805,0))</f>
        <v/>
      </c>
      <c r="X8437">
        <f>YEAR(C8437)</f>
        <v/>
      </c>
      <c r="Y8437">
        <f>X8437-YEAR(V8437)+1</f>
        <v/>
      </c>
    </row>
    <row r="8438">
      <c r="A8438" t="n">
        <v>8437</v>
      </c>
      <c r="B8438" t="inlineStr">
        <is>
          <t>US-2023-161956</t>
        </is>
      </c>
      <c r="C8438" s="51" t="n">
        <v>45165</v>
      </c>
      <c r="D8438" s="51" t="n">
        <v>45167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inlineStr">
        <is>
          <t>90301</t>
        </is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  <c r="V8438" s="51">
        <f>INDEX(Customers!$C$2:$C$805,MATCH(F8438,Customers!$A$2:$A$805,0))</f>
        <v/>
      </c>
      <c r="W8438">
        <f>INDEX(Customers!$D$2:$D$805,MATCH(F8438,Customers!$A$2:$A$805,0))</f>
        <v/>
      </c>
      <c r="X8438">
        <f>YEAR(C8438)</f>
        <v/>
      </c>
      <c r="Y8438">
        <f>X8438-YEAR(V8438)+1</f>
        <v/>
      </c>
    </row>
    <row r="8439">
      <c r="A8439" t="n">
        <v>8438</v>
      </c>
      <c r="B8439" t="inlineStr">
        <is>
          <t>US-2023-163097</t>
        </is>
      </c>
      <c r="C8439" s="51" t="n">
        <v>45165</v>
      </c>
      <c r="D8439" s="51" t="n">
        <v>45169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inlineStr">
        <is>
          <t>85204</t>
        </is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  <c r="V8439" s="51">
        <f>INDEX(Customers!$C$2:$C$805,MATCH(F8439,Customers!$A$2:$A$805,0))</f>
        <v/>
      </c>
      <c r="W8439">
        <f>INDEX(Customers!$D$2:$D$805,MATCH(F8439,Customers!$A$2:$A$805,0))</f>
        <v/>
      </c>
      <c r="X8439">
        <f>YEAR(C8439)</f>
        <v/>
      </c>
      <c r="Y8439">
        <f>X8439-YEAR(V8439)+1</f>
        <v/>
      </c>
    </row>
    <row r="8440">
      <c r="A8440" t="n">
        <v>8439</v>
      </c>
      <c r="B8440" t="inlineStr">
        <is>
          <t>US-2023-134481</t>
        </is>
      </c>
      <c r="C8440" s="51" t="n">
        <v>45165</v>
      </c>
      <c r="D8440" s="51" t="n">
        <v>45170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inlineStr">
        <is>
          <t>02038</t>
        </is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  <c r="V8440" s="51">
        <f>INDEX(Customers!$C$2:$C$805,MATCH(F8440,Customers!$A$2:$A$805,0))</f>
        <v/>
      </c>
      <c r="W8440">
        <f>INDEX(Customers!$D$2:$D$805,MATCH(F8440,Customers!$A$2:$A$805,0))</f>
        <v/>
      </c>
      <c r="X8440">
        <f>YEAR(C8440)</f>
        <v/>
      </c>
      <c r="Y8440">
        <f>X8440-YEAR(V8440)+1</f>
        <v/>
      </c>
    </row>
    <row r="8441">
      <c r="A8441" t="n">
        <v>8440</v>
      </c>
      <c r="B8441" t="inlineStr">
        <is>
          <t>US-2023-101273</t>
        </is>
      </c>
      <c r="C8441" s="51" t="n">
        <v>45165</v>
      </c>
      <c r="D8441" s="51" t="n">
        <v>45168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inlineStr">
        <is>
          <t>34952</t>
        </is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  <c r="V8441" s="51">
        <f>INDEX(Customers!$C$2:$C$805,MATCH(F8441,Customers!$A$2:$A$805,0))</f>
        <v/>
      </c>
      <c r="W8441">
        <f>INDEX(Customers!$D$2:$D$805,MATCH(F8441,Customers!$A$2:$A$805,0))</f>
        <v/>
      </c>
      <c r="X8441">
        <f>YEAR(C8441)</f>
        <v/>
      </c>
      <c r="Y8441">
        <f>X8441-YEAR(V8441)+1</f>
        <v/>
      </c>
    </row>
    <row r="8442">
      <c r="A8442" t="n">
        <v>8441</v>
      </c>
      <c r="B8442" t="inlineStr">
        <is>
          <t>US-2023-161956</t>
        </is>
      </c>
      <c r="C8442" s="51" t="n">
        <v>45165</v>
      </c>
      <c r="D8442" s="51" t="n">
        <v>45167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inlineStr">
        <is>
          <t>90301</t>
        </is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  <c r="V8442" s="51">
        <f>INDEX(Customers!$C$2:$C$805,MATCH(F8442,Customers!$A$2:$A$805,0))</f>
        <v/>
      </c>
      <c r="W8442">
        <f>INDEX(Customers!$D$2:$D$805,MATCH(F8442,Customers!$A$2:$A$805,0))</f>
        <v/>
      </c>
      <c r="X8442">
        <f>YEAR(C8442)</f>
        <v/>
      </c>
      <c r="Y8442">
        <f>X8442-YEAR(V8442)+1</f>
        <v/>
      </c>
    </row>
    <row r="8443">
      <c r="A8443" t="n">
        <v>8442</v>
      </c>
      <c r="B8443" t="inlineStr">
        <is>
          <t>US-2023-155047</t>
        </is>
      </c>
      <c r="C8443" s="51" t="n">
        <v>45165</v>
      </c>
      <c r="D8443" s="51" t="n">
        <v>45168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inlineStr">
        <is>
          <t>75220</t>
        </is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  <c r="V8443" s="51">
        <f>INDEX(Customers!$C$2:$C$805,MATCH(F8443,Customers!$A$2:$A$805,0))</f>
        <v/>
      </c>
      <c r="W8443">
        <f>INDEX(Customers!$D$2:$D$805,MATCH(F8443,Customers!$A$2:$A$805,0))</f>
        <v/>
      </c>
      <c r="X8443">
        <f>YEAR(C8443)</f>
        <v/>
      </c>
      <c r="Y8443">
        <f>X8443-YEAR(V8443)+1</f>
        <v/>
      </c>
    </row>
    <row r="8444">
      <c r="A8444" t="n">
        <v>8443</v>
      </c>
      <c r="B8444" t="inlineStr">
        <is>
          <t>US-2023-161956</t>
        </is>
      </c>
      <c r="C8444" s="51" t="n">
        <v>45165</v>
      </c>
      <c r="D8444" s="51" t="n">
        <v>45167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inlineStr">
        <is>
          <t>90301</t>
        </is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  <c r="V8444" s="51">
        <f>INDEX(Customers!$C$2:$C$805,MATCH(F8444,Customers!$A$2:$A$805,0))</f>
        <v/>
      </c>
      <c r="W8444">
        <f>INDEX(Customers!$D$2:$D$805,MATCH(F8444,Customers!$A$2:$A$805,0))</f>
        <v/>
      </c>
      <c r="X8444">
        <f>YEAR(C8444)</f>
        <v/>
      </c>
      <c r="Y8444">
        <f>X8444-YEAR(V8444)+1</f>
        <v/>
      </c>
    </row>
    <row r="8445">
      <c r="A8445" t="n">
        <v>8444</v>
      </c>
      <c r="B8445" t="inlineStr">
        <is>
          <t>US-2023-139465</t>
        </is>
      </c>
      <c r="C8445" s="51" t="n">
        <v>45165</v>
      </c>
      <c r="D8445" s="51" t="n">
        <v>45168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inlineStr">
        <is>
          <t>10024</t>
        </is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  <c r="V8445" s="51">
        <f>INDEX(Customers!$C$2:$C$805,MATCH(F8445,Customers!$A$2:$A$805,0))</f>
        <v/>
      </c>
      <c r="W8445">
        <f>INDEX(Customers!$D$2:$D$805,MATCH(F8445,Customers!$A$2:$A$805,0))</f>
        <v/>
      </c>
      <c r="X8445">
        <f>YEAR(C8445)</f>
        <v/>
      </c>
      <c r="Y8445">
        <f>X8445-YEAR(V8445)+1</f>
        <v/>
      </c>
    </row>
    <row r="8446">
      <c r="A8446" t="n">
        <v>8445</v>
      </c>
      <c r="B8446" t="inlineStr">
        <is>
          <t>US-2023-162208</t>
        </is>
      </c>
      <c r="C8446" s="51" t="n">
        <v>45165</v>
      </c>
      <c r="D8446" s="51" t="n">
        <v>45168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inlineStr">
        <is>
          <t>33614</t>
        </is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  <c r="V8446" s="51">
        <f>INDEX(Customers!$C$2:$C$805,MATCH(F8446,Customers!$A$2:$A$805,0))</f>
        <v/>
      </c>
      <c r="W8446">
        <f>INDEX(Customers!$D$2:$D$805,MATCH(F8446,Customers!$A$2:$A$805,0))</f>
        <v/>
      </c>
      <c r="X8446">
        <f>YEAR(C8446)</f>
        <v/>
      </c>
      <c r="Y8446">
        <f>X8446-YEAR(V8446)+1</f>
        <v/>
      </c>
    </row>
    <row r="8447">
      <c r="A8447" t="n">
        <v>8446</v>
      </c>
      <c r="B8447" t="inlineStr">
        <is>
          <t>US-2023-130036</t>
        </is>
      </c>
      <c r="C8447" s="51" t="n">
        <v>45165</v>
      </c>
      <c r="D8447" s="51" t="n">
        <v>45165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inlineStr">
        <is>
          <t>19120</t>
        </is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  <c r="V8447" s="51">
        <f>INDEX(Customers!$C$2:$C$805,MATCH(F8447,Customers!$A$2:$A$805,0))</f>
        <v/>
      </c>
      <c r="W8447">
        <f>INDEX(Customers!$D$2:$D$805,MATCH(F8447,Customers!$A$2:$A$805,0))</f>
        <v/>
      </c>
      <c r="X8447">
        <f>YEAR(C8447)</f>
        <v/>
      </c>
      <c r="Y8447">
        <f>X8447-YEAR(V8447)+1</f>
        <v/>
      </c>
    </row>
    <row r="8448">
      <c r="A8448" t="n">
        <v>8447</v>
      </c>
      <c r="B8448" t="inlineStr">
        <is>
          <t>US-2023-161956</t>
        </is>
      </c>
      <c r="C8448" s="51" t="n">
        <v>45165</v>
      </c>
      <c r="D8448" s="51" t="n">
        <v>45167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inlineStr">
        <is>
          <t>90301</t>
        </is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  <c r="V8448" s="51">
        <f>INDEX(Customers!$C$2:$C$805,MATCH(F8448,Customers!$A$2:$A$805,0))</f>
        <v/>
      </c>
      <c r="W8448">
        <f>INDEX(Customers!$D$2:$D$805,MATCH(F8448,Customers!$A$2:$A$805,0))</f>
        <v/>
      </c>
      <c r="X8448">
        <f>YEAR(C8448)</f>
        <v/>
      </c>
      <c r="Y8448">
        <f>X8448-YEAR(V8448)+1</f>
        <v/>
      </c>
    </row>
    <row r="8449">
      <c r="A8449" t="n">
        <v>8448</v>
      </c>
      <c r="B8449" t="inlineStr">
        <is>
          <t>US-2023-133501</t>
        </is>
      </c>
      <c r="C8449" s="51" t="n">
        <v>45165</v>
      </c>
      <c r="D8449" s="51" t="n">
        <v>45170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inlineStr">
        <is>
          <t>37064</t>
        </is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  <c r="V8449" s="51">
        <f>INDEX(Customers!$C$2:$C$805,MATCH(F8449,Customers!$A$2:$A$805,0))</f>
        <v/>
      </c>
      <c r="W8449">
        <f>INDEX(Customers!$D$2:$D$805,MATCH(F8449,Customers!$A$2:$A$805,0))</f>
        <v/>
      </c>
      <c r="X8449">
        <f>YEAR(C8449)</f>
        <v/>
      </c>
      <c r="Y8449">
        <f>X8449-YEAR(V8449)+1</f>
        <v/>
      </c>
    </row>
    <row r="8450">
      <c r="A8450" t="n">
        <v>8449</v>
      </c>
      <c r="B8450" t="inlineStr">
        <is>
          <t>US-2023-161956</t>
        </is>
      </c>
      <c r="C8450" s="51" t="n">
        <v>45165</v>
      </c>
      <c r="D8450" s="51" t="n">
        <v>45167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inlineStr">
        <is>
          <t>90301</t>
        </is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  <c r="V8450" s="51">
        <f>INDEX(Customers!$C$2:$C$805,MATCH(F8450,Customers!$A$2:$A$805,0))</f>
        <v/>
      </c>
      <c r="W8450">
        <f>INDEX(Customers!$D$2:$D$805,MATCH(F8450,Customers!$A$2:$A$805,0))</f>
        <v/>
      </c>
      <c r="X8450">
        <f>YEAR(C8450)</f>
        <v/>
      </c>
      <c r="Y8450">
        <f>X8450-YEAR(V8450)+1</f>
        <v/>
      </c>
    </row>
    <row r="8451">
      <c r="A8451" t="n">
        <v>8450</v>
      </c>
      <c r="B8451" t="inlineStr">
        <is>
          <t>US-2023-139465</t>
        </is>
      </c>
      <c r="C8451" s="51" t="n">
        <v>45165</v>
      </c>
      <c r="D8451" s="51" t="n">
        <v>45168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inlineStr">
        <is>
          <t>10024</t>
        </is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  <c r="V8451" s="51">
        <f>INDEX(Customers!$C$2:$C$805,MATCH(F8451,Customers!$A$2:$A$805,0))</f>
        <v/>
      </c>
      <c r="W8451">
        <f>INDEX(Customers!$D$2:$D$805,MATCH(F8451,Customers!$A$2:$A$805,0))</f>
        <v/>
      </c>
      <c r="X8451">
        <f>YEAR(C8451)</f>
        <v/>
      </c>
      <c r="Y8451">
        <f>X8451-YEAR(V8451)+1</f>
        <v/>
      </c>
    </row>
    <row r="8452">
      <c r="A8452" t="n">
        <v>8451</v>
      </c>
      <c r="B8452" t="inlineStr">
        <is>
          <t>US-2023-161956</t>
        </is>
      </c>
      <c r="C8452" s="51" t="n">
        <v>45165</v>
      </c>
      <c r="D8452" s="51" t="n">
        <v>45167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inlineStr">
        <is>
          <t>90301</t>
        </is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  <c r="V8452" s="51">
        <f>INDEX(Customers!$C$2:$C$805,MATCH(F8452,Customers!$A$2:$A$805,0))</f>
        <v/>
      </c>
      <c r="W8452">
        <f>INDEX(Customers!$D$2:$D$805,MATCH(F8452,Customers!$A$2:$A$805,0))</f>
        <v/>
      </c>
      <c r="X8452">
        <f>YEAR(C8452)</f>
        <v/>
      </c>
      <c r="Y8452">
        <f>X8452-YEAR(V8452)+1</f>
        <v/>
      </c>
    </row>
    <row r="8453">
      <c r="A8453" t="n">
        <v>8452</v>
      </c>
      <c r="B8453" t="inlineStr">
        <is>
          <t>US-2023-130036</t>
        </is>
      </c>
      <c r="C8453" s="51" t="n">
        <v>45165</v>
      </c>
      <c r="D8453" s="51" t="n">
        <v>45165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inlineStr">
        <is>
          <t>19120</t>
        </is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  <c r="V8453" s="51">
        <f>INDEX(Customers!$C$2:$C$805,MATCH(F8453,Customers!$A$2:$A$805,0))</f>
        <v/>
      </c>
      <c r="W8453">
        <f>INDEX(Customers!$D$2:$D$805,MATCH(F8453,Customers!$A$2:$A$805,0))</f>
        <v/>
      </c>
      <c r="X8453">
        <f>YEAR(C8453)</f>
        <v/>
      </c>
      <c r="Y8453">
        <f>X8453-YEAR(V8453)+1</f>
        <v/>
      </c>
    </row>
    <row r="8454">
      <c r="A8454" t="n">
        <v>8453</v>
      </c>
      <c r="B8454" t="inlineStr">
        <is>
          <t>US-2023-161956</t>
        </is>
      </c>
      <c r="C8454" s="51" t="n">
        <v>45165</v>
      </c>
      <c r="D8454" s="51" t="n">
        <v>45167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inlineStr">
        <is>
          <t>90301</t>
        </is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  <c r="V8454" s="51">
        <f>INDEX(Customers!$C$2:$C$805,MATCH(F8454,Customers!$A$2:$A$805,0))</f>
        <v/>
      </c>
      <c r="W8454">
        <f>INDEX(Customers!$D$2:$D$805,MATCH(F8454,Customers!$A$2:$A$805,0))</f>
        <v/>
      </c>
      <c r="X8454">
        <f>YEAR(C8454)</f>
        <v/>
      </c>
      <c r="Y8454">
        <f>X8454-YEAR(V8454)+1</f>
        <v/>
      </c>
    </row>
    <row r="8455">
      <c r="A8455" t="n">
        <v>8454</v>
      </c>
      <c r="B8455" t="inlineStr">
        <is>
          <t>US-2023-139465</t>
        </is>
      </c>
      <c r="C8455" s="51" t="n">
        <v>45165</v>
      </c>
      <c r="D8455" s="51" t="n">
        <v>45168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inlineStr">
        <is>
          <t>10024</t>
        </is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  <c r="V8455" s="51">
        <f>INDEX(Customers!$C$2:$C$805,MATCH(F8455,Customers!$A$2:$A$805,0))</f>
        <v/>
      </c>
      <c r="W8455">
        <f>INDEX(Customers!$D$2:$D$805,MATCH(F8455,Customers!$A$2:$A$805,0))</f>
        <v/>
      </c>
      <c r="X8455">
        <f>YEAR(C8455)</f>
        <v/>
      </c>
      <c r="Y8455">
        <f>X8455-YEAR(V8455)+1</f>
        <v/>
      </c>
    </row>
    <row r="8456">
      <c r="A8456" t="n">
        <v>8455</v>
      </c>
      <c r="B8456" t="inlineStr">
        <is>
          <t>US-2023-126067</t>
        </is>
      </c>
      <c r="C8456" s="51" t="n">
        <v>45166</v>
      </c>
      <c r="D8456" s="51" t="n">
        <v>45172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inlineStr">
        <is>
          <t>98105</t>
        </is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  <c r="V8456" s="51">
        <f>INDEX(Customers!$C$2:$C$805,MATCH(F8456,Customers!$A$2:$A$805,0))</f>
        <v/>
      </c>
      <c r="W8456">
        <f>INDEX(Customers!$D$2:$D$805,MATCH(F8456,Customers!$A$2:$A$805,0))</f>
        <v/>
      </c>
      <c r="X8456">
        <f>YEAR(C8456)</f>
        <v/>
      </c>
      <c r="Y8456">
        <f>X8456-YEAR(V8456)+1</f>
        <v/>
      </c>
    </row>
    <row r="8457">
      <c r="A8457" t="n">
        <v>8456</v>
      </c>
      <c r="B8457" t="inlineStr">
        <is>
          <t>US-2023-169502</t>
        </is>
      </c>
      <c r="C8457" s="51" t="n">
        <v>45166</v>
      </c>
      <c r="D8457" s="51" t="n">
        <v>45170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inlineStr">
        <is>
          <t>53209</t>
        </is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  <c r="V8457" s="51">
        <f>INDEX(Customers!$C$2:$C$805,MATCH(F8457,Customers!$A$2:$A$805,0))</f>
        <v/>
      </c>
      <c r="W8457">
        <f>INDEX(Customers!$D$2:$D$805,MATCH(F8457,Customers!$A$2:$A$805,0))</f>
        <v/>
      </c>
      <c r="X8457">
        <f>YEAR(C8457)</f>
        <v/>
      </c>
      <c r="Y8457">
        <f>X8457-YEAR(V8457)+1</f>
        <v/>
      </c>
    </row>
    <row r="8458">
      <c r="A8458" t="n">
        <v>8457</v>
      </c>
      <c r="B8458" t="inlineStr">
        <is>
          <t>US-2023-126067</t>
        </is>
      </c>
      <c r="C8458" s="51" t="n">
        <v>45166</v>
      </c>
      <c r="D8458" s="51" t="n">
        <v>45172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inlineStr">
        <is>
          <t>98105</t>
        </is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  <c r="V8458" s="51">
        <f>INDEX(Customers!$C$2:$C$805,MATCH(F8458,Customers!$A$2:$A$805,0))</f>
        <v/>
      </c>
      <c r="W8458">
        <f>INDEX(Customers!$D$2:$D$805,MATCH(F8458,Customers!$A$2:$A$805,0))</f>
        <v/>
      </c>
      <c r="X8458">
        <f>YEAR(C8458)</f>
        <v/>
      </c>
      <c r="Y8458">
        <f>X8458-YEAR(V8458)+1</f>
        <v/>
      </c>
    </row>
    <row r="8459">
      <c r="A8459" t="n">
        <v>8458</v>
      </c>
      <c r="B8459" t="inlineStr">
        <is>
          <t>US-2023-126067</t>
        </is>
      </c>
      <c r="C8459" s="51" t="n">
        <v>45166</v>
      </c>
      <c r="D8459" s="51" t="n">
        <v>45172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inlineStr">
        <is>
          <t>98105</t>
        </is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  <c r="V8459" s="51">
        <f>INDEX(Customers!$C$2:$C$805,MATCH(F8459,Customers!$A$2:$A$805,0))</f>
        <v/>
      </c>
      <c r="W8459">
        <f>INDEX(Customers!$D$2:$D$805,MATCH(F8459,Customers!$A$2:$A$805,0))</f>
        <v/>
      </c>
      <c r="X8459">
        <f>YEAR(C8459)</f>
        <v/>
      </c>
      <c r="Y8459">
        <f>X8459-YEAR(V8459)+1</f>
        <v/>
      </c>
    </row>
    <row r="8460">
      <c r="A8460" t="n">
        <v>8459</v>
      </c>
      <c r="B8460" t="inlineStr">
        <is>
          <t>US-2023-146920</t>
        </is>
      </c>
      <c r="C8460" s="51" t="n">
        <v>45166</v>
      </c>
      <c r="D8460" s="51" t="n">
        <v>45170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inlineStr">
        <is>
          <t>60623</t>
        </is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  <c r="V8460" s="51">
        <f>INDEX(Customers!$C$2:$C$805,MATCH(F8460,Customers!$A$2:$A$805,0))</f>
        <v/>
      </c>
      <c r="W8460">
        <f>INDEX(Customers!$D$2:$D$805,MATCH(F8460,Customers!$A$2:$A$805,0))</f>
        <v/>
      </c>
      <c r="X8460">
        <f>YEAR(C8460)</f>
        <v/>
      </c>
      <c r="Y8460">
        <f>X8460-YEAR(V8460)+1</f>
        <v/>
      </c>
    </row>
    <row r="8461">
      <c r="A8461" t="n">
        <v>8460</v>
      </c>
      <c r="B8461" t="inlineStr">
        <is>
          <t>US-2023-146920</t>
        </is>
      </c>
      <c r="C8461" s="51" t="n">
        <v>45166</v>
      </c>
      <c r="D8461" s="51" t="n">
        <v>45170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inlineStr">
        <is>
          <t>60623</t>
        </is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  <c r="V8461" s="51">
        <f>INDEX(Customers!$C$2:$C$805,MATCH(F8461,Customers!$A$2:$A$805,0))</f>
        <v/>
      </c>
      <c r="W8461">
        <f>INDEX(Customers!$D$2:$D$805,MATCH(F8461,Customers!$A$2:$A$805,0))</f>
        <v/>
      </c>
      <c r="X8461">
        <f>YEAR(C8461)</f>
        <v/>
      </c>
      <c r="Y8461">
        <f>X8461-YEAR(V8461)+1</f>
        <v/>
      </c>
    </row>
    <row r="8462">
      <c r="A8462" t="n">
        <v>8461</v>
      </c>
      <c r="B8462" t="inlineStr">
        <is>
          <t>US-2023-169502</t>
        </is>
      </c>
      <c r="C8462" s="51" t="n">
        <v>45166</v>
      </c>
      <c r="D8462" s="51" t="n">
        <v>45170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inlineStr">
        <is>
          <t>53209</t>
        </is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  <c r="V8462" s="51">
        <f>INDEX(Customers!$C$2:$C$805,MATCH(F8462,Customers!$A$2:$A$805,0))</f>
        <v/>
      </c>
      <c r="W8462">
        <f>INDEX(Customers!$D$2:$D$805,MATCH(F8462,Customers!$A$2:$A$805,0))</f>
        <v/>
      </c>
      <c r="X8462">
        <f>YEAR(C8462)</f>
        <v/>
      </c>
      <c r="Y8462">
        <f>X8462-YEAR(V8462)+1</f>
        <v/>
      </c>
    </row>
    <row r="8463">
      <c r="A8463" t="n">
        <v>8462</v>
      </c>
      <c r="B8463" t="inlineStr">
        <is>
          <t>US-2023-126067</t>
        </is>
      </c>
      <c r="C8463" s="51" t="n">
        <v>45166</v>
      </c>
      <c r="D8463" s="51" t="n">
        <v>45172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inlineStr">
        <is>
          <t>98105</t>
        </is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  <c r="V8463" s="51">
        <f>INDEX(Customers!$C$2:$C$805,MATCH(F8463,Customers!$A$2:$A$805,0))</f>
        <v/>
      </c>
      <c r="W8463">
        <f>INDEX(Customers!$D$2:$D$805,MATCH(F8463,Customers!$A$2:$A$805,0))</f>
        <v/>
      </c>
      <c r="X8463">
        <f>YEAR(C8463)</f>
        <v/>
      </c>
      <c r="Y8463">
        <f>X8463-YEAR(V8463)+1</f>
        <v/>
      </c>
    </row>
    <row r="8464">
      <c r="A8464" t="n">
        <v>8463</v>
      </c>
      <c r="B8464" t="inlineStr">
        <is>
          <t>US-2023-101014</t>
        </is>
      </c>
      <c r="C8464" s="51" t="n">
        <v>45167</v>
      </c>
      <c r="D8464" s="51" t="n">
        <v>45173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inlineStr">
        <is>
          <t>90049</t>
        </is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  <c r="V8464" s="51">
        <f>INDEX(Customers!$C$2:$C$805,MATCH(F8464,Customers!$A$2:$A$805,0))</f>
        <v/>
      </c>
      <c r="W8464">
        <f>INDEX(Customers!$D$2:$D$805,MATCH(F8464,Customers!$A$2:$A$805,0))</f>
        <v/>
      </c>
      <c r="X8464">
        <f>YEAR(C8464)</f>
        <v/>
      </c>
      <c r="Y8464">
        <f>X8464-YEAR(V8464)+1</f>
        <v/>
      </c>
    </row>
    <row r="8465">
      <c r="A8465" t="n">
        <v>8464</v>
      </c>
      <c r="B8465" t="inlineStr">
        <is>
          <t>US-2023-104024</t>
        </is>
      </c>
      <c r="C8465" s="51" t="n">
        <v>45167</v>
      </c>
      <c r="D8465" s="51" t="n">
        <v>45172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  <c r="V8465" s="51">
        <f>INDEX(Customers!$C$2:$C$805,MATCH(F8465,Customers!$A$2:$A$805,0))</f>
        <v/>
      </c>
      <c r="W8465">
        <f>INDEX(Customers!$D$2:$D$805,MATCH(F8465,Customers!$A$2:$A$805,0))</f>
        <v/>
      </c>
      <c r="X8465">
        <f>YEAR(C8465)</f>
        <v/>
      </c>
      <c r="Y8465">
        <f>X8465-YEAR(V8465)+1</f>
        <v/>
      </c>
    </row>
    <row r="8466">
      <c r="A8466" t="n">
        <v>8465</v>
      </c>
      <c r="B8466" t="inlineStr">
        <is>
          <t>US-2023-144064</t>
        </is>
      </c>
      <c r="C8466" s="51" t="n">
        <v>45167</v>
      </c>
      <c r="D8466" s="51" t="n">
        <v>45170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inlineStr">
        <is>
          <t>62301</t>
        </is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  <c r="V8466" s="51">
        <f>INDEX(Customers!$C$2:$C$805,MATCH(F8466,Customers!$A$2:$A$805,0))</f>
        <v/>
      </c>
      <c r="W8466">
        <f>INDEX(Customers!$D$2:$D$805,MATCH(F8466,Customers!$A$2:$A$805,0))</f>
        <v/>
      </c>
      <c r="X8466">
        <f>YEAR(C8466)</f>
        <v/>
      </c>
      <c r="Y8466">
        <f>X8466-YEAR(V8466)+1</f>
        <v/>
      </c>
    </row>
    <row r="8467">
      <c r="A8467" t="n">
        <v>8466</v>
      </c>
      <c r="B8467" t="inlineStr">
        <is>
          <t>US-2023-144064</t>
        </is>
      </c>
      <c r="C8467" s="51" t="n">
        <v>45167</v>
      </c>
      <c r="D8467" s="51" t="n">
        <v>45170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inlineStr">
        <is>
          <t>62301</t>
        </is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  <c r="V8467" s="51">
        <f>INDEX(Customers!$C$2:$C$805,MATCH(F8467,Customers!$A$2:$A$805,0))</f>
        <v/>
      </c>
      <c r="W8467">
        <f>INDEX(Customers!$D$2:$D$805,MATCH(F8467,Customers!$A$2:$A$805,0))</f>
        <v/>
      </c>
      <c r="X8467">
        <f>YEAR(C8467)</f>
        <v/>
      </c>
      <c r="Y8467">
        <f>X8467-YEAR(V8467)+1</f>
        <v/>
      </c>
    </row>
    <row r="8468">
      <c r="A8468" t="n">
        <v>8467</v>
      </c>
      <c r="B8468" t="inlineStr">
        <is>
          <t>US-2023-144064</t>
        </is>
      </c>
      <c r="C8468" s="51" t="n">
        <v>45167</v>
      </c>
      <c r="D8468" s="51" t="n">
        <v>45170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inlineStr">
        <is>
          <t>62301</t>
        </is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  <c r="V8468" s="51">
        <f>INDEX(Customers!$C$2:$C$805,MATCH(F8468,Customers!$A$2:$A$805,0))</f>
        <v/>
      </c>
      <c r="W8468">
        <f>INDEX(Customers!$D$2:$D$805,MATCH(F8468,Customers!$A$2:$A$805,0))</f>
        <v/>
      </c>
      <c r="X8468">
        <f>YEAR(C8468)</f>
        <v/>
      </c>
      <c r="Y8468">
        <f>X8468-YEAR(V8468)+1</f>
        <v/>
      </c>
    </row>
    <row r="8469">
      <c r="A8469" t="n">
        <v>8468</v>
      </c>
      <c r="B8469" t="inlineStr">
        <is>
          <t>US-2023-154074</t>
        </is>
      </c>
      <c r="C8469" s="51" t="n">
        <v>45169</v>
      </c>
      <c r="D8469" s="51" t="n">
        <v>45171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inlineStr">
        <is>
          <t>99207</t>
        </is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  <c r="V8469" s="51">
        <f>INDEX(Customers!$C$2:$C$805,MATCH(F8469,Customers!$A$2:$A$805,0))</f>
        <v/>
      </c>
      <c r="W8469">
        <f>INDEX(Customers!$D$2:$D$805,MATCH(F8469,Customers!$A$2:$A$805,0))</f>
        <v/>
      </c>
      <c r="X8469">
        <f>YEAR(C8469)</f>
        <v/>
      </c>
      <c r="Y8469">
        <f>X8469-YEAR(V8469)+1</f>
        <v/>
      </c>
    </row>
    <row r="8470">
      <c r="A8470" t="n">
        <v>8469</v>
      </c>
      <c r="B8470" t="inlineStr">
        <is>
          <t>US-2023-133004</t>
        </is>
      </c>
      <c r="C8470" s="51" t="n">
        <v>45169</v>
      </c>
      <c r="D8470" s="51" t="n">
        <v>45174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inlineStr">
        <is>
          <t>46226</t>
        </is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  <c r="V8470" s="51">
        <f>INDEX(Customers!$C$2:$C$805,MATCH(F8470,Customers!$A$2:$A$805,0))</f>
        <v/>
      </c>
      <c r="W8470">
        <f>INDEX(Customers!$D$2:$D$805,MATCH(F8470,Customers!$A$2:$A$805,0))</f>
        <v/>
      </c>
      <c r="X8470">
        <f>YEAR(C8470)</f>
        <v/>
      </c>
      <c r="Y8470">
        <f>X8470-YEAR(V8470)+1</f>
        <v/>
      </c>
    </row>
    <row r="8471">
      <c r="A8471" t="n">
        <v>8470</v>
      </c>
      <c r="B8471" t="inlineStr">
        <is>
          <t>US-2023-107321</t>
        </is>
      </c>
      <c r="C8471" s="51" t="n">
        <v>45169</v>
      </c>
      <c r="D8471" s="51" t="n">
        <v>45173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inlineStr">
        <is>
          <t>94110</t>
        </is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  <c r="V8471" s="51">
        <f>INDEX(Customers!$C$2:$C$805,MATCH(F8471,Customers!$A$2:$A$805,0))</f>
        <v/>
      </c>
      <c r="W8471">
        <f>INDEX(Customers!$D$2:$D$805,MATCH(F8471,Customers!$A$2:$A$805,0))</f>
        <v/>
      </c>
      <c r="X8471">
        <f>YEAR(C8471)</f>
        <v/>
      </c>
      <c r="Y8471">
        <f>X8471-YEAR(V8471)+1</f>
        <v/>
      </c>
    </row>
    <row r="8472">
      <c r="A8472" t="n">
        <v>8471</v>
      </c>
      <c r="B8472" t="inlineStr">
        <is>
          <t>US-2023-159884</t>
        </is>
      </c>
      <c r="C8472" s="51" t="n">
        <v>45169</v>
      </c>
      <c r="D8472" s="51" t="n">
        <v>45174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inlineStr">
        <is>
          <t>85281</t>
        </is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  <c r="V8472" s="51">
        <f>INDEX(Customers!$C$2:$C$805,MATCH(F8472,Customers!$A$2:$A$805,0))</f>
        <v/>
      </c>
      <c r="W8472">
        <f>INDEX(Customers!$D$2:$D$805,MATCH(F8472,Customers!$A$2:$A$805,0))</f>
        <v/>
      </c>
      <c r="X8472">
        <f>YEAR(C8472)</f>
        <v/>
      </c>
      <c r="Y8472">
        <f>X8472-YEAR(V8472)+1</f>
        <v/>
      </c>
    </row>
    <row r="8473">
      <c r="A8473" t="n">
        <v>8472</v>
      </c>
      <c r="B8473" t="inlineStr">
        <is>
          <t>US-2023-135062</t>
        </is>
      </c>
      <c r="C8473" s="51" t="n">
        <v>45169</v>
      </c>
      <c r="D8473" s="51" t="n">
        <v>45173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inlineStr">
        <is>
          <t>28314</t>
        </is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  <c r="V8473" s="51">
        <f>INDEX(Customers!$C$2:$C$805,MATCH(F8473,Customers!$A$2:$A$805,0))</f>
        <v/>
      </c>
      <c r="W8473">
        <f>INDEX(Customers!$D$2:$D$805,MATCH(F8473,Customers!$A$2:$A$805,0))</f>
        <v/>
      </c>
      <c r="X8473">
        <f>YEAR(C8473)</f>
        <v/>
      </c>
      <c r="Y8473">
        <f>X8473-YEAR(V8473)+1</f>
        <v/>
      </c>
    </row>
    <row r="8474">
      <c r="A8474" t="n">
        <v>8473</v>
      </c>
      <c r="B8474" t="inlineStr">
        <is>
          <t>US-2023-159884</t>
        </is>
      </c>
      <c r="C8474" s="51" t="n">
        <v>45169</v>
      </c>
      <c r="D8474" s="51" t="n">
        <v>45174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inlineStr">
        <is>
          <t>85281</t>
        </is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  <c r="V8474" s="51">
        <f>INDEX(Customers!$C$2:$C$805,MATCH(F8474,Customers!$A$2:$A$805,0))</f>
        <v/>
      </c>
      <c r="W8474">
        <f>INDEX(Customers!$D$2:$D$805,MATCH(F8474,Customers!$A$2:$A$805,0))</f>
        <v/>
      </c>
      <c r="X8474">
        <f>YEAR(C8474)</f>
        <v/>
      </c>
      <c r="Y8474">
        <f>X8474-YEAR(V8474)+1</f>
        <v/>
      </c>
    </row>
    <row r="8475">
      <c r="A8475" t="n">
        <v>8474</v>
      </c>
      <c r="B8475" t="inlineStr">
        <is>
          <t>US-2023-132619</t>
        </is>
      </c>
      <c r="C8475" s="51" t="n">
        <v>45169</v>
      </c>
      <c r="D8475" s="51" t="n">
        <v>45174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inlineStr">
        <is>
          <t>94109</t>
        </is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  <c r="V8475" s="51">
        <f>INDEX(Customers!$C$2:$C$805,MATCH(F8475,Customers!$A$2:$A$805,0))</f>
        <v/>
      </c>
      <c r="W8475">
        <f>INDEX(Customers!$D$2:$D$805,MATCH(F8475,Customers!$A$2:$A$805,0))</f>
        <v/>
      </c>
      <c r="X8475">
        <f>YEAR(C8475)</f>
        <v/>
      </c>
      <c r="Y8475">
        <f>X8475-YEAR(V8475)+1</f>
        <v/>
      </c>
    </row>
    <row r="8476">
      <c r="A8476" t="n">
        <v>8475</v>
      </c>
      <c r="B8476" t="inlineStr">
        <is>
          <t>US-2023-154074</t>
        </is>
      </c>
      <c r="C8476" s="51" t="n">
        <v>45169</v>
      </c>
      <c r="D8476" s="51" t="n">
        <v>45171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inlineStr">
        <is>
          <t>99207</t>
        </is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  <c r="V8476" s="51">
        <f>INDEX(Customers!$C$2:$C$805,MATCH(F8476,Customers!$A$2:$A$805,0))</f>
        <v/>
      </c>
      <c r="W8476">
        <f>INDEX(Customers!$D$2:$D$805,MATCH(F8476,Customers!$A$2:$A$805,0))</f>
        <v/>
      </c>
      <c r="X8476">
        <f>YEAR(C8476)</f>
        <v/>
      </c>
      <c r="Y8476">
        <f>X8476-YEAR(V8476)+1</f>
        <v/>
      </c>
    </row>
    <row r="8477">
      <c r="A8477" t="n">
        <v>8476</v>
      </c>
      <c r="B8477" t="inlineStr">
        <is>
          <t>US-2023-127712</t>
        </is>
      </c>
      <c r="C8477" s="51" t="n">
        <v>45169</v>
      </c>
      <c r="D8477" s="51" t="n">
        <v>45174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inlineStr">
        <is>
          <t>97301</t>
        </is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  <c r="V8477" s="51">
        <f>INDEX(Customers!$C$2:$C$805,MATCH(F8477,Customers!$A$2:$A$805,0))</f>
        <v/>
      </c>
      <c r="W8477">
        <f>INDEX(Customers!$D$2:$D$805,MATCH(F8477,Customers!$A$2:$A$805,0))</f>
        <v/>
      </c>
      <c r="X8477">
        <f>YEAR(C8477)</f>
        <v/>
      </c>
      <c r="Y8477">
        <f>X8477-YEAR(V8477)+1</f>
        <v/>
      </c>
    </row>
    <row r="8478">
      <c r="A8478" t="n">
        <v>8477</v>
      </c>
      <c r="B8478" t="inlineStr">
        <is>
          <t>US-2023-117198</t>
        </is>
      </c>
      <c r="C8478" s="51" t="n">
        <v>45169</v>
      </c>
      <c r="D8478" s="51" t="n">
        <v>45174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inlineStr">
        <is>
          <t>71203</t>
        </is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  <c r="V8478" s="51">
        <f>INDEX(Customers!$C$2:$C$805,MATCH(F8478,Customers!$A$2:$A$805,0))</f>
        <v/>
      </c>
      <c r="W8478">
        <f>INDEX(Customers!$D$2:$D$805,MATCH(F8478,Customers!$A$2:$A$805,0))</f>
        <v/>
      </c>
      <c r="X8478">
        <f>YEAR(C8478)</f>
        <v/>
      </c>
      <c r="Y8478">
        <f>X8478-YEAR(V8478)+1</f>
        <v/>
      </c>
    </row>
    <row r="8479">
      <c r="A8479" t="n">
        <v>8478</v>
      </c>
      <c r="B8479" t="inlineStr">
        <is>
          <t>US-2023-107321</t>
        </is>
      </c>
      <c r="C8479" s="51" t="n">
        <v>45169</v>
      </c>
      <c r="D8479" s="51" t="n">
        <v>45173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  <c r="V8479" s="51">
        <f>INDEX(Customers!$C$2:$C$805,MATCH(F8479,Customers!$A$2:$A$805,0))</f>
        <v/>
      </c>
      <c r="W8479">
        <f>INDEX(Customers!$D$2:$D$805,MATCH(F8479,Customers!$A$2:$A$805,0))</f>
        <v/>
      </c>
      <c r="X8479">
        <f>YEAR(C8479)</f>
        <v/>
      </c>
      <c r="Y8479">
        <f>X8479-YEAR(V8479)+1</f>
        <v/>
      </c>
    </row>
    <row r="8480">
      <c r="A8480" t="n">
        <v>8479</v>
      </c>
      <c r="B8480" t="inlineStr">
        <is>
          <t>US-2023-145653</t>
        </is>
      </c>
      <c r="C8480" s="51" t="n">
        <v>45170</v>
      </c>
      <c r="D8480" s="51" t="n">
        <v>45170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inlineStr">
        <is>
          <t>48205</t>
        </is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  <c r="V8480" s="51">
        <f>INDEX(Customers!$C$2:$C$805,MATCH(F8480,Customers!$A$2:$A$805,0))</f>
        <v/>
      </c>
      <c r="W8480">
        <f>INDEX(Customers!$D$2:$D$805,MATCH(F8480,Customers!$A$2:$A$805,0))</f>
        <v/>
      </c>
      <c r="X8480">
        <f>YEAR(C8480)</f>
        <v/>
      </c>
      <c r="Y8480">
        <f>X8480-YEAR(V8480)+1</f>
        <v/>
      </c>
    </row>
    <row r="8481">
      <c r="A8481" t="n">
        <v>8480</v>
      </c>
      <c r="B8481" t="inlineStr">
        <is>
          <t>US-2023-131625</t>
        </is>
      </c>
      <c r="C8481" s="51" t="n">
        <v>45170</v>
      </c>
      <c r="D8481" s="51" t="n">
        <v>45174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inlineStr">
        <is>
          <t>10009</t>
        </is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  <c r="V8481" s="51">
        <f>INDEX(Customers!$C$2:$C$805,MATCH(F8481,Customers!$A$2:$A$805,0))</f>
        <v/>
      </c>
      <c r="W8481">
        <f>INDEX(Customers!$D$2:$D$805,MATCH(F8481,Customers!$A$2:$A$805,0))</f>
        <v/>
      </c>
      <c r="X8481">
        <f>YEAR(C8481)</f>
        <v/>
      </c>
      <c r="Y8481">
        <f>X8481-YEAR(V8481)+1</f>
        <v/>
      </c>
    </row>
    <row r="8482">
      <c r="A8482" t="n">
        <v>8481</v>
      </c>
      <c r="B8482" t="inlineStr">
        <is>
          <t>US-2023-128041</t>
        </is>
      </c>
      <c r="C8482" s="51" t="n">
        <v>45170</v>
      </c>
      <c r="D8482" s="51" t="n">
        <v>45170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inlineStr">
        <is>
          <t>98103</t>
        </is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  <c r="V8482" s="51">
        <f>INDEX(Customers!$C$2:$C$805,MATCH(F8482,Customers!$A$2:$A$805,0))</f>
        <v/>
      </c>
      <c r="W8482">
        <f>INDEX(Customers!$D$2:$D$805,MATCH(F8482,Customers!$A$2:$A$805,0))</f>
        <v/>
      </c>
      <c r="X8482">
        <f>YEAR(C8482)</f>
        <v/>
      </c>
      <c r="Y8482">
        <f>X8482-YEAR(V8482)+1</f>
        <v/>
      </c>
    </row>
    <row r="8483">
      <c r="A8483" t="n">
        <v>8482</v>
      </c>
      <c r="B8483" t="inlineStr">
        <is>
          <t>US-2023-128041</t>
        </is>
      </c>
      <c r="C8483" s="51" t="n">
        <v>45170</v>
      </c>
      <c r="D8483" s="51" t="n">
        <v>45170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inlineStr">
        <is>
          <t>98103</t>
        </is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  <c r="V8483" s="51">
        <f>INDEX(Customers!$C$2:$C$805,MATCH(F8483,Customers!$A$2:$A$805,0))</f>
        <v/>
      </c>
      <c r="W8483">
        <f>INDEX(Customers!$D$2:$D$805,MATCH(F8483,Customers!$A$2:$A$805,0))</f>
        <v/>
      </c>
      <c r="X8483">
        <f>YEAR(C8483)</f>
        <v/>
      </c>
      <c r="Y8483">
        <f>X8483-YEAR(V8483)+1</f>
        <v/>
      </c>
    </row>
    <row r="8484">
      <c r="A8484" t="n">
        <v>8483</v>
      </c>
      <c r="B8484" t="inlineStr">
        <is>
          <t>US-2023-135230</t>
        </is>
      </c>
      <c r="C8484" s="51" t="n">
        <v>45170</v>
      </c>
      <c r="D8484" s="51" t="n">
        <v>45176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inlineStr">
        <is>
          <t>98103</t>
        </is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  <c r="V8484" s="51">
        <f>INDEX(Customers!$C$2:$C$805,MATCH(F8484,Customers!$A$2:$A$805,0))</f>
        <v/>
      </c>
      <c r="W8484">
        <f>INDEX(Customers!$D$2:$D$805,MATCH(F8484,Customers!$A$2:$A$805,0))</f>
        <v/>
      </c>
      <c r="X8484">
        <f>YEAR(C8484)</f>
        <v/>
      </c>
      <c r="Y8484">
        <f>X8484-YEAR(V8484)+1</f>
        <v/>
      </c>
    </row>
    <row r="8485">
      <c r="A8485" t="n">
        <v>8484</v>
      </c>
      <c r="B8485" t="inlineStr">
        <is>
          <t>US-2023-107909</t>
        </is>
      </c>
      <c r="C8485" s="51" t="n">
        <v>45170</v>
      </c>
      <c r="D8485" s="51" t="n">
        <v>45175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inlineStr">
        <is>
          <t>98052</t>
        </is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  <c r="V8485" s="51">
        <f>INDEX(Customers!$C$2:$C$805,MATCH(F8485,Customers!$A$2:$A$805,0))</f>
        <v/>
      </c>
      <c r="W8485">
        <f>INDEX(Customers!$D$2:$D$805,MATCH(F8485,Customers!$A$2:$A$805,0))</f>
        <v/>
      </c>
      <c r="X8485">
        <f>YEAR(C8485)</f>
        <v/>
      </c>
      <c r="Y8485">
        <f>X8485-YEAR(V8485)+1</f>
        <v/>
      </c>
    </row>
    <row r="8486">
      <c r="A8486" t="n">
        <v>8485</v>
      </c>
      <c r="B8486" t="inlineStr">
        <is>
          <t>US-2023-107909</t>
        </is>
      </c>
      <c r="C8486" s="51" t="n">
        <v>45170</v>
      </c>
      <c r="D8486" s="51" t="n">
        <v>45175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inlineStr">
        <is>
          <t>98052</t>
        </is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  <c r="V8486" s="51">
        <f>INDEX(Customers!$C$2:$C$805,MATCH(F8486,Customers!$A$2:$A$805,0))</f>
        <v/>
      </c>
      <c r="W8486">
        <f>INDEX(Customers!$D$2:$D$805,MATCH(F8486,Customers!$A$2:$A$805,0))</f>
        <v/>
      </c>
      <c r="X8486">
        <f>YEAR(C8486)</f>
        <v/>
      </c>
      <c r="Y8486">
        <f>X8486-YEAR(V8486)+1</f>
        <v/>
      </c>
    </row>
    <row r="8487">
      <c r="A8487" t="n">
        <v>8486</v>
      </c>
      <c r="B8487" t="inlineStr">
        <is>
          <t>US-2023-111388</t>
        </is>
      </c>
      <c r="C8487" s="51" t="n">
        <v>45171</v>
      </c>
      <c r="D8487" s="51" t="n">
        <v>45171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inlineStr">
        <is>
          <t>98103</t>
        </is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  <c r="V8487" s="51">
        <f>INDEX(Customers!$C$2:$C$805,MATCH(F8487,Customers!$A$2:$A$805,0))</f>
        <v/>
      </c>
      <c r="W8487">
        <f>INDEX(Customers!$D$2:$D$805,MATCH(F8487,Customers!$A$2:$A$805,0))</f>
        <v/>
      </c>
      <c r="X8487">
        <f>YEAR(C8487)</f>
        <v/>
      </c>
      <c r="Y8487">
        <f>X8487-YEAR(V8487)+1</f>
        <v/>
      </c>
    </row>
    <row r="8488">
      <c r="A8488" t="n">
        <v>8487</v>
      </c>
      <c r="B8488" t="inlineStr">
        <is>
          <t>US-2023-157987</t>
        </is>
      </c>
      <c r="C8488" s="51" t="n">
        <v>45171</v>
      </c>
      <c r="D8488" s="51" t="n">
        <v>45175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inlineStr">
        <is>
          <t>10009</t>
        </is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  <c r="V8488" s="51">
        <f>INDEX(Customers!$C$2:$C$805,MATCH(F8488,Customers!$A$2:$A$805,0))</f>
        <v/>
      </c>
      <c r="W8488">
        <f>INDEX(Customers!$D$2:$D$805,MATCH(F8488,Customers!$A$2:$A$805,0))</f>
        <v/>
      </c>
      <c r="X8488">
        <f>YEAR(C8488)</f>
        <v/>
      </c>
      <c r="Y8488">
        <f>X8488-YEAR(V8488)+1</f>
        <v/>
      </c>
    </row>
    <row r="8489">
      <c r="A8489" t="n">
        <v>8488</v>
      </c>
      <c r="B8489" t="inlineStr">
        <is>
          <t>US-2023-157987</t>
        </is>
      </c>
      <c r="C8489" s="51" t="n">
        <v>45171</v>
      </c>
      <c r="D8489" s="51" t="n">
        <v>45175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inlineStr">
        <is>
          <t>10009</t>
        </is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  <c r="V8489" s="51">
        <f>INDEX(Customers!$C$2:$C$805,MATCH(F8489,Customers!$A$2:$A$805,0))</f>
        <v/>
      </c>
      <c r="W8489">
        <f>INDEX(Customers!$D$2:$D$805,MATCH(F8489,Customers!$A$2:$A$805,0))</f>
        <v/>
      </c>
      <c r="X8489">
        <f>YEAR(C8489)</f>
        <v/>
      </c>
      <c r="Y8489">
        <f>X8489-YEAR(V8489)+1</f>
        <v/>
      </c>
    </row>
    <row r="8490">
      <c r="A8490" t="n">
        <v>8489</v>
      </c>
      <c r="B8490" t="inlineStr">
        <is>
          <t>US-2023-114552</t>
        </is>
      </c>
      <c r="C8490" s="51" t="n">
        <v>45171</v>
      </c>
      <c r="D8490" s="51" t="n">
        <v>45177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inlineStr">
        <is>
          <t>44105</t>
        </is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  <c r="V8490" s="51">
        <f>INDEX(Customers!$C$2:$C$805,MATCH(F8490,Customers!$A$2:$A$805,0))</f>
        <v/>
      </c>
      <c r="W8490">
        <f>INDEX(Customers!$D$2:$D$805,MATCH(F8490,Customers!$A$2:$A$805,0))</f>
        <v/>
      </c>
      <c r="X8490">
        <f>YEAR(C8490)</f>
        <v/>
      </c>
      <c r="Y8490">
        <f>X8490-YEAR(V8490)+1</f>
        <v/>
      </c>
    </row>
    <row r="8491">
      <c r="A8491" t="n">
        <v>8490</v>
      </c>
      <c r="B8491" t="inlineStr">
        <is>
          <t>US-2023-169327</t>
        </is>
      </c>
      <c r="C8491" s="51" t="n">
        <v>45171</v>
      </c>
      <c r="D8491" s="51" t="n">
        <v>45173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inlineStr">
        <is>
          <t>90008</t>
        </is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  <c r="V8491" s="51">
        <f>INDEX(Customers!$C$2:$C$805,MATCH(F8491,Customers!$A$2:$A$805,0))</f>
        <v/>
      </c>
      <c r="W8491">
        <f>INDEX(Customers!$D$2:$D$805,MATCH(F8491,Customers!$A$2:$A$805,0))</f>
        <v/>
      </c>
      <c r="X8491">
        <f>YEAR(C8491)</f>
        <v/>
      </c>
      <c r="Y8491">
        <f>X8491-YEAR(V8491)+1</f>
        <v/>
      </c>
    </row>
    <row r="8492">
      <c r="A8492" t="n">
        <v>8491</v>
      </c>
      <c r="B8492" t="inlineStr">
        <is>
          <t>US-2023-157987</t>
        </is>
      </c>
      <c r="C8492" s="51" t="n">
        <v>45171</v>
      </c>
      <c r="D8492" s="51" t="n">
        <v>45175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inlineStr">
        <is>
          <t>10009</t>
        </is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  <c r="V8492" s="51">
        <f>INDEX(Customers!$C$2:$C$805,MATCH(F8492,Customers!$A$2:$A$805,0))</f>
        <v/>
      </c>
      <c r="W8492">
        <f>INDEX(Customers!$D$2:$D$805,MATCH(F8492,Customers!$A$2:$A$805,0))</f>
        <v/>
      </c>
      <c r="X8492">
        <f>YEAR(C8492)</f>
        <v/>
      </c>
      <c r="Y8492">
        <f>X8492-YEAR(V8492)+1</f>
        <v/>
      </c>
    </row>
    <row r="8493">
      <c r="A8493" t="n">
        <v>8492</v>
      </c>
      <c r="B8493" t="inlineStr">
        <is>
          <t>US-2023-163657</t>
        </is>
      </c>
      <c r="C8493" s="51" t="n">
        <v>45171</v>
      </c>
      <c r="D8493" s="51" t="n">
        <v>45175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  <c r="V8493" s="51">
        <f>INDEX(Customers!$C$2:$C$805,MATCH(F8493,Customers!$A$2:$A$805,0))</f>
        <v/>
      </c>
      <c r="W8493">
        <f>INDEX(Customers!$D$2:$D$805,MATCH(F8493,Customers!$A$2:$A$805,0))</f>
        <v/>
      </c>
      <c r="X8493">
        <f>YEAR(C8493)</f>
        <v/>
      </c>
      <c r="Y8493">
        <f>X8493-YEAR(V8493)+1</f>
        <v/>
      </c>
    </row>
    <row r="8494">
      <c r="A8494" t="n">
        <v>8493</v>
      </c>
      <c r="B8494" t="inlineStr">
        <is>
          <t>US-2023-157987</t>
        </is>
      </c>
      <c r="C8494" s="51" t="n">
        <v>45171</v>
      </c>
      <c r="D8494" s="51" t="n">
        <v>45175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inlineStr">
        <is>
          <t>10009</t>
        </is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  <c r="V8494" s="51">
        <f>INDEX(Customers!$C$2:$C$805,MATCH(F8494,Customers!$A$2:$A$805,0))</f>
        <v/>
      </c>
      <c r="W8494">
        <f>INDEX(Customers!$D$2:$D$805,MATCH(F8494,Customers!$A$2:$A$805,0))</f>
        <v/>
      </c>
      <c r="X8494">
        <f>YEAR(C8494)</f>
        <v/>
      </c>
      <c r="Y8494">
        <f>X8494-YEAR(V8494)+1</f>
        <v/>
      </c>
    </row>
    <row r="8495">
      <c r="A8495" t="n">
        <v>8494</v>
      </c>
      <c r="B8495" t="inlineStr">
        <is>
          <t>US-2023-169327</t>
        </is>
      </c>
      <c r="C8495" s="51" t="n">
        <v>45171</v>
      </c>
      <c r="D8495" s="51" t="n">
        <v>45173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inlineStr">
        <is>
          <t>90008</t>
        </is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  <c r="V8495" s="51">
        <f>INDEX(Customers!$C$2:$C$805,MATCH(F8495,Customers!$A$2:$A$805,0))</f>
        <v/>
      </c>
      <c r="W8495">
        <f>INDEX(Customers!$D$2:$D$805,MATCH(F8495,Customers!$A$2:$A$805,0))</f>
        <v/>
      </c>
      <c r="X8495">
        <f>YEAR(C8495)</f>
        <v/>
      </c>
      <c r="Y8495">
        <f>X8495-YEAR(V8495)+1</f>
        <v/>
      </c>
    </row>
    <row r="8496">
      <c r="A8496" t="n">
        <v>8495</v>
      </c>
      <c r="B8496" t="inlineStr">
        <is>
          <t>US-2023-111220</t>
        </is>
      </c>
      <c r="C8496" s="51" t="n">
        <v>45171</v>
      </c>
      <c r="D8496" s="51" t="n">
        <v>45177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inlineStr">
        <is>
          <t>60653</t>
        </is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  <c r="V8496" s="51">
        <f>INDEX(Customers!$C$2:$C$805,MATCH(F8496,Customers!$A$2:$A$805,0))</f>
        <v/>
      </c>
      <c r="W8496">
        <f>INDEX(Customers!$D$2:$D$805,MATCH(F8496,Customers!$A$2:$A$805,0))</f>
        <v/>
      </c>
      <c r="X8496">
        <f>YEAR(C8496)</f>
        <v/>
      </c>
      <c r="Y8496">
        <f>X8496-YEAR(V8496)+1</f>
        <v/>
      </c>
    </row>
    <row r="8497">
      <c r="A8497" t="n">
        <v>8496</v>
      </c>
      <c r="B8497" t="inlineStr">
        <is>
          <t>US-2023-110380</t>
        </is>
      </c>
      <c r="C8497" s="51" t="n">
        <v>45171</v>
      </c>
      <c r="D8497" s="51" t="n">
        <v>45176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inlineStr">
        <is>
          <t>94122</t>
        </is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  <c r="V8497" s="51">
        <f>INDEX(Customers!$C$2:$C$805,MATCH(F8497,Customers!$A$2:$A$805,0))</f>
        <v/>
      </c>
      <c r="W8497">
        <f>INDEX(Customers!$D$2:$D$805,MATCH(F8497,Customers!$A$2:$A$805,0))</f>
        <v/>
      </c>
      <c r="X8497">
        <f>YEAR(C8497)</f>
        <v/>
      </c>
      <c r="Y8497">
        <f>X8497-YEAR(V8497)+1</f>
        <v/>
      </c>
    </row>
    <row r="8498">
      <c r="A8498" t="n">
        <v>8497</v>
      </c>
      <c r="B8498" t="inlineStr">
        <is>
          <t>US-2023-157987</t>
        </is>
      </c>
      <c r="C8498" s="51" t="n">
        <v>45171</v>
      </c>
      <c r="D8498" s="51" t="n">
        <v>45175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inlineStr">
        <is>
          <t>10009</t>
        </is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  <c r="V8498" s="51">
        <f>INDEX(Customers!$C$2:$C$805,MATCH(F8498,Customers!$A$2:$A$805,0))</f>
        <v/>
      </c>
      <c r="W8498">
        <f>INDEX(Customers!$D$2:$D$805,MATCH(F8498,Customers!$A$2:$A$805,0))</f>
        <v/>
      </c>
      <c r="X8498">
        <f>YEAR(C8498)</f>
        <v/>
      </c>
      <c r="Y8498">
        <f>X8498-YEAR(V8498)+1</f>
        <v/>
      </c>
    </row>
    <row r="8499">
      <c r="A8499" t="n">
        <v>8498</v>
      </c>
      <c r="B8499" t="inlineStr">
        <is>
          <t>US-2023-123001</t>
        </is>
      </c>
      <c r="C8499" s="51" t="n">
        <v>45171</v>
      </c>
      <c r="D8499" s="51" t="n">
        <v>45177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inlineStr">
        <is>
          <t>93309</t>
        </is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  <c r="V8499" s="51">
        <f>INDEX(Customers!$C$2:$C$805,MATCH(F8499,Customers!$A$2:$A$805,0))</f>
        <v/>
      </c>
      <c r="W8499">
        <f>INDEX(Customers!$D$2:$D$805,MATCH(F8499,Customers!$A$2:$A$805,0))</f>
        <v/>
      </c>
      <c r="X8499">
        <f>YEAR(C8499)</f>
        <v/>
      </c>
      <c r="Y8499">
        <f>X8499-YEAR(V8499)+1</f>
        <v/>
      </c>
    </row>
    <row r="8500">
      <c r="A8500" t="n">
        <v>8499</v>
      </c>
      <c r="B8500" t="inlineStr">
        <is>
          <t>US-2023-157987</t>
        </is>
      </c>
      <c r="C8500" s="51" t="n">
        <v>45171</v>
      </c>
      <c r="D8500" s="51" t="n">
        <v>45175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inlineStr">
        <is>
          <t>10009</t>
        </is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  <c r="V8500" s="51">
        <f>INDEX(Customers!$C$2:$C$805,MATCH(F8500,Customers!$A$2:$A$805,0))</f>
        <v/>
      </c>
      <c r="W8500">
        <f>INDEX(Customers!$D$2:$D$805,MATCH(F8500,Customers!$A$2:$A$805,0))</f>
        <v/>
      </c>
      <c r="X8500">
        <f>YEAR(C8500)</f>
        <v/>
      </c>
      <c r="Y8500">
        <f>X8500-YEAR(V8500)+1</f>
        <v/>
      </c>
    </row>
    <row r="8501">
      <c r="A8501" t="n">
        <v>8500</v>
      </c>
      <c r="B8501" t="inlineStr">
        <is>
          <t>US-2023-163657</t>
        </is>
      </c>
      <c r="C8501" s="51" t="n">
        <v>45171</v>
      </c>
      <c r="D8501" s="51" t="n">
        <v>45175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inlineStr">
        <is>
          <t>90049</t>
        </is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  <c r="V8501" s="51">
        <f>INDEX(Customers!$C$2:$C$805,MATCH(F8501,Customers!$A$2:$A$805,0))</f>
        <v/>
      </c>
      <c r="W8501">
        <f>INDEX(Customers!$D$2:$D$805,MATCH(F8501,Customers!$A$2:$A$805,0))</f>
        <v/>
      </c>
      <c r="X8501">
        <f>YEAR(C8501)</f>
        <v/>
      </c>
      <c r="Y8501">
        <f>X8501-YEAR(V8501)+1</f>
        <v/>
      </c>
    </row>
    <row r="8502">
      <c r="A8502" t="n">
        <v>8501</v>
      </c>
      <c r="B8502" t="inlineStr">
        <is>
          <t>US-2023-146983</t>
        </is>
      </c>
      <c r="C8502" s="51" t="n">
        <v>45171</v>
      </c>
      <c r="D8502" s="51" t="n">
        <v>45175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inlineStr">
        <is>
          <t>42420</t>
        </is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  <c r="V8502" s="51">
        <f>INDEX(Customers!$C$2:$C$805,MATCH(F8502,Customers!$A$2:$A$805,0))</f>
        <v/>
      </c>
      <c r="W8502">
        <f>INDEX(Customers!$D$2:$D$805,MATCH(F8502,Customers!$A$2:$A$805,0))</f>
        <v/>
      </c>
      <c r="X8502">
        <f>YEAR(C8502)</f>
        <v/>
      </c>
      <c r="Y8502">
        <f>X8502-YEAR(V8502)+1</f>
        <v/>
      </c>
    </row>
    <row r="8503">
      <c r="A8503" t="n">
        <v>8502</v>
      </c>
      <c r="B8503" t="inlineStr">
        <is>
          <t>US-2023-169327</t>
        </is>
      </c>
      <c r="C8503" s="51" t="n">
        <v>45171</v>
      </c>
      <c r="D8503" s="51" t="n">
        <v>45173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90008</t>
        </is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  <c r="V8503" s="51">
        <f>INDEX(Customers!$C$2:$C$805,MATCH(F8503,Customers!$A$2:$A$805,0))</f>
        <v/>
      </c>
      <c r="W8503">
        <f>INDEX(Customers!$D$2:$D$805,MATCH(F8503,Customers!$A$2:$A$805,0))</f>
        <v/>
      </c>
      <c r="X8503">
        <f>YEAR(C8503)</f>
        <v/>
      </c>
      <c r="Y8503">
        <f>X8503-YEAR(V8503)+1</f>
        <v/>
      </c>
    </row>
    <row r="8504">
      <c r="A8504" t="n">
        <v>8503</v>
      </c>
      <c r="B8504" t="inlineStr">
        <is>
          <t>US-2023-157987</t>
        </is>
      </c>
      <c r="C8504" s="51" t="n">
        <v>45171</v>
      </c>
      <c r="D8504" s="51" t="n">
        <v>45175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inlineStr">
        <is>
          <t>10009</t>
        </is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  <c r="V8504" s="51">
        <f>INDEX(Customers!$C$2:$C$805,MATCH(F8504,Customers!$A$2:$A$805,0))</f>
        <v/>
      </c>
      <c r="W8504">
        <f>INDEX(Customers!$D$2:$D$805,MATCH(F8504,Customers!$A$2:$A$805,0))</f>
        <v/>
      </c>
      <c r="X8504">
        <f>YEAR(C8504)</f>
        <v/>
      </c>
      <c r="Y8504">
        <f>X8504-YEAR(V8504)+1</f>
        <v/>
      </c>
    </row>
    <row r="8505">
      <c r="A8505" t="n">
        <v>8504</v>
      </c>
      <c r="B8505" t="inlineStr">
        <is>
          <t>US-2023-111220</t>
        </is>
      </c>
      <c r="C8505" s="51" t="n">
        <v>45171</v>
      </c>
      <c r="D8505" s="51" t="n">
        <v>45177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inlineStr">
        <is>
          <t>60653</t>
        </is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  <c r="V8505" s="51">
        <f>INDEX(Customers!$C$2:$C$805,MATCH(F8505,Customers!$A$2:$A$805,0))</f>
        <v/>
      </c>
      <c r="W8505">
        <f>INDEX(Customers!$D$2:$D$805,MATCH(F8505,Customers!$A$2:$A$805,0))</f>
        <v/>
      </c>
      <c r="X8505">
        <f>YEAR(C8505)</f>
        <v/>
      </c>
      <c r="Y8505">
        <f>X8505-YEAR(V8505)+1</f>
        <v/>
      </c>
    </row>
    <row r="8506">
      <c r="A8506" t="n">
        <v>8505</v>
      </c>
      <c r="B8506" t="inlineStr">
        <is>
          <t>US-2023-157987</t>
        </is>
      </c>
      <c r="C8506" s="51" t="n">
        <v>45171</v>
      </c>
      <c r="D8506" s="51" t="n">
        <v>45175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inlineStr">
        <is>
          <t>10009</t>
        </is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  <c r="V8506" s="51">
        <f>INDEX(Customers!$C$2:$C$805,MATCH(F8506,Customers!$A$2:$A$805,0))</f>
        <v/>
      </c>
      <c r="W8506">
        <f>INDEX(Customers!$D$2:$D$805,MATCH(F8506,Customers!$A$2:$A$805,0))</f>
        <v/>
      </c>
      <c r="X8506">
        <f>YEAR(C8506)</f>
        <v/>
      </c>
      <c r="Y8506">
        <f>X8506-YEAR(V8506)+1</f>
        <v/>
      </c>
    </row>
    <row r="8507">
      <c r="A8507" t="n">
        <v>8506</v>
      </c>
      <c r="B8507" t="inlineStr">
        <is>
          <t>US-2023-102218</t>
        </is>
      </c>
      <c r="C8507" s="51" t="n">
        <v>45171</v>
      </c>
      <c r="D8507" s="51" t="n">
        <v>45173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inlineStr">
        <is>
          <t>80525</t>
        </is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  <c r="V8507" s="51">
        <f>INDEX(Customers!$C$2:$C$805,MATCH(F8507,Customers!$A$2:$A$805,0))</f>
        <v/>
      </c>
      <c r="W8507">
        <f>INDEX(Customers!$D$2:$D$805,MATCH(F8507,Customers!$A$2:$A$805,0))</f>
        <v/>
      </c>
      <c r="X8507">
        <f>YEAR(C8507)</f>
        <v/>
      </c>
      <c r="Y8507">
        <f>X8507-YEAR(V8507)+1</f>
        <v/>
      </c>
    </row>
    <row r="8508">
      <c r="A8508" t="n">
        <v>8507</v>
      </c>
      <c r="B8508" t="inlineStr">
        <is>
          <t>US-2023-123001</t>
        </is>
      </c>
      <c r="C8508" s="51" t="n">
        <v>45171</v>
      </c>
      <c r="D8508" s="51" t="n">
        <v>45177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inlineStr">
        <is>
          <t>93309</t>
        </is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  <c r="V8508" s="51">
        <f>INDEX(Customers!$C$2:$C$805,MATCH(F8508,Customers!$A$2:$A$805,0))</f>
        <v/>
      </c>
      <c r="W8508">
        <f>INDEX(Customers!$D$2:$D$805,MATCH(F8508,Customers!$A$2:$A$805,0))</f>
        <v/>
      </c>
      <c r="X8508">
        <f>YEAR(C8508)</f>
        <v/>
      </c>
      <c r="Y8508">
        <f>X8508-YEAR(V8508)+1</f>
        <v/>
      </c>
    </row>
    <row r="8509">
      <c r="A8509" t="n">
        <v>8508</v>
      </c>
      <c r="B8509" t="inlineStr">
        <is>
          <t>US-2023-145037</t>
        </is>
      </c>
      <c r="C8509" s="51" t="n">
        <v>45171</v>
      </c>
      <c r="D8509" s="51" t="n">
        <v>45176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inlineStr">
        <is>
          <t>06450</t>
        </is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  <c r="V8509" s="51">
        <f>INDEX(Customers!$C$2:$C$805,MATCH(F8509,Customers!$A$2:$A$805,0))</f>
        <v/>
      </c>
      <c r="W8509">
        <f>INDEX(Customers!$D$2:$D$805,MATCH(F8509,Customers!$A$2:$A$805,0))</f>
        <v/>
      </c>
      <c r="X8509">
        <f>YEAR(C8509)</f>
        <v/>
      </c>
      <c r="Y8509">
        <f>X8509-YEAR(V8509)+1</f>
        <v/>
      </c>
    </row>
    <row r="8510">
      <c r="A8510" t="n">
        <v>8509</v>
      </c>
      <c r="B8510" t="inlineStr">
        <is>
          <t>US-2023-114216</t>
        </is>
      </c>
      <c r="C8510" s="51" t="n">
        <v>45171</v>
      </c>
      <c r="D8510" s="51" t="n">
        <v>45175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inlineStr">
        <is>
          <t>19140</t>
        </is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  <c r="V8510" s="51">
        <f>INDEX(Customers!$C$2:$C$805,MATCH(F8510,Customers!$A$2:$A$805,0))</f>
        <v/>
      </c>
      <c r="W8510">
        <f>INDEX(Customers!$D$2:$D$805,MATCH(F8510,Customers!$A$2:$A$805,0))</f>
        <v/>
      </c>
      <c r="X8510">
        <f>YEAR(C8510)</f>
        <v/>
      </c>
      <c r="Y8510">
        <f>X8510-YEAR(V8510)+1</f>
        <v/>
      </c>
    </row>
    <row r="8511">
      <c r="A8511" t="n">
        <v>8510</v>
      </c>
      <c r="B8511" t="inlineStr">
        <is>
          <t>US-2023-145037</t>
        </is>
      </c>
      <c r="C8511" s="51" t="n">
        <v>45171</v>
      </c>
      <c r="D8511" s="51" t="n">
        <v>45176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inlineStr">
        <is>
          <t>06450</t>
        </is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  <c r="V8511" s="51">
        <f>INDEX(Customers!$C$2:$C$805,MATCH(F8511,Customers!$A$2:$A$805,0))</f>
        <v/>
      </c>
      <c r="W8511">
        <f>INDEX(Customers!$D$2:$D$805,MATCH(F8511,Customers!$A$2:$A$805,0))</f>
        <v/>
      </c>
      <c r="X8511">
        <f>YEAR(C8511)</f>
        <v/>
      </c>
      <c r="Y8511">
        <f>X8511-YEAR(V8511)+1</f>
        <v/>
      </c>
    </row>
    <row r="8512">
      <c r="A8512" t="n">
        <v>8511</v>
      </c>
      <c r="B8512" t="inlineStr">
        <is>
          <t>US-2023-157987</t>
        </is>
      </c>
      <c r="C8512" s="51" t="n">
        <v>45171</v>
      </c>
      <c r="D8512" s="51" t="n">
        <v>45175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10009</t>
        </is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  <c r="V8512" s="51">
        <f>INDEX(Customers!$C$2:$C$805,MATCH(F8512,Customers!$A$2:$A$805,0))</f>
        <v/>
      </c>
      <c r="W8512">
        <f>INDEX(Customers!$D$2:$D$805,MATCH(F8512,Customers!$A$2:$A$805,0))</f>
        <v/>
      </c>
      <c r="X8512">
        <f>YEAR(C8512)</f>
        <v/>
      </c>
      <c r="Y8512">
        <f>X8512-YEAR(V8512)+1</f>
        <v/>
      </c>
    </row>
    <row r="8513">
      <c r="A8513" t="n">
        <v>8512</v>
      </c>
      <c r="B8513" t="inlineStr">
        <is>
          <t>US-2023-145037</t>
        </is>
      </c>
      <c r="C8513" s="51" t="n">
        <v>45171</v>
      </c>
      <c r="D8513" s="51" t="n">
        <v>45176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inlineStr">
        <is>
          <t>06450</t>
        </is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  <c r="V8513" s="51">
        <f>INDEX(Customers!$C$2:$C$805,MATCH(F8513,Customers!$A$2:$A$805,0))</f>
        <v/>
      </c>
      <c r="W8513">
        <f>INDEX(Customers!$D$2:$D$805,MATCH(F8513,Customers!$A$2:$A$805,0))</f>
        <v/>
      </c>
      <c r="X8513">
        <f>YEAR(C8513)</f>
        <v/>
      </c>
      <c r="Y8513">
        <f>X8513-YEAR(V8513)+1</f>
        <v/>
      </c>
    </row>
    <row r="8514">
      <c r="A8514" t="n">
        <v>8513</v>
      </c>
      <c r="B8514" t="inlineStr">
        <is>
          <t>US-2023-137596</t>
        </is>
      </c>
      <c r="C8514" s="51" t="n">
        <v>45171</v>
      </c>
      <c r="D8514" s="51" t="n">
        <v>45176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inlineStr">
        <is>
          <t>49201</t>
        </is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  <c r="V8514" s="51">
        <f>INDEX(Customers!$C$2:$C$805,MATCH(F8514,Customers!$A$2:$A$805,0))</f>
        <v/>
      </c>
      <c r="W8514">
        <f>INDEX(Customers!$D$2:$D$805,MATCH(F8514,Customers!$A$2:$A$805,0))</f>
        <v/>
      </c>
      <c r="X8514">
        <f>YEAR(C8514)</f>
        <v/>
      </c>
      <c r="Y8514">
        <f>X8514-YEAR(V8514)+1</f>
        <v/>
      </c>
    </row>
    <row r="8515">
      <c r="A8515" t="n">
        <v>8514</v>
      </c>
      <c r="B8515" t="inlineStr">
        <is>
          <t>US-2023-111220</t>
        </is>
      </c>
      <c r="C8515" s="51" t="n">
        <v>45171</v>
      </c>
      <c r="D8515" s="51" t="n">
        <v>45177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inlineStr">
        <is>
          <t>60653</t>
        </is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  <c r="V8515" s="51">
        <f>INDEX(Customers!$C$2:$C$805,MATCH(F8515,Customers!$A$2:$A$805,0))</f>
        <v/>
      </c>
      <c r="W8515">
        <f>INDEX(Customers!$D$2:$D$805,MATCH(F8515,Customers!$A$2:$A$805,0))</f>
        <v/>
      </c>
      <c r="X8515">
        <f>YEAR(C8515)</f>
        <v/>
      </c>
      <c r="Y8515">
        <f>X8515-YEAR(V8515)+1</f>
        <v/>
      </c>
    </row>
    <row r="8516">
      <c r="A8516" t="n">
        <v>8515</v>
      </c>
      <c r="B8516" t="inlineStr">
        <is>
          <t>US-2023-157987</t>
        </is>
      </c>
      <c r="C8516" s="51" t="n">
        <v>45171</v>
      </c>
      <c r="D8516" s="51" t="n">
        <v>45175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inlineStr">
        <is>
          <t>10009</t>
        </is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  <c r="V8516" s="51">
        <f>INDEX(Customers!$C$2:$C$805,MATCH(F8516,Customers!$A$2:$A$805,0))</f>
        <v/>
      </c>
      <c r="W8516">
        <f>INDEX(Customers!$D$2:$D$805,MATCH(F8516,Customers!$A$2:$A$805,0))</f>
        <v/>
      </c>
      <c r="X8516">
        <f>YEAR(C8516)</f>
        <v/>
      </c>
      <c r="Y8516">
        <f>X8516-YEAR(V8516)+1</f>
        <v/>
      </c>
    </row>
    <row r="8517">
      <c r="A8517" t="n">
        <v>8516</v>
      </c>
      <c r="B8517" t="inlineStr">
        <is>
          <t>US-2023-157987</t>
        </is>
      </c>
      <c r="C8517" s="51" t="n">
        <v>45171</v>
      </c>
      <c r="D8517" s="51" t="n">
        <v>45175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  <c r="V8517" s="51">
        <f>INDEX(Customers!$C$2:$C$805,MATCH(F8517,Customers!$A$2:$A$805,0))</f>
        <v/>
      </c>
      <c r="W8517">
        <f>INDEX(Customers!$D$2:$D$805,MATCH(F8517,Customers!$A$2:$A$805,0))</f>
        <v/>
      </c>
      <c r="X8517">
        <f>YEAR(C8517)</f>
        <v/>
      </c>
      <c r="Y8517">
        <f>X8517-YEAR(V8517)+1</f>
        <v/>
      </c>
    </row>
    <row r="8518">
      <c r="A8518" t="n">
        <v>8517</v>
      </c>
      <c r="B8518" t="inlineStr">
        <is>
          <t>US-2023-113075</t>
        </is>
      </c>
      <c r="C8518" s="51" t="n">
        <v>45171</v>
      </c>
      <c r="D8518" s="51" t="n">
        <v>45175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inlineStr">
        <is>
          <t>60623</t>
        </is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  <c r="V8518" s="51">
        <f>INDEX(Customers!$C$2:$C$805,MATCH(F8518,Customers!$A$2:$A$805,0))</f>
        <v/>
      </c>
      <c r="W8518">
        <f>INDEX(Customers!$D$2:$D$805,MATCH(F8518,Customers!$A$2:$A$805,0))</f>
        <v/>
      </c>
      <c r="X8518">
        <f>YEAR(C8518)</f>
        <v/>
      </c>
      <c r="Y8518">
        <f>X8518-YEAR(V8518)+1</f>
        <v/>
      </c>
    </row>
    <row r="8519">
      <c r="A8519" t="n">
        <v>8518</v>
      </c>
      <c r="B8519" t="inlineStr">
        <is>
          <t>US-2023-137596</t>
        </is>
      </c>
      <c r="C8519" s="51" t="n">
        <v>45171</v>
      </c>
      <c r="D8519" s="51" t="n">
        <v>45176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inlineStr">
        <is>
          <t>49201</t>
        </is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  <c r="V8519" s="51">
        <f>INDEX(Customers!$C$2:$C$805,MATCH(F8519,Customers!$A$2:$A$805,0))</f>
        <v/>
      </c>
      <c r="W8519">
        <f>INDEX(Customers!$D$2:$D$805,MATCH(F8519,Customers!$A$2:$A$805,0))</f>
        <v/>
      </c>
      <c r="X8519">
        <f>YEAR(C8519)</f>
        <v/>
      </c>
      <c r="Y8519">
        <f>X8519-YEAR(V8519)+1</f>
        <v/>
      </c>
    </row>
    <row r="8520">
      <c r="A8520" t="n">
        <v>8519</v>
      </c>
      <c r="B8520" t="inlineStr">
        <is>
          <t>US-2023-137596</t>
        </is>
      </c>
      <c r="C8520" s="51" t="n">
        <v>45171</v>
      </c>
      <c r="D8520" s="51" t="n">
        <v>45176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inlineStr">
        <is>
          <t>49201</t>
        </is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  <c r="V8520" s="51">
        <f>INDEX(Customers!$C$2:$C$805,MATCH(F8520,Customers!$A$2:$A$805,0))</f>
        <v/>
      </c>
      <c r="W8520">
        <f>INDEX(Customers!$D$2:$D$805,MATCH(F8520,Customers!$A$2:$A$805,0))</f>
        <v/>
      </c>
      <c r="X8520">
        <f>YEAR(C8520)</f>
        <v/>
      </c>
      <c r="Y8520">
        <f>X8520-YEAR(V8520)+1</f>
        <v/>
      </c>
    </row>
    <row r="8521">
      <c r="A8521" t="n">
        <v>8520</v>
      </c>
      <c r="B8521" t="inlineStr">
        <is>
          <t>US-2023-123001</t>
        </is>
      </c>
      <c r="C8521" s="51" t="n">
        <v>45171</v>
      </c>
      <c r="D8521" s="51" t="n">
        <v>45177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inlineStr">
        <is>
          <t>93309</t>
        </is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  <c r="V8521" s="51">
        <f>INDEX(Customers!$C$2:$C$805,MATCH(F8521,Customers!$A$2:$A$805,0))</f>
        <v/>
      </c>
      <c r="W8521">
        <f>INDEX(Customers!$D$2:$D$805,MATCH(F8521,Customers!$A$2:$A$805,0))</f>
        <v/>
      </c>
      <c r="X8521">
        <f>YEAR(C8521)</f>
        <v/>
      </c>
      <c r="Y8521">
        <f>X8521-YEAR(V8521)+1</f>
        <v/>
      </c>
    </row>
    <row r="8522">
      <c r="A8522" t="n">
        <v>8521</v>
      </c>
      <c r="B8522" t="inlineStr">
        <is>
          <t>US-2023-157987</t>
        </is>
      </c>
      <c r="C8522" s="51" t="n">
        <v>45171</v>
      </c>
      <c r="D8522" s="51" t="n">
        <v>45175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inlineStr">
        <is>
          <t>10009</t>
        </is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  <c r="V8522" s="51">
        <f>INDEX(Customers!$C$2:$C$805,MATCH(F8522,Customers!$A$2:$A$805,0))</f>
        <v/>
      </c>
      <c r="W8522">
        <f>INDEX(Customers!$D$2:$D$805,MATCH(F8522,Customers!$A$2:$A$805,0))</f>
        <v/>
      </c>
      <c r="X8522">
        <f>YEAR(C8522)</f>
        <v/>
      </c>
      <c r="Y8522">
        <f>X8522-YEAR(V8522)+1</f>
        <v/>
      </c>
    </row>
    <row r="8523">
      <c r="A8523" t="n">
        <v>8522</v>
      </c>
      <c r="B8523" t="inlineStr">
        <is>
          <t>US-2023-153255</t>
        </is>
      </c>
      <c r="C8523" s="51" t="n">
        <v>45172</v>
      </c>
      <c r="D8523" s="51" t="n">
        <v>45176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inlineStr">
        <is>
          <t>94521</t>
        </is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  <c r="V8523" s="51">
        <f>INDEX(Customers!$C$2:$C$805,MATCH(F8523,Customers!$A$2:$A$805,0))</f>
        <v/>
      </c>
      <c r="W8523">
        <f>INDEX(Customers!$D$2:$D$805,MATCH(F8523,Customers!$A$2:$A$805,0))</f>
        <v/>
      </c>
      <c r="X8523">
        <f>YEAR(C8523)</f>
        <v/>
      </c>
      <c r="Y8523">
        <f>X8523-YEAR(V8523)+1</f>
        <v/>
      </c>
    </row>
    <row r="8524">
      <c r="A8524" t="n">
        <v>8523</v>
      </c>
      <c r="B8524" t="inlineStr">
        <is>
          <t>US-2023-161067</t>
        </is>
      </c>
      <c r="C8524" s="51" t="n">
        <v>45172</v>
      </c>
      <c r="D8524" s="51" t="n">
        <v>45175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inlineStr">
        <is>
          <t>10035</t>
        </is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  <c r="V8524" s="51">
        <f>INDEX(Customers!$C$2:$C$805,MATCH(F8524,Customers!$A$2:$A$805,0))</f>
        <v/>
      </c>
      <c r="W8524">
        <f>INDEX(Customers!$D$2:$D$805,MATCH(F8524,Customers!$A$2:$A$805,0))</f>
        <v/>
      </c>
      <c r="X8524">
        <f>YEAR(C8524)</f>
        <v/>
      </c>
      <c r="Y8524">
        <f>X8524-YEAR(V8524)+1</f>
        <v/>
      </c>
    </row>
    <row r="8525">
      <c r="A8525" t="n">
        <v>8524</v>
      </c>
      <c r="B8525" t="inlineStr">
        <is>
          <t>US-2023-161067</t>
        </is>
      </c>
      <c r="C8525" s="51" t="n">
        <v>45172</v>
      </c>
      <c r="D8525" s="51" t="n">
        <v>45175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inlineStr">
        <is>
          <t>10035</t>
        </is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  <c r="V8525" s="51">
        <f>INDEX(Customers!$C$2:$C$805,MATCH(F8525,Customers!$A$2:$A$805,0))</f>
        <v/>
      </c>
      <c r="W8525">
        <f>INDEX(Customers!$D$2:$D$805,MATCH(F8525,Customers!$A$2:$A$805,0))</f>
        <v/>
      </c>
      <c r="X8525">
        <f>YEAR(C8525)</f>
        <v/>
      </c>
      <c r="Y8525">
        <f>X8525-YEAR(V8525)+1</f>
        <v/>
      </c>
    </row>
    <row r="8526">
      <c r="A8526" t="n">
        <v>8525</v>
      </c>
      <c r="B8526" t="inlineStr">
        <is>
          <t>US-2023-161557</t>
        </is>
      </c>
      <c r="C8526" s="51" t="n">
        <v>45172</v>
      </c>
      <c r="D8526" s="51" t="n">
        <v>45177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inlineStr">
        <is>
          <t>75217</t>
        </is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  <c r="V8526" s="51">
        <f>INDEX(Customers!$C$2:$C$805,MATCH(F8526,Customers!$A$2:$A$805,0))</f>
        <v/>
      </c>
      <c r="W8526">
        <f>INDEX(Customers!$D$2:$D$805,MATCH(F8526,Customers!$A$2:$A$805,0))</f>
        <v/>
      </c>
      <c r="X8526">
        <f>YEAR(C8526)</f>
        <v/>
      </c>
      <c r="Y8526">
        <f>X8526-YEAR(V8526)+1</f>
        <v/>
      </c>
    </row>
    <row r="8527">
      <c r="A8527" t="n">
        <v>8526</v>
      </c>
      <c r="B8527" t="inlineStr">
        <is>
          <t>US-2023-161823</t>
        </is>
      </c>
      <c r="C8527" s="51" t="n">
        <v>45172</v>
      </c>
      <c r="D8527" s="51" t="n">
        <v>45177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inlineStr">
        <is>
          <t>94122</t>
        </is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  <c r="V8527" s="51">
        <f>INDEX(Customers!$C$2:$C$805,MATCH(F8527,Customers!$A$2:$A$805,0))</f>
        <v/>
      </c>
      <c r="W8527">
        <f>INDEX(Customers!$D$2:$D$805,MATCH(F8527,Customers!$A$2:$A$805,0))</f>
        <v/>
      </c>
      <c r="X8527">
        <f>YEAR(C8527)</f>
        <v/>
      </c>
      <c r="Y8527">
        <f>X8527-YEAR(V8527)+1</f>
        <v/>
      </c>
    </row>
    <row r="8528">
      <c r="A8528" t="n">
        <v>8527</v>
      </c>
      <c r="B8528" t="inlineStr">
        <is>
          <t>US-2023-161067</t>
        </is>
      </c>
      <c r="C8528" s="51" t="n">
        <v>45172</v>
      </c>
      <c r="D8528" s="51" t="n">
        <v>45175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inlineStr">
        <is>
          <t>10035</t>
        </is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  <c r="V8528" s="51">
        <f>INDEX(Customers!$C$2:$C$805,MATCH(F8528,Customers!$A$2:$A$805,0))</f>
        <v/>
      </c>
      <c r="W8528">
        <f>INDEX(Customers!$D$2:$D$805,MATCH(F8528,Customers!$A$2:$A$805,0))</f>
        <v/>
      </c>
      <c r="X8528">
        <f>YEAR(C8528)</f>
        <v/>
      </c>
      <c r="Y8528">
        <f>X8528-YEAR(V8528)+1</f>
        <v/>
      </c>
    </row>
    <row r="8529">
      <c r="A8529" t="n">
        <v>8528</v>
      </c>
      <c r="B8529" t="inlineStr">
        <is>
          <t>US-2023-123022</t>
        </is>
      </c>
      <c r="C8529" s="51" t="n">
        <v>45172</v>
      </c>
      <c r="D8529" s="51" t="n">
        <v>45177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inlineStr">
        <is>
          <t>91941</t>
        </is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  <c r="V8529" s="51">
        <f>INDEX(Customers!$C$2:$C$805,MATCH(F8529,Customers!$A$2:$A$805,0))</f>
        <v/>
      </c>
      <c r="W8529">
        <f>INDEX(Customers!$D$2:$D$805,MATCH(F8529,Customers!$A$2:$A$805,0))</f>
        <v/>
      </c>
      <c r="X8529">
        <f>YEAR(C8529)</f>
        <v/>
      </c>
      <c r="Y8529">
        <f>X8529-YEAR(V8529)+1</f>
        <v/>
      </c>
    </row>
    <row r="8530">
      <c r="A8530" t="n">
        <v>8529</v>
      </c>
      <c r="B8530" t="inlineStr">
        <is>
          <t>US-2023-122637</t>
        </is>
      </c>
      <c r="C8530" s="51" t="n">
        <v>45172</v>
      </c>
      <c r="D8530" s="51" t="n">
        <v>45177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inlineStr">
        <is>
          <t>60653</t>
        </is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  <c r="V8530" s="51">
        <f>INDEX(Customers!$C$2:$C$805,MATCH(F8530,Customers!$A$2:$A$805,0))</f>
        <v/>
      </c>
      <c r="W8530">
        <f>INDEX(Customers!$D$2:$D$805,MATCH(F8530,Customers!$A$2:$A$805,0))</f>
        <v/>
      </c>
      <c r="X8530">
        <f>YEAR(C8530)</f>
        <v/>
      </c>
      <c r="Y8530">
        <f>X8530-YEAR(V8530)+1</f>
        <v/>
      </c>
    </row>
    <row r="8531">
      <c r="A8531" t="n">
        <v>8530</v>
      </c>
      <c r="B8531" t="inlineStr">
        <is>
          <t>US-2023-146136</t>
        </is>
      </c>
      <c r="C8531" s="51" t="n">
        <v>45172</v>
      </c>
      <c r="D8531" s="51" t="n">
        <v>45176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inlineStr">
        <is>
          <t>32137</t>
        </is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  <c r="V8531" s="51">
        <f>INDEX(Customers!$C$2:$C$805,MATCH(F8531,Customers!$A$2:$A$805,0))</f>
        <v/>
      </c>
      <c r="W8531">
        <f>INDEX(Customers!$D$2:$D$805,MATCH(F8531,Customers!$A$2:$A$805,0))</f>
        <v/>
      </c>
      <c r="X8531">
        <f>YEAR(C8531)</f>
        <v/>
      </c>
      <c r="Y8531">
        <f>X8531-YEAR(V8531)+1</f>
        <v/>
      </c>
    </row>
    <row r="8532">
      <c r="A8532" t="n">
        <v>8531</v>
      </c>
      <c r="B8532" t="inlineStr">
        <is>
          <t>US-2023-161067</t>
        </is>
      </c>
      <c r="C8532" s="51" t="n">
        <v>45172</v>
      </c>
      <c r="D8532" s="51" t="n">
        <v>45175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inlineStr">
        <is>
          <t>10035</t>
        </is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  <c r="V8532" s="51">
        <f>INDEX(Customers!$C$2:$C$805,MATCH(F8532,Customers!$A$2:$A$805,0))</f>
        <v/>
      </c>
      <c r="W8532">
        <f>INDEX(Customers!$D$2:$D$805,MATCH(F8532,Customers!$A$2:$A$805,0))</f>
        <v/>
      </c>
      <c r="X8532">
        <f>YEAR(C8532)</f>
        <v/>
      </c>
      <c r="Y8532">
        <f>X8532-YEAR(V8532)+1</f>
        <v/>
      </c>
    </row>
    <row r="8533">
      <c r="A8533" t="n">
        <v>8532</v>
      </c>
      <c r="B8533" t="inlineStr">
        <is>
          <t>US-2023-167626</t>
        </is>
      </c>
      <c r="C8533" s="51" t="n">
        <v>45172</v>
      </c>
      <c r="D8533" s="51" t="n">
        <v>45176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inlineStr">
        <is>
          <t>60623</t>
        </is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  <c r="V8533" s="51">
        <f>INDEX(Customers!$C$2:$C$805,MATCH(F8533,Customers!$A$2:$A$805,0))</f>
        <v/>
      </c>
      <c r="W8533">
        <f>INDEX(Customers!$D$2:$D$805,MATCH(F8533,Customers!$A$2:$A$805,0))</f>
        <v/>
      </c>
      <c r="X8533">
        <f>YEAR(C8533)</f>
        <v/>
      </c>
      <c r="Y8533">
        <f>X8533-YEAR(V8533)+1</f>
        <v/>
      </c>
    </row>
    <row r="8534">
      <c r="A8534" t="n">
        <v>8533</v>
      </c>
      <c r="B8534" t="inlineStr">
        <is>
          <t>US-2023-123022</t>
        </is>
      </c>
      <c r="C8534" s="51" t="n">
        <v>45172</v>
      </c>
      <c r="D8534" s="51" t="n">
        <v>45177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inlineStr">
        <is>
          <t>91941</t>
        </is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  <c r="V8534" s="51">
        <f>INDEX(Customers!$C$2:$C$805,MATCH(F8534,Customers!$A$2:$A$805,0))</f>
        <v/>
      </c>
      <c r="W8534">
        <f>INDEX(Customers!$D$2:$D$805,MATCH(F8534,Customers!$A$2:$A$805,0))</f>
        <v/>
      </c>
      <c r="X8534">
        <f>YEAR(C8534)</f>
        <v/>
      </c>
      <c r="Y8534">
        <f>X8534-YEAR(V8534)+1</f>
        <v/>
      </c>
    </row>
    <row r="8535">
      <c r="A8535" t="n">
        <v>8534</v>
      </c>
      <c r="B8535" t="inlineStr">
        <is>
          <t>US-2023-167626</t>
        </is>
      </c>
      <c r="C8535" s="51" t="n">
        <v>45172</v>
      </c>
      <c r="D8535" s="51" t="n">
        <v>45176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inlineStr">
        <is>
          <t>60623</t>
        </is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  <c r="V8535" s="51">
        <f>INDEX(Customers!$C$2:$C$805,MATCH(F8535,Customers!$A$2:$A$805,0))</f>
        <v/>
      </c>
      <c r="W8535">
        <f>INDEX(Customers!$D$2:$D$805,MATCH(F8535,Customers!$A$2:$A$805,0))</f>
        <v/>
      </c>
      <c r="X8535">
        <f>YEAR(C8535)</f>
        <v/>
      </c>
      <c r="Y8535">
        <f>X8535-YEAR(V8535)+1</f>
        <v/>
      </c>
    </row>
    <row r="8536">
      <c r="A8536" t="n">
        <v>8535</v>
      </c>
      <c r="B8536" t="inlineStr">
        <is>
          <t>US-2023-140326</t>
        </is>
      </c>
      <c r="C8536" s="51" t="n">
        <v>45173</v>
      </c>
      <c r="D8536" s="51" t="n">
        <v>45175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inlineStr">
        <is>
          <t>60653</t>
        </is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  <c r="V8536" s="51">
        <f>INDEX(Customers!$C$2:$C$805,MATCH(F8536,Customers!$A$2:$A$805,0))</f>
        <v/>
      </c>
      <c r="W8536">
        <f>INDEX(Customers!$D$2:$D$805,MATCH(F8536,Customers!$A$2:$A$805,0))</f>
        <v/>
      </c>
      <c r="X8536">
        <f>YEAR(C8536)</f>
        <v/>
      </c>
      <c r="Y8536">
        <f>X8536-YEAR(V8536)+1</f>
        <v/>
      </c>
    </row>
    <row r="8537">
      <c r="A8537" t="n">
        <v>8536</v>
      </c>
      <c r="B8537" t="inlineStr">
        <is>
          <t>US-2023-117450</t>
        </is>
      </c>
      <c r="C8537" s="51" t="n">
        <v>45173</v>
      </c>
      <c r="D8537" s="51" t="n">
        <v>45177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inlineStr">
        <is>
          <t>33437</t>
        </is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  <c r="V8537" s="51">
        <f>INDEX(Customers!$C$2:$C$805,MATCH(F8537,Customers!$A$2:$A$805,0))</f>
        <v/>
      </c>
      <c r="W8537">
        <f>INDEX(Customers!$D$2:$D$805,MATCH(F8537,Customers!$A$2:$A$805,0))</f>
        <v/>
      </c>
      <c r="X8537">
        <f>YEAR(C8537)</f>
        <v/>
      </c>
      <c r="Y8537">
        <f>X8537-YEAR(V8537)+1</f>
        <v/>
      </c>
    </row>
    <row r="8538">
      <c r="A8538" t="n">
        <v>8537</v>
      </c>
      <c r="B8538" t="inlineStr">
        <is>
          <t>US-2023-102750</t>
        </is>
      </c>
      <c r="C8538" s="51" t="n">
        <v>45173</v>
      </c>
      <c r="D8538" s="51" t="n">
        <v>45177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inlineStr">
        <is>
          <t>90036</t>
        </is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  <c r="V8538" s="51">
        <f>INDEX(Customers!$C$2:$C$805,MATCH(F8538,Customers!$A$2:$A$805,0))</f>
        <v/>
      </c>
      <c r="W8538">
        <f>INDEX(Customers!$D$2:$D$805,MATCH(F8538,Customers!$A$2:$A$805,0))</f>
        <v/>
      </c>
      <c r="X8538">
        <f>YEAR(C8538)</f>
        <v/>
      </c>
      <c r="Y8538">
        <f>X8538-YEAR(V8538)+1</f>
        <v/>
      </c>
    </row>
    <row r="8539">
      <c r="A8539" t="n">
        <v>8538</v>
      </c>
      <c r="B8539" t="inlineStr">
        <is>
          <t>US-2023-116680</t>
        </is>
      </c>
      <c r="C8539" s="51" t="n">
        <v>45173</v>
      </c>
      <c r="D8539" s="51" t="n">
        <v>45175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inlineStr">
        <is>
          <t>94122</t>
        </is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  <c r="V8539" s="51">
        <f>INDEX(Customers!$C$2:$C$805,MATCH(F8539,Customers!$A$2:$A$805,0))</f>
        <v/>
      </c>
      <c r="W8539">
        <f>INDEX(Customers!$D$2:$D$805,MATCH(F8539,Customers!$A$2:$A$805,0))</f>
        <v/>
      </c>
      <c r="X8539">
        <f>YEAR(C8539)</f>
        <v/>
      </c>
      <c r="Y8539">
        <f>X8539-YEAR(V8539)+1</f>
        <v/>
      </c>
    </row>
    <row r="8540">
      <c r="A8540" t="n">
        <v>8539</v>
      </c>
      <c r="B8540" t="inlineStr">
        <is>
          <t>US-2023-100783</t>
        </is>
      </c>
      <c r="C8540" s="51" t="n">
        <v>45173</v>
      </c>
      <c r="D8540" s="51" t="n">
        <v>45177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inlineStr">
        <is>
          <t>75043</t>
        </is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  <c r="V8540" s="51">
        <f>INDEX(Customers!$C$2:$C$805,MATCH(F8540,Customers!$A$2:$A$805,0))</f>
        <v/>
      </c>
      <c r="W8540">
        <f>INDEX(Customers!$D$2:$D$805,MATCH(F8540,Customers!$A$2:$A$805,0))</f>
        <v/>
      </c>
      <c r="X8540">
        <f>YEAR(C8540)</f>
        <v/>
      </c>
      <c r="Y8540">
        <f>X8540-YEAR(V8540)+1</f>
        <v/>
      </c>
    </row>
    <row r="8541">
      <c r="A8541" t="n">
        <v>8540</v>
      </c>
      <c r="B8541" t="inlineStr">
        <is>
          <t>US-2023-140326</t>
        </is>
      </c>
      <c r="C8541" s="51" t="n">
        <v>45173</v>
      </c>
      <c r="D8541" s="51" t="n">
        <v>45175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inlineStr">
        <is>
          <t>60653</t>
        </is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  <c r="V8541" s="51">
        <f>INDEX(Customers!$C$2:$C$805,MATCH(F8541,Customers!$A$2:$A$805,0))</f>
        <v/>
      </c>
      <c r="W8541">
        <f>INDEX(Customers!$D$2:$D$805,MATCH(F8541,Customers!$A$2:$A$805,0))</f>
        <v/>
      </c>
      <c r="X8541">
        <f>YEAR(C8541)</f>
        <v/>
      </c>
      <c r="Y8541">
        <f>X8541-YEAR(V8541)+1</f>
        <v/>
      </c>
    </row>
    <row r="8542">
      <c r="A8542" t="n">
        <v>8541</v>
      </c>
      <c r="B8542" t="inlineStr">
        <is>
          <t>US-2023-152485</t>
        </is>
      </c>
      <c r="C8542" s="51" t="n">
        <v>45173</v>
      </c>
      <c r="D8542" s="51" t="n">
        <v>45177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inlineStr">
        <is>
          <t>75019</t>
        </is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  <c r="V8542" s="51">
        <f>INDEX(Customers!$C$2:$C$805,MATCH(F8542,Customers!$A$2:$A$805,0))</f>
        <v/>
      </c>
      <c r="W8542">
        <f>INDEX(Customers!$D$2:$D$805,MATCH(F8542,Customers!$A$2:$A$805,0))</f>
        <v/>
      </c>
      <c r="X8542">
        <f>YEAR(C8542)</f>
        <v/>
      </c>
      <c r="Y8542">
        <f>X8542-YEAR(V8542)+1</f>
        <v/>
      </c>
    </row>
    <row r="8543">
      <c r="A8543" t="n">
        <v>8542</v>
      </c>
      <c r="B8543" t="inlineStr">
        <is>
          <t>US-2023-109757</t>
        </is>
      </c>
      <c r="C8543" s="51" t="n">
        <v>45173</v>
      </c>
      <c r="D8543" s="51" t="n">
        <v>45178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inlineStr">
        <is>
          <t>44312</t>
        </is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  <c r="V8543" s="51">
        <f>INDEX(Customers!$C$2:$C$805,MATCH(F8543,Customers!$A$2:$A$805,0))</f>
        <v/>
      </c>
      <c r="W8543">
        <f>INDEX(Customers!$D$2:$D$805,MATCH(F8543,Customers!$A$2:$A$805,0))</f>
        <v/>
      </c>
      <c r="X8543">
        <f>YEAR(C8543)</f>
        <v/>
      </c>
      <c r="Y8543">
        <f>X8543-YEAR(V8543)+1</f>
        <v/>
      </c>
    </row>
    <row r="8544">
      <c r="A8544" t="n">
        <v>8543</v>
      </c>
      <c r="B8544" t="inlineStr">
        <is>
          <t>US-2023-152485</t>
        </is>
      </c>
      <c r="C8544" s="51" t="n">
        <v>45173</v>
      </c>
      <c r="D8544" s="51" t="n">
        <v>45177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inlineStr">
        <is>
          <t>75019</t>
        </is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  <c r="V8544" s="51">
        <f>INDEX(Customers!$C$2:$C$805,MATCH(F8544,Customers!$A$2:$A$805,0))</f>
        <v/>
      </c>
      <c r="W8544">
        <f>INDEX(Customers!$D$2:$D$805,MATCH(F8544,Customers!$A$2:$A$805,0))</f>
        <v/>
      </c>
      <c r="X8544">
        <f>YEAR(C8544)</f>
        <v/>
      </c>
      <c r="Y8544">
        <f>X8544-YEAR(V8544)+1</f>
        <v/>
      </c>
    </row>
    <row r="8545">
      <c r="A8545" t="n">
        <v>8544</v>
      </c>
      <c r="B8545" t="inlineStr">
        <is>
          <t>US-2023-109757</t>
        </is>
      </c>
      <c r="C8545" s="51" t="n">
        <v>45173</v>
      </c>
      <c r="D8545" s="51" t="n">
        <v>45178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inlineStr">
        <is>
          <t>44312</t>
        </is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  <c r="V8545" s="51">
        <f>INDEX(Customers!$C$2:$C$805,MATCH(F8545,Customers!$A$2:$A$805,0))</f>
        <v/>
      </c>
      <c r="W8545">
        <f>INDEX(Customers!$D$2:$D$805,MATCH(F8545,Customers!$A$2:$A$805,0))</f>
        <v/>
      </c>
      <c r="X8545">
        <f>YEAR(C8545)</f>
        <v/>
      </c>
      <c r="Y8545">
        <f>X8545-YEAR(V8545)+1</f>
        <v/>
      </c>
    </row>
    <row r="8546">
      <c r="A8546" t="n">
        <v>8545</v>
      </c>
      <c r="B8546" t="inlineStr">
        <is>
          <t>US-2023-137582</t>
        </is>
      </c>
      <c r="C8546" s="51" t="n">
        <v>45173</v>
      </c>
      <c r="D8546" s="51" t="n">
        <v>45177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inlineStr">
        <is>
          <t>94601</t>
        </is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  <c r="V8546" s="51">
        <f>INDEX(Customers!$C$2:$C$805,MATCH(F8546,Customers!$A$2:$A$805,0))</f>
        <v/>
      </c>
      <c r="W8546">
        <f>INDEX(Customers!$D$2:$D$805,MATCH(F8546,Customers!$A$2:$A$805,0))</f>
        <v/>
      </c>
      <c r="X8546">
        <f>YEAR(C8546)</f>
        <v/>
      </c>
      <c r="Y8546">
        <f>X8546-YEAR(V8546)+1</f>
        <v/>
      </c>
    </row>
    <row r="8547">
      <c r="A8547" t="n">
        <v>8546</v>
      </c>
      <c r="B8547" t="inlineStr">
        <is>
          <t>US-2023-147655</t>
        </is>
      </c>
      <c r="C8547" s="51" t="n">
        <v>45173</v>
      </c>
      <c r="D8547" s="51" t="n">
        <v>45174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inlineStr">
        <is>
          <t>97756</t>
        </is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  <c r="V8547" s="51">
        <f>INDEX(Customers!$C$2:$C$805,MATCH(F8547,Customers!$A$2:$A$805,0))</f>
        <v/>
      </c>
      <c r="W8547">
        <f>INDEX(Customers!$D$2:$D$805,MATCH(F8547,Customers!$A$2:$A$805,0))</f>
        <v/>
      </c>
      <c r="X8547">
        <f>YEAR(C8547)</f>
        <v/>
      </c>
      <c r="Y8547">
        <f>X8547-YEAR(V8547)+1</f>
        <v/>
      </c>
    </row>
    <row r="8548">
      <c r="A8548" t="n">
        <v>8547</v>
      </c>
      <c r="B8548" t="inlineStr">
        <is>
          <t>US-2023-109757</t>
        </is>
      </c>
      <c r="C8548" s="51" t="n">
        <v>45173</v>
      </c>
      <c r="D8548" s="51" t="n">
        <v>45178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inlineStr">
        <is>
          <t>44312</t>
        </is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  <c r="V8548" s="51">
        <f>INDEX(Customers!$C$2:$C$805,MATCH(F8548,Customers!$A$2:$A$805,0))</f>
        <v/>
      </c>
      <c r="W8548">
        <f>INDEX(Customers!$D$2:$D$805,MATCH(F8548,Customers!$A$2:$A$805,0))</f>
        <v/>
      </c>
      <c r="X8548">
        <f>YEAR(C8548)</f>
        <v/>
      </c>
      <c r="Y8548">
        <f>X8548-YEAR(V8548)+1</f>
        <v/>
      </c>
    </row>
    <row r="8549">
      <c r="A8549" t="n">
        <v>8548</v>
      </c>
      <c r="B8549" t="inlineStr">
        <is>
          <t>US-2023-116680</t>
        </is>
      </c>
      <c r="C8549" s="51" t="n">
        <v>45173</v>
      </c>
      <c r="D8549" s="51" t="n">
        <v>45175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inlineStr">
        <is>
          <t>94122</t>
        </is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  <c r="V8549" s="51">
        <f>INDEX(Customers!$C$2:$C$805,MATCH(F8549,Customers!$A$2:$A$805,0))</f>
        <v/>
      </c>
      <c r="W8549">
        <f>INDEX(Customers!$D$2:$D$805,MATCH(F8549,Customers!$A$2:$A$805,0))</f>
        <v/>
      </c>
      <c r="X8549">
        <f>YEAR(C8549)</f>
        <v/>
      </c>
      <c r="Y8549">
        <f>X8549-YEAR(V8549)+1</f>
        <v/>
      </c>
    </row>
    <row r="8550">
      <c r="A8550" t="n">
        <v>8549</v>
      </c>
      <c r="B8550" t="inlineStr">
        <is>
          <t>US-2023-141929</t>
        </is>
      </c>
      <c r="C8550" s="51" t="n">
        <v>45173</v>
      </c>
      <c r="D8550" s="51" t="n">
        <v>45177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90004</t>
        </is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  <c r="V8550" s="51">
        <f>INDEX(Customers!$C$2:$C$805,MATCH(F8550,Customers!$A$2:$A$805,0))</f>
        <v/>
      </c>
      <c r="W8550">
        <f>INDEX(Customers!$D$2:$D$805,MATCH(F8550,Customers!$A$2:$A$805,0))</f>
        <v/>
      </c>
      <c r="X8550">
        <f>YEAR(C8550)</f>
        <v/>
      </c>
      <c r="Y8550">
        <f>X8550-YEAR(V8550)+1</f>
        <v/>
      </c>
    </row>
    <row r="8551">
      <c r="A8551" t="n">
        <v>8550</v>
      </c>
      <c r="B8551" t="inlineStr">
        <is>
          <t>US-2023-166394</t>
        </is>
      </c>
      <c r="C8551" s="51" t="n">
        <v>45173</v>
      </c>
      <c r="D8551" s="51" t="n">
        <v>45175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inlineStr">
        <is>
          <t>03060</t>
        </is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  <c r="V8551" s="51">
        <f>INDEX(Customers!$C$2:$C$805,MATCH(F8551,Customers!$A$2:$A$805,0))</f>
        <v/>
      </c>
      <c r="W8551">
        <f>INDEX(Customers!$D$2:$D$805,MATCH(F8551,Customers!$A$2:$A$805,0))</f>
        <v/>
      </c>
      <c r="X8551">
        <f>YEAR(C8551)</f>
        <v/>
      </c>
      <c r="Y8551">
        <f>X8551-YEAR(V8551)+1</f>
        <v/>
      </c>
    </row>
    <row r="8552">
      <c r="A8552" t="n">
        <v>8551</v>
      </c>
      <c r="B8552" t="inlineStr">
        <is>
          <t>US-2023-109757</t>
        </is>
      </c>
      <c r="C8552" s="51" t="n">
        <v>45173</v>
      </c>
      <c r="D8552" s="51" t="n">
        <v>45178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inlineStr">
        <is>
          <t>44312</t>
        </is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  <c r="V8552" s="51">
        <f>INDEX(Customers!$C$2:$C$805,MATCH(F8552,Customers!$A$2:$A$805,0))</f>
        <v/>
      </c>
      <c r="W8552">
        <f>INDEX(Customers!$D$2:$D$805,MATCH(F8552,Customers!$A$2:$A$805,0))</f>
        <v/>
      </c>
      <c r="X8552">
        <f>YEAR(C8552)</f>
        <v/>
      </c>
      <c r="Y8552">
        <f>X8552-YEAR(V8552)+1</f>
        <v/>
      </c>
    </row>
    <row r="8553">
      <c r="A8553" t="n">
        <v>8552</v>
      </c>
      <c r="B8553" t="inlineStr">
        <is>
          <t>US-2023-117450</t>
        </is>
      </c>
      <c r="C8553" s="51" t="n">
        <v>45173</v>
      </c>
      <c r="D8553" s="51" t="n">
        <v>45177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inlineStr">
        <is>
          <t>33437</t>
        </is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  <c r="V8553" s="51">
        <f>INDEX(Customers!$C$2:$C$805,MATCH(F8553,Customers!$A$2:$A$805,0))</f>
        <v/>
      </c>
      <c r="W8553">
        <f>INDEX(Customers!$D$2:$D$805,MATCH(F8553,Customers!$A$2:$A$805,0))</f>
        <v/>
      </c>
      <c r="X8553">
        <f>YEAR(C8553)</f>
        <v/>
      </c>
      <c r="Y8553">
        <f>X8553-YEAR(V8553)+1</f>
        <v/>
      </c>
    </row>
    <row r="8554">
      <c r="A8554" t="n">
        <v>8553</v>
      </c>
      <c r="B8554" t="inlineStr">
        <is>
          <t>US-2023-101182</t>
        </is>
      </c>
      <c r="C8554" s="51" t="n">
        <v>45173</v>
      </c>
      <c r="D8554" s="51" t="n">
        <v>45174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inlineStr">
        <is>
          <t>92307</t>
        </is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  <c r="V8554" s="51">
        <f>INDEX(Customers!$C$2:$C$805,MATCH(F8554,Customers!$A$2:$A$805,0))</f>
        <v/>
      </c>
      <c r="W8554">
        <f>INDEX(Customers!$D$2:$D$805,MATCH(F8554,Customers!$A$2:$A$805,0))</f>
        <v/>
      </c>
      <c r="X8554">
        <f>YEAR(C8554)</f>
        <v/>
      </c>
      <c r="Y8554">
        <f>X8554-YEAR(V8554)+1</f>
        <v/>
      </c>
    </row>
    <row r="8555">
      <c r="A8555" t="n">
        <v>8554</v>
      </c>
      <c r="B8555" t="inlineStr">
        <is>
          <t>US-2023-140326</t>
        </is>
      </c>
      <c r="C8555" s="51" t="n">
        <v>45173</v>
      </c>
      <c r="D8555" s="51" t="n">
        <v>45175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inlineStr">
        <is>
          <t>60653</t>
        </is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  <c r="V8555" s="51">
        <f>INDEX(Customers!$C$2:$C$805,MATCH(F8555,Customers!$A$2:$A$805,0))</f>
        <v/>
      </c>
      <c r="W8555">
        <f>INDEX(Customers!$D$2:$D$805,MATCH(F8555,Customers!$A$2:$A$805,0))</f>
        <v/>
      </c>
      <c r="X8555">
        <f>YEAR(C8555)</f>
        <v/>
      </c>
      <c r="Y8555">
        <f>X8555-YEAR(V8555)+1</f>
        <v/>
      </c>
    </row>
    <row r="8556">
      <c r="A8556" t="n">
        <v>8555</v>
      </c>
      <c r="B8556" t="inlineStr">
        <is>
          <t>US-2023-117261</t>
        </is>
      </c>
      <c r="C8556" s="51" t="n">
        <v>45173</v>
      </c>
      <c r="D8556" s="51" t="n">
        <v>45179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inlineStr">
        <is>
          <t>90032</t>
        </is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  <c r="V8556" s="51">
        <f>INDEX(Customers!$C$2:$C$805,MATCH(F8556,Customers!$A$2:$A$805,0))</f>
        <v/>
      </c>
      <c r="W8556">
        <f>INDEX(Customers!$D$2:$D$805,MATCH(F8556,Customers!$A$2:$A$805,0))</f>
        <v/>
      </c>
      <c r="X8556">
        <f>YEAR(C8556)</f>
        <v/>
      </c>
      <c r="Y8556">
        <f>X8556-YEAR(V8556)+1</f>
        <v/>
      </c>
    </row>
    <row r="8557">
      <c r="A8557" t="n">
        <v>8556</v>
      </c>
      <c r="B8557" t="inlineStr">
        <is>
          <t>US-2023-141929</t>
        </is>
      </c>
      <c r="C8557" s="51" t="n">
        <v>45173</v>
      </c>
      <c r="D8557" s="51" t="n">
        <v>45177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inlineStr">
        <is>
          <t>90004</t>
        </is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  <c r="V8557" s="51">
        <f>INDEX(Customers!$C$2:$C$805,MATCH(F8557,Customers!$A$2:$A$805,0))</f>
        <v/>
      </c>
      <c r="W8557">
        <f>INDEX(Customers!$D$2:$D$805,MATCH(F8557,Customers!$A$2:$A$805,0))</f>
        <v/>
      </c>
      <c r="X8557">
        <f>YEAR(C8557)</f>
        <v/>
      </c>
      <c r="Y8557">
        <f>X8557-YEAR(V8557)+1</f>
        <v/>
      </c>
    </row>
    <row r="8558">
      <c r="A8558" t="n">
        <v>8557</v>
      </c>
      <c r="B8558" t="inlineStr">
        <is>
          <t>US-2023-147410</t>
        </is>
      </c>
      <c r="C8558" s="51" t="n">
        <v>45173</v>
      </c>
      <c r="D8558" s="51" t="n">
        <v>45177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inlineStr">
        <is>
          <t>92704</t>
        </is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  <c r="V8558" s="51">
        <f>INDEX(Customers!$C$2:$C$805,MATCH(F8558,Customers!$A$2:$A$805,0))</f>
        <v/>
      </c>
      <c r="W8558">
        <f>INDEX(Customers!$D$2:$D$805,MATCH(F8558,Customers!$A$2:$A$805,0))</f>
        <v/>
      </c>
      <c r="X8558">
        <f>YEAR(C8558)</f>
        <v/>
      </c>
      <c r="Y8558">
        <f>X8558-YEAR(V8558)+1</f>
        <v/>
      </c>
    </row>
    <row r="8559">
      <c r="A8559" t="n">
        <v>8558</v>
      </c>
      <c r="B8559" t="inlineStr">
        <is>
          <t>US-2023-152485</t>
        </is>
      </c>
      <c r="C8559" s="51" t="n">
        <v>45173</v>
      </c>
      <c r="D8559" s="51" t="n">
        <v>45177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inlineStr">
        <is>
          <t>75019</t>
        </is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  <c r="V8559" s="51">
        <f>INDEX(Customers!$C$2:$C$805,MATCH(F8559,Customers!$A$2:$A$805,0))</f>
        <v/>
      </c>
      <c r="W8559">
        <f>INDEX(Customers!$D$2:$D$805,MATCH(F8559,Customers!$A$2:$A$805,0))</f>
        <v/>
      </c>
      <c r="X8559">
        <f>YEAR(C8559)</f>
        <v/>
      </c>
      <c r="Y8559">
        <f>X8559-YEAR(V8559)+1</f>
        <v/>
      </c>
    </row>
    <row r="8560">
      <c r="A8560" t="n">
        <v>8559</v>
      </c>
      <c r="B8560" t="inlineStr">
        <is>
          <t>US-2023-120761</t>
        </is>
      </c>
      <c r="C8560" s="51" t="n">
        <v>45173</v>
      </c>
      <c r="D8560" s="51" t="n">
        <v>45177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inlineStr">
        <is>
          <t>11561</t>
        </is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  <c r="V8560" s="51">
        <f>INDEX(Customers!$C$2:$C$805,MATCH(F8560,Customers!$A$2:$A$805,0))</f>
        <v/>
      </c>
      <c r="W8560">
        <f>INDEX(Customers!$D$2:$D$805,MATCH(F8560,Customers!$A$2:$A$805,0))</f>
        <v/>
      </c>
      <c r="X8560">
        <f>YEAR(C8560)</f>
        <v/>
      </c>
      <c r="Y8560">
        <f>X8560-YEAR(V8560)+1</f>
        <v/>
      </c>
    </row>
    <row r="8561">
      <c r="A8561" t="n">
        <v>8560</v>
      </c>
      <c r="B8561" t="inlineStr">
        <is>
          <t>US-2023-117394</t>
        </is>
      </c>
      <c r="C8561" s="51" t="n">
        <v>45173</v>
      </c>
      <c r="D8561" s="51" t="n">
        <v>45179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inlineStr">
        <is>
          <t>19120</t>
        </is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  <c r="V8561" s="51">
        <f>INDEX(Customers!$C$2:$C$805,MATCH(F8561,Customers!$A$2:$A$805,0))</f>
        <v/>
      </c>
      <c r="W8561">
        <f>INDEX(Customers!$D$2:$D$805,MATCH(F8561,Customers!$A$2:$A$805,0))</f>
        <v/>
      </c>
      <c r="X8561">
        <f>YEAR(C8561)</f>
        <v/>
      </c>
      <c r="Y8561">
        <f>X8561-YEAR(V8561)+1</f>
        <v/>
      </c>
    </row>
    <row r="8562">
      <c r="A8562" t="n">
        <v>8561</v>
      </c>
      <c r="B8562" t="inlineStr">
        <is>
          <t>US-2023-141929</t>
        </is>
      </c>
      <c r="C8562" s="51" t="n">
        <v>45173</v>
      </c>
      <c r="D8562" s="51" t="n">
        <v>45177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inlineStr">
        <is>
          <t>90004</t>
        </is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  <c r="V8562" s="51">
        <f>INDEX(Customers!$C$2:$C$805,MATCH(F8562,Customers!$A$2:$A$805,0))</f>
        <v/>
      </c>
      <c r="W8562">
        <f>INDEX(Customers!$D$2:$D$805,MATCH(F8562,Customers!$A$2:$A$805,0))</f>
        <v/>
      </c>
      <c r="X8562">
        <f>YEAR(C8562)</f>
        <v/>
      </c>
      <c r="Y8562">
        <f>X8562-YEAR(V8562)+1</f>
        <v/>
      </c>
    </row>
    <row r="8563">
      <c r="A8563" t="n">
        <v>8562</v>
      </c>
      <c r="B8563" t="inlineStr">
        <is>
          <t>US-2023-101182</t>
        </is>
      </c>
      <c r="C8563" s="51" t="n">
        <v>45173</v>
      </c>
      <c r="D8563" s="51" t="n">
        <v>45174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inlineStr">
        <is>
          <t>92307</t>
        </is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  <c r="V8563" s="51">
        <f>INDEX(Customers!$C$2:$C$805,MATCH(F8563,Customers!$A$2:$A$805,0))</f>
        <v/>
      </c>
      <c r="W8563">
        <f>INDEX(Customers!$D$2:$D$805,MATCH(F8563,Customers!$A$2:$A$805,0))</f>
        <v/>
      </c>
      <c r="X8563">
        <f>YEAR(C8563)</f>
        <v/>
      </c>
      <c r="Y8563">
        <f>X8563-YEAR(V8563)+1</f>
        <v/>
      </c>
    </row>
    <row r="8564">
      <c r="A8564" t="n">
        <v>8563</v>
      </c>
      <c r="B8564" t="inlineStr">
        <is>
          <t>US-2023-102736</t>
        </is>
      </c>
      <c r="C8564" s="51" t="n">
        <v>45174</v>
      </c>
      <c r="D8564" s="51" t="n">
        <v>45178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inlineStr">
        <is>
          <t>37918</t>
        </is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  <c r="V8564" s="51">
        <f>INDEX(Customers!$C$2:$C$805,MATCH(F8564,Customers!$A$2:$A$805,0))</f>
        <v/>
      </c>
      <c r="W8564">
        <f>INDEX(Customers!$D$2:$D$805,MATCH(F8564,Customers!$A$2:$A$805,0))</f>
        <v/>
      </c>
      <c r="X8564">
        <f>YEAR(C8564)</f>
        <v/>
      </c>
      <c r="Y8564">
        <f>X8564-YEAR(V8564)+1</f>
        <v/>
      </c>
    </row>
    <row r="8565">
      <c r="A8565" t="n">
        <v>8564</v>
      </c>
      <c r="B8565" t="inlineStr">
        <is>
          <t>US-2023-107293</t>
        </is>
      </c>
      <c r="C8565" s="51" t="n">
        <v>45174</v>
      </c>
      <c r="D8565" s="51" t="n">
        <v>45175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inlineStr">
        <is>
          <t>98115</t>
        </is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  <c r="V8565" s="51">
        <f>INDEX(Customers!$C$2:$C$805,MATCH(F8565,Customers!$A$2:$A$805,0))</f>
        <v/>
      </c>
      <c r="W8565">
        <f>INDEX(Customers!$D$2:$D$805,MATCH(F8565,Customers!$A$2:$A$805,0))</f>
        <v/>
      </c>
      <c r="X8565">
        <f>YEAR(C8565)</f>
        <v/>
      </c>
      <c r="Y8565">
        <f>X8565-YEAR(V8565)+1</f>
        <v/>
      </c>
    </row>
    <row r="8566">
      <c r="A8566" t="n">
        <v>8565</v>
      </c>
      <c r="B8566" t="inlineStr">
        <is>
          <t>US-2023-102736</t>
        </is>
      </c>
      <c r="C8566" s="51" t="n">
        <v>45174</v>
      </c>
      <c r="D8566" s="51" t="n">
        <v>45178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inlineStr">
        <is>
          <t>37918</t>
        </is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  <c r="V8566" s="51">
        <f>INDEX(Customers!$C$2:$C$805,MATCH(F8566,Customers!$A$2:$A$805,0))</f>
        <v/>
      </c>
      <c r="W8566">
        <f>INDEX(Customers!$D$2:$D$805,MATCH(F8566,Customers!$A$2:$A$805,0))</f>
        <v/>
      </c>
      <c r="X8566">
        <f>YEAR(C8566)</f>
        <v/>
      </c>
      <c r="Y8566">
        <f>X8566-YEAR(V8566)+1</f>
        <v/>
      </c>
    </row>
    <row r="8567">
      <c r="A8567" t="n">
        <v>8566</v>
      </c>
      <c r="B8567" t="inlineStr">
        <is>
          <t>US-2023-120705</t>
        </is>
      </c>
      <c r="C8567" s="51" t="n">
        <v>45174</v>
      </c>
      <c r="D8567" s="51" t="n">
        <v>45180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inlineStr">
        <is>
          <t>33311</t>
        </is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  <c r="V8567" s="51">
        <f>INDEX(Customers!$C$2:$C$805,MATCH(F8567,Customers!$A$2:$A$805,0))</f>
        <v/>
      </c>
      <c r="W8567">
        <f>INDEX(Customers!$D$2:$D$805,MATCH(F8567,Customers!$A$2:$A$805,0))</f>
        <v/>
      </c>
      <c r="X8567">
        <f>YEAR(C8567)</f>
        <v/>
      </c>
      <c r="Y8567">
        <f>X8567-YEAR(V8567)+1</f>
        <v/>
      </c>
    </row>
    <row r="8568">
      <c r="A8568" t="n">
        <v>8567</v>
      </c>
      <c r="B8568" t="inlineStr">
        <is>
          <t>US-2023-102736</t>
        </is>
      </c>
      <c r="C8568" s="51" t="n">
        <v>45174</v>
      </c>
      <c r="D8568" s="51" t="n">
        <v>45178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inlineStr">
        <is>
          <t>37918</t>
        </is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  <c r="V8568" s="51">
        <f>INDEX(Customers!$C$2:$C$805,MATCH(F8568,Customers!$A$2:$A$805,0))</f>
        <v/>
      </c>
      <c r="W8568">
        <f>INDEX(Customers!$D$2:$D$805,MATCH(F8568,Customers!$A$2:$A$805,0))</f>
        <v/>
      </c>
      <c r="X8568">
        <f>YEAR(C8568)</f>
        <v/>
      </c>
      <c r="Y8568">
        <f>X8568-YEAR(V8568)+1</f>
        <v/>
      </c>
    </row>
    <row r="8569">
      <c r="A8569" t="n">
        <v>8568</v>
      </c>
      <c r="B8569" t="inlineStr">
        <is>
          <t>US-2023-150070</t>
        </is>
      </c>
      <c r="C8569" s="51" t="n">
        <v>45176</v>
      </c>
      <c r="D8569" s="51" t="n">
        <v>45181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inlineStr">
        <is>
          <t>95351</t>
        </is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  <c r="V8569" s="51">
        <f>INDEX(Customers!$C$2:$C$805,MATCH(F8569,Customers!$A$2:$A$805,0))</f>
        <v/>
      </c>
      <c r="W8569">
        <f>INDEX(Customers!$D$2:$D$805,MATCH(F8569,Customers!$A$2:$A$805,0))</f>
        <v/>
      </c>
      <c r="X8569">
        <f>YEAR(C8569)</f>
        <v/>
      </c>
      <c r="Y8569">
        <f>X8569-YEAR(V8569)+1</f>
        <v/>
      </c>
    </row>
    <row r="8570">
      <c r="A8570" t="n">
        <v>8569</v>
      </c>
      <c r="B8570" t="inlineStr">
        <is>
          <t>US-2023-129441</t>
        </is>
      </c>
      <c r="C8570" s="51" t="n">
        <v>45176</v>
      </c>
      <c r="D8570" s="51" t="n">
        <v>45180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inlineStr">
        <is>
          <t>90032</t>
        </is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  <c r="V8570" s="51">
        <f>INDEX(Customers!$C$2:$C$805,MATCH(F8570,Customers!$A$2:$A$805,0))</f>
        <v/>
      </c>
      <c r="W8570">
        <f>INDEX(Customers!$D$2:$D$805,MATCH(F8570,Customers!$A$2:$A$805,0))</f>
        <v/>
      </c>
      <c r="X8570">
        <f>YEAR(C8570)</f>
        <v/>
      </c>
      <c r="Y8570">
        <f>X8570-YEAR(V8570)+1</f>
        <v/>
      </c>
    </row>
    <row r="8571">
      <c r="A8571" t="n">
        <v>8570</v>
      </c>
      <c r="B8571" t="inlineStr">
        <is>
          <t>US-2023-151008</t>
        </is>
      </c>
      <c r="C8571" s="51" t="n">
        <v>45176</v>
      </c>
      <c r="D8571" s="51" t="n">
        <v>45177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inlineStr">
        <is>
          <t>84020</t>
        </is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  <c r="V8571" s="51">
        <f>INDEX(Customers!$C$2:$C$805,MATCH(F8571,Customers!$A$2:$A$805,0))</f>
        <v/>
      </c>
      <c r="W8571">
        <f>INDEX(Customers!$D$2:$D$805,MATCH(F8571,Customers!$A$2:$A$805,0))</f>
        <v/>
      </c>
      <c r="X8571">
        <f>YEAR(C8571)</f>
        <v/>
      </c>
      <c r="Y8571">
        <f>X8571-YEAR(V8571)+1</f>
        <v/>
      </c>
    </row>
    <row r="8572">
      <c r="A8572" t="n">
        <v>8571</v>
      </c>
      <c r="B8572" t="inlineStr">
        <is>
          <t>US-2023-107244</t>
        </is>
      </c>
      <c r="C8572" s="51" t="n">
        <v>45176</v>
      </c>
      <c r="D8572" s="51" t="n">
        <v>45180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inlineStr">
        <is>
          <t>90004</t>
        </is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  <c r="V8572" s="51">
        <f>INDEX(Customers!$C$2:$C$805,MATCH(F8572,Customers!$A$2:$A$805,0))</f>
        <v/>
      </c>
      <c r="W8572">
        <f>INDEX(Customers!$D$2:$D$805,MATCH(F8572,Customers!$A$2:$A$805,0))</f>
        <v/>
      </c>
      <c r="X8572">
        <f>YEAR(C8572)</f>
        <v/>
      </c>
      <c r="Y8572">
        <f>X8572-YEAR(V8572)+1</f>
        <v/>
      </c>
    </row>
    <row r="8573">
      <c r="A8573" t="n">
        <v>8572</v>
      </c>
      <c r="B8573" t="inlineStr">
        <is>
          <t>US-2023-128783</t>
        </is>
      </c>
      <c r="C8573" s="51" t="n">
        <v>45176</v>
      </c>
      <c r="D8573" s="51" t="n">
        <v>45176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inlineStr">
        <is>
          <t>63301</t>
        </is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  <c r="V8573" s="51">
        <f>INDEX(Customers!$C$2:$C$805,MATCH(F8573,Customers!$A$2:$A$805,0))</f>
        <v/>
      </c>
      <c r="W8573">
        <f>INDEX(Customers!$D$2:$D$805,MATCH(F8573,Customers!$A$2:$A$805,0))</f>
        <v/>
      </c>
      <c r="X8573">
        <f>YEAR(C8573)</f>
        <v/>
      </c>
      <c r="Y8573">
        <f>X8573-YEAR(V8573)+1</f>
        <v/>
      </c>
    </row>
    <row r="8574">
      <c r="A8574" t="n">
        <v>8573</v>
      </c>
      <c r="B8574" t="inlineStr">
        <is>
          <t>US-2023-130687</t>
        </is>
      </c>
      <c r="C8574" s="51" t="n">
        <v>45176</v>
      </c>
      <c r="D8574" s="51" t="n">
        <v>45179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inlineStr">
        <is>
          <t>98026</t>
        </is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  <c r="V8574" s="51">
        <f>INDEX(Customers!$C$2:$C$805,MATCH(F8574,Customers!$A$2:$A$805,0))</f>
        <v/>
      </c>
      <c r="W8574">
        <f>INDEX(Customers!$D$2:$D$805,MATCH(F8574,Customers!$A$2:$A$805,0))</f>
        <v/>
      </c>
      <c r="X8574">
        <f>YEAR(C8574)</f>
        <v/>
      </c>
      <c r="Y8574">
        <f>X8574-YEAR(V8574)+1</f>
        <v/>
      </c>
    </row>
    <row r="8575">
      <c r="A8575" t="n">
        <v>8574</v>
      </c>
      <c r="B8575" t="inlineStr">
        <is>
          <t>US-2023-128769</t>
        </is>
      </c>
      <c r="C8575" s="51" t="n">
        <v>45176</v>
      </c>
      <c r="D8575" s="51" t="n">
        <v>45181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inlineStr">
        <is>
          <t>37211</t>
        </is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  <c r="V8575" s="51">
        <f>INDEX(Customers!$C$2:$C$805,MATCH(F8575,Customers!$A$2:$A$805,0))</f>
        <v/>
      </c>
      <c r="W8575">
        <f>INDEX(Customers!$D$2:$D$805,MATCH(F8575,Customers!$A$2:$A$805,0))</f>
        <v/>
      </c>
      <c r="X8575">
        <f>YEAR(C8575)</f>
        <v/>
      </c>
      <c r="Y8575">
        <f>X8575-YEAR(V8575)+1</f>
        <v/>
      </c>
    </row>
    <row r="8576">
      <c r="A8576" t="n">
        <v>8575</v>
      </c>
      <c r="B8576" t="inlineStr">
        <is>
          <t>US-2023-130687</t>
        </is>
      </c>
      <c r="C8576" s="51" t="n">
        <v>45176</v>
      </c>
      <c r="D8576" s="51" t="n">
        <v>45179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inlineStr">
        <is>
          <t>98026</t>
        </is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  <c r="V8576" s="51">
        <f>INDEX(Customers!$C$2:$C$805,MATCH(F8576,Customers!$A$2:$A$805,0))</f>
        <v/>
      </c>
      <c r="W8576">
        <f>INDEX(Customers!$D$2:$D$805,MATCH(F8576,Customers!$A$2:$A$805,0))</f>
        <v/>
      </c>
      <c r="X8576">
        <f>YEAR(C8576)</f>
        <v/>
      </c>
      <c r="Y8576">
        <f>X8576-YEAR(V8576)+1</f>
        <v/>
      </c>
    </row>
    <row r="8577">
      <c r="A8577" t="n">
        <v>8576</v>
      </c>
      <c r="B8577" t="inlineStr">
        <is>
          <t>US-2023-163692</t>
        </is>
      </c>
      <c r="C8577" s="51" t="n">
        <v>45176</v>
      </c>
      <c r="D8577" s="51" t="n">
        <v>45178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inlineStr">
        <is>
          <t>85023</t>
        </is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  <c r="V8577" s="51">
        <f>INDEX(Customers!$C$2:$C$805,MATCH(F8577,Customers!$A$2:$A$805,0))</f>
        <v/>
      </c>
      <c r="W8577">
        <f>INDEX(Customers!$D$2:$D$805,MATCH(F8577,Customers!$A$2:$A$805,0))</f>
        <v/>
      </c>
      <c r="X8577">
        <f>YEAR(C8577)</f>
        <v/>
      </c>
      <c r="Y8577">
        <f>X8577-YEAR(V8577)+1</f>
        <v/>
      </c>
    </row>
    <row r="8578">
      <c r="A8578" t="n">
        <v>8577</v>
      </c>
      <c r="B8578" t="inlineStr">
        <is>
          <t>US-2023-103877</t>
        </is>
      </c>
      <c r="C8578" s="51" t="n">
        <v>45176</v>
      </c>
      <c r="D8578" s="51" t="n">
        <v>45183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inlineStr">
        <is>
          <t>64055</t>
        </is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  <c r="V8578" s="51">
        <f>INDEX(Customers!$C$2:$C$805,MATCH(F8578,Customers!$A$2:$A$805,0))</f>
        <v/>
      </c>
      <c r="W8578">
        <f>INDEX(Customers!$D$2:$D$805,MATCH(F8578,Customers!$A$2:$A$805,0))</f>
        <v/>
      </c>
      <c r="X8578">
        <f>YEAR(C8578)</f>
        <v/>
      </c>
      <c r="Y8578">
        <f>X8578-YEAR(V8578)+1</f>
        <v/>
      </c>
    </row>
    <row r="8579">
      <c r="A8579" t="n">
        <v>8578</v>
      </c>
      <c r="B8579" t="inlineStr">
        <is>
          <t>US-2023-100160</t>
        </is>
      </c>
      <c r="C8579" s="51" t="n">
        <v>45176</v>
      </c>
      <c r="D8579" s="51" t="n">
        <v>45180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inlineStr">
        <is>
          <t>19134</t>
        </is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  <c r="V8579" s="51">
        <f>INDEX(Customers!$C$2:$C$805,MATCH(F8579,Customers!$A$2:$A$805,0))</f>
        <v/>
      </c>
      <c r="W8579">
        <f>INDEX(Customers!$D$2:$D$805,MATCH(F8579,Customers!$A$2:$A$805,0))</f>
        <v/>
      </c>
      <c r="X8579">
        <f>YEAR(C8579)</f>
        <v/>
      </c>
      <c r="Y8579">
        <f>X8579-YEAR(V8579)+1</f>
        <v/>
      </c>
    </row>
    <row r="8580">
      <c r="A8580" t="n">
        <v>8579</v>
      </c>
      <c r="B8580" t="inlineStr">
        <is>
          <t>US-2023-100160</t>
        </is>
      </c>
      <c r="C8580" s="51" t="n">
        <v>45176</v>
      </c>
      <c r="D8580" s="51" t="n">
        <v>45180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inlineStr">
        <is>
          <t>19134</t>
        </is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  <c r="V8580" s="51">
        <f>INDEX(Customers!$C$2:$C$805,MATCH(F8580,Customers!$A$2:$A$805,0))</f>
        <v/>
      </c>
      <c r="W8580">
        <f>INDEX(Customers!$D$2:$D$805,MATCH(F8580,Customers!$A$2:$A$805,0))</f>
        <v/>
      </c>
      <c r="X8580">
        <f>YEAR(C8580)</f>
        <v/>
      </c>
      <c r="Y8580">
        <f>X8580-YEAR(V8580)+1</f>
        <v/>
      </c>
    </row>
    <row r="8581">
      <c r="A8581" t="n">
        <v>8580</v>
      </c>
      <c r="B8581" t="inlineStr">
        <is>
          <t>US-2023-169488</t>
        </is>
      </c>
      <c r="C8581" s="51" t="n">
        <v>45176</v>
      </c>
      <c r="D8581" s="51" t="n">
        <v>45178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inlineStr">
        <is>
          <t>02908</t>
        </is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  <c r="V8581" s="51">
        <f>INDEX(Customers!$C$2:$C$805,MATCH(F8581,Customers!$A$2:$A$805,0))</f>
        <v/>
      </c>
      <c r="W8581">
        <f>INDEX(Customers!$D$2:$D$805,MATCH(F8581,Customers!$A$2:$A$805,0))</f>
        <v/>
      </c>
      <c r="X8581">
        <f>YEAR(C8581)</f>
        <v/>
      </c>
      <c r="Y8581">
        <f>X8581-YEAR(V8581)+1</f>
        <v/>
      </c>
    </row>
    <row r="8582">
      <c r="A8582" t="n">
        <v>8581</v>
      </c>
      <c r="B8582" t="inlineStr">
        <is>
          <t>US-2023-100335</t>
        </is>
      </c>
      <c r="C8582" s="51" t="n">
        <v>45176</v>
      </c>
      <c r="D8582" s="51" t="n">
        <v>45182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inlineStr">
        <is>
          <t>60610</t>
        </is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  <c r="V8582" s="51">
        <f>INDEX(Customers!$C$2:$C$805,MATCH(F8582,Customers!$A$2:$A$805,0))</f>
        <v/>
      </c>
      <c r="W8582">
        <f>INDEX(Customers!$D$2:$D$805,MATCH(F8582,Customers!$A$2:$A$805,0))</f>
        <v/>
      </c>
      <c r="X8582">
        <f>YEAR(C8582)</f>
        <v/>
      </c>
      <c r="Y8582">
        <f>X8582-YEAR(V8582)+1</f>
        <v/>
      </c>
    </row>
    <row r="8583">
      <c r="A8583" t="n">
        <v>8582</v>
      </c>
      <c r="B8583" t="inlineStr">
        <is>
          <t>US-2023-169488</t>
        </is>
      </c>
      <c r="C8583" s="51" t="n">
        <v>45176</v>
      </c>
      <c r="D8583" s="51" t="n">
        <v>45178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inlineStr">
        <is>
          <t>02908</t>
        </is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  <c r="V8583" s="51">
        <f>INDEX(Customers!$C$2:$C$805,MATCH(F8583,Customers!$A$2:$A$805,0))</f>
        <v/>
      </c>
      <c r="W8583">
        <f>INDEX(Customers!$D$2:$D$805,MATCH(F8583,Customers!$A$2:$A$805,0))</f>
        <v/>
      </c>
      <c r="X8583">
        <f>YEAR(C8583)</f>
        <v/>
      </c>
      <c r="Y8583">
        <f>X8583-YEAR(V8583)+1</f>
        <v/>
      </c>
    </row>
    <row r="8584">
      <c r="A8584" t="n">
        <v>8583</v>
      </c>
      <c r="B8584" t="inlineStr">
        <is>
          <t>US-2023-100160</t>
        </is>
      </c>
      <c r="C8584" s="51" t="n">
        <v>45176</v>
      </c>
      <c r="D8584" s="51" t="n">
        <v>45180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inlineStr">
        <is>
          <t>19134</t>
        </is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  <c r="V8584" s="51">
        <f>INDEX(Customers!$C$2:$C$805,MATCH(F8584,Customers!$A$2:$A$805,0))</f>
        <v/>
      </c>
      <c r="W8584">
        <f>INDEX(Customers!$D$2:$D$805,MATCH(F8584,Customers!$A$2:$A$805,0))</f>
        <v/>
      </c>
      <c r="X8584">
        <f>YEAR(C8584)</f>
        <v/>
      </c>
      <c r="Y8584">
        <f>X8584-YEAR(V8584)+1</f>
        <v/>
      </c>
    </row>
    <row r="8585">
      <c r="A8585" t="n">
        <v>8584</v>
      </c>
      <c r="B8585" t="inlineStr">
        <is>
          <t>US-2023-124401</t>
        </is>
      </c>
      <c r="C8585" s="51" t="n">
        <v>45176</v>
      </c>
      <c r="D8585" s="51" t="n">
        <v>45181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inlineStr">
        <is>
          <t>97206</t>
        </is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  <c r="V8585" s="51">
        <f>INDEX(Customers!$C$2:$C$805,MATCH(F8585,Customers!$A$2:$A$805,0))</f>
        <v/>
      </c>
      <c r="W8585">
        <f>INDEX(Customers!$D$2:$D$805,MATCH(F8585,Customers!$A$2:$A$805,0))</f>
        <v/>
      </c>
      <c r="X8585">
        <f>YEAR(C8585)</f>
        <v/>
      </c>
      <c r="Y8585">
        <f>X8585-YEAR(V8585)+1</f>
        <v/>
      </c>
    </row>
    <row r="8586">
      <c r="A8586" t="n">
        <v>8585</v>
      </c>
      <c r="B8586" t="inlineStr">
        <is>
          <t>US-2023-148929</t>
        </is>
      </c>
      <c r="C8586" s="51" t="n">
        <v>45176</v>
      </c>
      <c r="D8586" s="51" t="n">
        <v>45180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inlineStr">
        <is>
          <t>10011</t>
        </is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  <c r="V8586" s="51">
        <f>INDEX(Customers!$C$2:$C$805,MATCH(F8586,Customers!$A$2:$A$805,0))</f>
        <v/>
      </c>
      <c r="W8586">
        <f>INDEX(Customers!$D$2:$D$805,MATCH(F8586,Customers!$A$2:$A$805,0))</f>
        <v/>
      </c>
      <c r="X8586">
        <f>YEAR(C8586)</f>
        <v/>
      </c>
      <c r="Y8586">
        <f>X8586-YEAR(V8586)+1</f>
        <v/>
      </c>
    </row>
    <row r="8587">
      <c r="A8587" t="n">
        <v>8586</v>
      </c>
      <c r="B8587" t="inlineStr">
        <is>
          <t>US-2023-104094</t>
        </is>
      </c>
      <c r="C8587" s="51" t="n">
        <v>45176</v>
      </c>
      <c r="D8587" s="51" t="n">
        <v>45180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inlineStr">
        <is>
          <t>53209</t>
        </is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  <c r="V8587" s="51">
        <f>INDEX(Customers!$C$2:$C$805,MATCH(F8587,Customers!$A$2:$A$805,0))</f>
        <v/>
      </c>
      <c r="W8587">
        <f>INDEX(Customers!$D$2:$D$805,MATCH(F8587,Customers!$A$2:$A$805,0))</f>
        <v/>
      </c>
      <c r="X8587">
        <f>YEAR(C8587)</f>
        <v/>
      </c>
      <c r="Y8587">
        <f>X8587-YEAR(V8587)+1</f>
        <v/>
      </c>
    </row>
    <row r="8588">
      <c r="A8588" t="n">
        <v>8587</v>
      </c>
      <c r="B8588" t="inlineStr">
        <is>
          <t>US-2023-128783</t>
        </is>
      </c>
      <c r="C8588" s="51" t="n">
        <v>45176</v>
      </c>
      <c r="D8588" s="51" t="n">
        <v>45176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inlineStr">
        <is>
          <t>63301</t>
        </is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  <c r="V8588" s="51">
        <f>INDEX(Customers!$C$2:$C$805,MATCH(F8588,Customers!$A$2:$A$805,0))</f>
        <v/>
      </c>
      <c r="W8588">
        <f>INDEX(Customers!$D$2:$D$805,MATCH(F8588,Customers!$A$2:$A$805,0))</f>
        <v/>
      </c>
      <c r="X8588">
        <f>YEAR(C8588)</f>
        <v/>
      </c>
      <c r="Y8588">
        <f>X8588-YEAR(V8588)+1</f>
        <v/>
      </c>
    </row>
    <row r="8589">
      <c r="A8589" t="n">
        <v>8588</v>
      </c>
      <c r="B8589" t="inlineStr">
        <is>
          <t>US-2023-124401</t>
        </is>
      </c>
      <c r="C8589" s="51" t="n">
        <v>45176</v>
      </c>
      <c r="D8589" s="51" t="n">
        <v>45181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inlineStr">
        <is>
          <t>97206</t>
        </is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  <c r="V8589" s="51">
        <f>INDEX(Customers!$C$2:$C$805,MATCH(F8589,Customers!$A$2:$A$805,0))</f>
        <v/>
      </c>
      <c r="W8589">
        <f>INDEX(Customers!$D$2:$D$805,MATCH(F8589,Customers!$A$2:$A$805,0))</f>
        <v/>
      </c>
      <c r="X8589">
        <f>YEAR(C8589)</f>
        <v/>
      </c>
      <c r="Y8589">
        <f>X8589-YEAR(V8589)+1</f>
        <v/>
      </c>
    </row>
    <row r="8590">
      <c r="A8590" t="n">
        <v>8589</v>
      </c>
      <c r="B8590" t="inlineStr">
        <is>
          <t>US-2023-130687</t>
        </is>
      </c>
      <c r="C8590" s="51" t="n">
        <v>45176</v>
      </c>
      <c r="D8590" s="51" t="n">
        <v>45179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inlineStr">
        <is>
          <t>98026</t>
        </is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  <c r="V8590" s="51">
        <f>INDEX(Customers!$C$2:$C$805,MATCH(F8590,Customers!$A$2:$A$805,0))</f>
        <v/>
      </c>
      <c r="W8590">
        <f>INDEX(Customers!$D$2:$D$805,MATCH(F8590,Customers!$A$2:$A$805,0))</f>
        <v/>
      </c>
      <c r="X8590">
        <f>YEAR(C8590)</f>
        <v/>
      </c>
      <c r="Y8590">
        <f>X8590-YEAR(V8590)+1</f>
        <v/>
      </c>
    </row>
    <row r="8591">
      <c r="A8591" t="n">
        <v>8590</v>
      </c>
      <c r="B8591" t="inlineStr">
        <is>
          <t>US-2023-151008</t>
        </is>
      </c>
      <c r="C8591" s="51" t="n">
        <v>45176</v>
      </c>
      <c r="D8591" s="51" t="n">
        <v>45177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inlineStr">
        <is>
          <t>84020</t>
        </is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  <c r="V8591" s="51">
        <f>INDEX(Customers!$C$2:$C$805,MATCH(F8591,Customers!$A$2:$A$805,0))</f>
        <v/>
      </c>
      <c r="W8591">
        <f>INDEX(Customers!$D$2:$D$805,MATCH(F8591,Customers!$A$2:$A$805,0))</f>
        <v/>
      </c>
      <c r="X8591">
        <f>YEAR(C8591)</f>
        <v/>
      </c>
      <c r="Y8591">
        <f>X8591-YEAR(V8591)+1</f>
        <v/>
      </c>
    </row>
    <row r="8592">
      <c r="A8592" t="n">
        <v>8591</v>
      </c>
      <c r="B8592" t="inlineStr">
        <is>
          <t>US-2023-124779</t>
        </is>
      </c>
      <c r="C8592" s="51" t="n">
        <v>45177</v>
      </c>
      <c r="D8592" s="51" t="n">
        <v>45180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inlineStr">
        <is>
          <t>76017</t>
        </is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  <c r="V8592" s="51">
        <f>INDEX(Customers!$C$2:$C$805,MATCH(F8592,Customers!$A$2:$A$805,0))</f>
        <v/>
      </c>
      <c r="W8592">
        <f>INDEX(Customers!$D$2:$D$805,MATCH(F8592,Customers!$A$2:$A$805,0))</f>
        <v/>
      </c>
      <c r="X8592">
        <f>YEAR(C8592)</f>
        <v/>
      </c>
      <c r="Y8592">
        <f>X8592-YEAR(V8592)+1</f>
        <v/>
      </c>
    </row>
    <row r="8593">
      <c r="A8593" t="n">
        <v>8592</v>
      </c>
      <c r="B8593" t="inlineStr">
        <is>
          <t>US-2023-124779</t>
        </is>
      </c>
      <c r="C8593" s="51" t="n">
        <v>45177</v>
      </c>
      <c r="D8593" s="51" t="n">
        <v>45180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inlineStr">
        <is>
          <t>76017</t>
        </is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  <c r="V8593" s="51">
        <f>INDEX(Customers!$C$2:$C$805,MATCH(F8593,Customers!$A$2:$A$805,0))</f>
        <v/>
      </c>
      <c r="W8593">
        <f>INDEX(Customers!$D$2:$D$805,MATCH(F8593,Customers!$A$2:$A$805,0))</f>
        <v/>
      </c>
      <c r="X8593">
        <f>YEAR(C8593)</f>
        <v/>
      </c>
      <c r="Y8593">
        <f>X8593-YEAR(V8593)+1</f>
        <v/>
      </c>
    </row>
    <row r="8594">
      <c r="A8594" t="n">
        <v>8593</v>
      </c>
      <c r="B8594" t="inlineStr">
        <is>
          <t>US-2023-124968</t>
        </is>
      </c>
      <c r="C8594" s="51" t="n">
        <v>45177</v>
      </c>
      <c r="D8594" s="51" t="n">
        <v>45182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inlineStr">
        <is>
          <t>60610</t>
        </is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  <c r="V8594" s="51">
        <f>INDEX(Customers!$C$2:$C$805,MATCH(F8594,Customers!$A$2:$A$805,0))</f>
        <v/>
      </c>
      <c r="W8594">
        <f>INDEX(Customers!$D$2:$D$805,MATCH(F8594,Customers!$A$2:$A$805,0))</f>
        <v/>
      </c>
      <c r="X8594">
        <f>YEAR(C8594)</f>
        <v/>
      </c>
      <c r="Y8594">
        <f>X8594-YEAR(V8594)+1</f>
        <v/>
      </c>
    </row>
    <row r="8595">
      <c r="A8595" t="n">
        <v>8594</v>
      </c>
      <c r="B8595" t="inlineStr">
        <is>
          <t>US-2023-124779</t>
        </is>
      </c>
      <c r="C8595" s="51" t="n">
        <v>45177</v>
      </c>
      <c r="D8595" s="51" t="n">
        <v>45180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inlineStr">
        <is>
          <t>76017</t>
        </is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  <c r="V8595" s="51">
        <f>INDEX(Customers!$C$2:$C$805,MATCH(F8595,Customers!$A$2:$A$805,0))</f>
        <v/>
      </c>
      <c r="W8595">
        <f>INDEX(Customers!$D$2:$D$805,MATCH(F8595,Customers!$A$2:$A$805,0))</f>
        <v/>
      </c>
      <c r="X8595">
        <f>YEAR(C8595)</f>
        <v/>
      </c>
      <c r="Y8595">
        <f>X8595-YEAR(V8595)+1</f>
        <v/>
      </c>
    </row>
    <row r="8596">
      <c r="A8596" t="n">
        <v>8595</v>
      </c>
      <c r="B8596" t="inlineStr">
        <is>
          <t>US-2023-124779</t>
        </is>
      </c>
      <c r="C8596" s="51" t="n">
        <v>45177</v>
      </c>
      <c r="D8596" s="51" t="n">
        <v>45180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inlineStr">
        <is>
          <t>76017</t>
        </is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  <c r="V8596" s="51">
        <f>INDEX(Customers!$C$2:$C$805,MATCH(F8596,Customers!$A$2:$A$805,0))</f>
        <v/>
      </c>
      <c r="W8596">
        <f>INDEX(Customers!$D$2:$D$805,MATCH(F8596,Customers!$A$2:$A$805,0))</f>
        <v/>
      </c>
      <c r="X8596">
        <f>YEAR(C8596)</f>
        <v/>
      </c>
      <c r="Y8596">
        <f>X8596-YEAR(V8596)+1</f>
        <v/>
      </c>
    </row>
    <row r="8597">
      <c r="A8597" t="n">
        <v>8596</v>
      </c>
      <c r="B8597" t="inlineStr">
        <is>
          <t>US-2023-124779</t>
        </is>
      </c>
      <c r="C8597" s="51" t="n">
        <v>45177</v>
      </c>
      <c r="D8597" s="51" t="n">
        <v>45180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inlineStr">
        <is>
          <t>76017</t>
        </is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  <c r="V8597" s="51">
        <f>INDEX(Customers!$C$2:$C$805,MATCH(F8597,Customers!$A$2:$A$805,0))</f>
        <v/>
      </c>
      <c r="W8597">
        <f>INDEX(Customers!$D$2:$D$805,MATCH(F8597,Customers!$A$2:$A$805,0))</f>
        <v/>
      </c>
      <c r="X8597">
        <f>YEAR(C8597)</f>
        <v/>
      </c>
      <c r="Y8597">
        <f>X8597-YEAR(V8597)+1</f>
        <v/>
      </c>
    </row>
    <row r="8598">
      <c r="A8598" t="n">
        <v>8597</v>
      </c>
      <c r="B8598" t="inlineStr">
        <is>
          <t>US-2023-132437</t>
        </is>
      </c>
      <c r="C8598" s="51" t="n">
        <v>45177</v>
      </c>
      <c r="D8598" s="51" t="n">
        <v>45182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inlineStr">
        <is>
          <t>10024</t>
        </is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  <c r="V8598" s="51">
        <f>INDEX(Customers!$C$2:$C$805,MATCH(F8598,Customers!$A$2:$A$805,0))</f>
        <v/>
      </c>
      <c r="W8598">
        <f>INDEX(Customers!$D$2:$D$805,MATCH(F8598,Customers!$A$2:$A$805,0))</f>
        <v/>
      </c>
      <c r="X8598">
        <f>YEAR(C8598)</f>
        <v/>
      </c>
      <c r="Y8598">
        <f>X8598-YEAR(V8598)+1</f>
        <v/>
      </c>
    </row>
    <row r="8599">
      <c r="A8599" t="n">
        <v>8598</v>
      </c>
      <c r="B8599" t="inlineStr">
        <is>
          <t>US-2023-144456</t>
        </is>
      </c>
      <c r="C8599" s="51" t="n">
        <v>45177</v>
      </c>
      <c r="D8599" s="51" t="n">
        <v>45178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inlineStr">
        <is>
          <t>33012</t>
        </is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  <c r="V8599" s="51">
        <f>INDEX(Customers!$C$2:$C$805,MATCH(F8599,Customers!$A$2:$A$805,0))</f>
        <v/>
      </c>
      <c r="W8599">
        <f>INDEX(Customers!$D$2:$D$805,MATCH(F8599,Customers!$A$2:$A$805,0))</f>
        <v/>
      </c>
      <c r="X8599">
        <f>YEAR(C8599)</f>
        <v/>
      </c>
      <c r="Y8599">
        <f>X8599-YEAR(V8599)+1</f>
        <v/>
      </c>
    </row>
    <row r="8600">
      <c r="A8600" t="n">
        <v>8599</v>
      </c>
      <c r="B8600" t="inlineStr">
        <is>
          <t>US-2023-158036</t>
        </is>
      </c>
      <c r="C8600" s="51" t="n">
        <v>45177</v>
      </c>
      <c r="D8600" s="51" t="n">
        <v>45183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inlineStr">
        <is>
          <t>43017</t>
        </is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  <c r="V8600" s="51">
        <f>INDEX(Customers!$C$2:$C$805,MATCH(F8600,Customers!$A$2:$A$805,0))</f>
        <v/>
      </c>
      <c r="W8600">
        <f>INDEX(Customers!$D$2:$D$805,MATCH(F8600,Customers!$A$2:$A$805,0))</f>
        <v/>
      </c>
      <c r="X8600">
        <f>YEAR(C8600)</f>
        <v/>
      </c>
      <c r="Y8600">
        <f>X8600-YEAR(V8600)+1</f>
        <v/>
      </c>
    </row>
    <row r="8601">
      <c r="A8601" t="n">
        <v>8600</v>
      </c>
      <c r="B8601" t="inlineStr">
        <is>
          <t>US-2023-126396</t>
        </is>
      </c>
      <c r="C8601" s="51" t="n">
        <v>45177</v>
      </c>
      <c r="D8601" s="51" t="n">
        <v>45181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inlineStr">
        <is>
          <t>77070</t>
        </is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  <c r="V8601" s="51">
        <f>INDEX(Customers!$C$2:$C$805,MATCH(F8601,Customers!$A$2:$A$805,0))</f>
        <v/>
      </c>
      <c r="W8601">
        <f>INDEX(Customers!$D$2:$D$805,MATCH(F8601,Customers!$A$2:$A$805,0))</f>
        <v/>
      </c>
      <c r="X8601">
        <f>YEAR(C8601)</f>
        <v/>
      </c>
      <c r="Y8601">
        <f>X8601-YEAR(V8601)+1</f>
        <v/>
      </c>
    </row>
    <row r="8602">
      <c r="A8602" t="n">
        <v>8601</v>
      </c>
      <c r="B8602" t="inlineStr">
        <is>
          <t>US-2023-152856</t>
        </is>
      </c>
      <c r="C8602" s="51" t="n">
        <v>45177</v>
      </c>
      <c r="D8602" s="51" t="n">
        <v>45179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inlineStr">
        <is>
          <t>43302</t>
        </is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  <c r="V8602" s="51">
        <f>INDEX(Customers!$C$2:$C$805,MATCH(F8602,Customers!$A$2:$A$805,0))</f>
        <v/>
      </c>
      <c r="W8602">
        <f>INDEX(Customers!$D$2:$D$805,MATCH(F8602,Customers!$A$2:$A$805,0))</f>
        <v/>
      </c>
      <c r="X8602">
        <f>YEAR(C8602)</f>
        <v/>
      </c>
      <c r="Y8602">
        <f>X8602-YEAR(V8602)+1</f>
        <v/>
      </c>
    </row>
    <row r="8603">
      <c r="A8603" t="n">
        <v>8602</v>
      </c>
      <c r="B8603" t="inlineStr">
        <is>
          <t>US-2023-124779</t>
        </is>
      </c>
      <c r="C8603" s="51" t="n">
        <v>45177</v>
      </c>
      <c r="D8603" s="51" t="n">
        <v>45180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inlineStr">
        <is>
          <t>76017</t>
        </is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  <c r="V8603" s="51">
        <f>INDEX(Customers!$C$2:$C$805,MATCH(F8603,Customers!$A$2:$A$805,0))</f>
        <v/>
      </c>
      <c r="W8603">
        <f>INDEX(Customers!$D$2:$D$805,MATCH(F8603,Customers!$A$2:$A$805,0))</f>
        <v/>
      </c>
      <c r="X8603">
        <f>YEAR(C8603)</f>
        <v/>
      </c>
      <c r="Y8603">
        <f>X8603-YEAR(V8603)+1</f>
        <v/>
      </c>
    </row>
    <row r="8604">
      <c r="A8604" t="n">
        <v>8603</v>
      </c>
      <c r="B8604" t="inlineStr">
        <is>
          <t>US-2023-144456</t>
        </is>
      </c>
      <c r="C8604" s="51" t="n">
        <v>45177</v>
      </c>
      <c r="D8604" s="51" t="n">
        <v>45178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inlineStr">
        <is>
          <t>33012</t>
        </is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  <c r="V8604" s="51">
        <f>INDEX(Customers!$C$2:$C$805,MATCH(F8604,Customers!$A$2:$A$805,0))</f>
        <v/>
      </c>
      <c r="W8604">
        <f>INDEX(Customers!$D$2:$D$805,MATCH(F8604,Customers!$A$2:$A$805,0))</f>
        <v/>
      </c>
      <c r="X8604">
        <f>YEAR(C8604)</f>
        <v/>
      </c>
      <c r="Y8604">
        <f>X8604-YEAR(V8604)+1</f>
        <v/>
      </c>
    </row>
    <row r="8605">
      <c r="A8605" t="n">
        <v>8604</v>
      </c>
      <c r="B8605" t="inlineStr">
        <is>
          <t>US-2023-149895</t>
        </is>
      </c>
      <c r="C8605" s="51" t="n">
        <v>45177</v>
      </c>
      <c r="D8605" s="51" t="n">
        <v>45181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inlineStr">
        <is>
          <t>19134</t>
        </is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  <c r="V8605" s="51">
        <f>INDEX(Customers!$C$2:$C$805,MATCH(F8605,Customers!$A$2:$A$805,0))</f>
        <v/>
      </c>
      <c r="W8605">
        <f>INDEX(Customers!$D$2:$D$805,MATCH(F8605,Customers!$A$2:$A$805,0))</f>
        <v/>
      </c>
      <c r="X8605">
        <f>YEAR(C8605)</f>
        <v/>
      </c>
      <c r="Y8605">
        <f>X8605-YEAR(V8605)+1</f>
        <v/>
      </c>
    </row>
    <row r="8606">
      <c r="A8606" t="n">
        <v>8605</v>
      </c>
      <c r="B8606" t="inlineStr">
        <is>
          <t>US-2023-137498</t>
        </is>
      </c>
      <c r="C8606" s="51" t="n">
        <v>45178</v>
      </c>
      <c r="D8606" s="51" t="n">
        <v>45183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inlineStr">
        <is>
          <t>90004</t>
        </is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  <c r="V8606" s="51">
        <f>INDEX(Customers!$C$2:$C$805,MATCH(F8606,Customers!$A$2:$A$805,0))</f>
        <v/>
      </c>
      <c r="W8606">
        <f>INDEX(Customers!$D$2:$D$805,MATCH(F8606,Customers!$A$2:$A$805,0))</f>
        <v/>
      </c>
      <c r="X8606">
        <f>YEAR(C8606)</f>
        <v/>
      </c>
      <c r="Y8606">
        <f>X8606-YEAR(V8606)+1</f>
        <v/>
      </c>
    </row>
    <row r="8607">
      <c r="A8607" t="n">
        <v>8606</v>
      </c>
      <c r="B8607" t="inlineStr">
        <is>
          <t>US-2023-118087</t>
        </is>
      </c>
      <c r="C8607" s="51" t="n">
        <v>45178</v>
      </c>
      <c r="D8607" s="51" t="n">
        <v>45182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inlineStr">
        <is>
          <t>19134</t>
        </is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  <c r="V8607" s="51">
        <f>INDEX(Customers!$C$2:$C$805,MATCH(F8607,Customers!$A$2:$A$805,0))</f>
        <v/>
      </c>
      <c r="W8607">
        <f>INDEX(Customers!$D$2:$D$805,MATCH(F8607,Customers!$A$2:$A$805,0))</f>
        <v/>
      </c>
      <c r="X8607">
        <f>YEAR(C8607)</f>
        <v/>
      </c>
      <c r="Y8607">
        <f>X8607-YEAR(V8607)+1</f>
        <v/>
      </c>
    </row>
    <row r="8608">
      <c r="A8608" t="n">
        <v>8607</v>
      </c>
      <c r="B8608" t="inlineStr">
        <is>
          <t>US-2023-147228</t>
        </is>
      </c>
      <c r="C8608" s="51" t="n">
        <v>45178</v>
      </c>
      <c r="D8608" s="51" t="n">
        <v>45183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inlineStr">
        <is>
          <t>38401</t>
        </is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  <c r="V8608" s="51">
        <f>INDEX(Customers!$C$2:$C$805,MATCH(F8608,Customers!$A$2:$A$805,0))</f>
        <v/>
      </c>
      <c r="W8608">
        <f>INDEX(Customers!$D$2:$D$805,MATCH(F8608,Customers!$A$2:$A$805,0))</f>
        <v/>
      </c>
      <c r="X8608">
        <f>YEAR(C8608)</f>
        <v/>
      </c>
      <c r="Y8608">
        <f>X8608-YEAR(V8608)+1</f>
        <v/>
      </c>
    </row>
    <row r="8609">
      <c r="A8609" t="n">
        <v>8608</v>
      </c>
      <c r="B8609" t="inlineStr">
        <is>
          <t>US-2023-169439</t>
        </is>
      </c>
      <c r="C8609" s="51" t="n">
        <v>45178</v>
      </c>
      <c r="D8609" s="51" t="n">
        <v>45182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inlineStr">
        <is>
          <t>44105</t>
        </is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  <c r="V8609" s="51">
        <f>INDEX(Customers!$C$2:$C$805,MATCH(F8609,Customers!$A$2:$A$805,0))</f>
        <v/>
      </c>
      <c r="W8609">
        <f>INDEX(Customers!$D$2:$D$805,MATCH(F8609,Customers!$A$2:$A$805,0))</f>
        <v/>
      </c>
      <c r="X8609">
        <f>YEAR(C8609)</f>
        <v/>
      </c>
      <c r="Y8609">
        <f>X8609-YEAR(V8609)+1</f>
        <v/>
      </c>
    </row>
    <row r="8610">
      <c r="A8610" t="n">
        <v>8609</v>
      </c>
      <c r="B8610" t="inlineStr">
        <is>
          <t>US-2023-118087</t>
        </is>
      </c>
      <c r="C8610" s="51" t="n">
        <v>45178</v>
      </c>
      <c r="D8610" s="51" t="n">
        <v>45182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inlineStr">
        <is>
          <t>19134</t>
        </is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  <c r="V8610" s="51">
        <f>INDEX(Customers!$C$2:$C$805,MATCH(F8610,Customers!$A$2:$A$805,0))</f>
        <v/>
      </c>
      <c r="W8610">
        <f>INDEX(Customers!$D$2:$D$805,MATCH(F8610,Customers!$A$2:$A$805,0))</f>
        <v/>
      </c>
      <c r="X8610">
        <f>YEAR(C8610)</f>
        <v/>
      </c>
      <c r="Y8610">
        <f>X8610-YEAR(V8610)+1</f>
        <v/>
      </c>
    </row>
    <row r="8611">
      <c r="A8611" t="n">
        <v>8610</v>
      </c>
      <c r="B8611" t="inlineStr">
        <is>
          <t>US-2023-168403</t>
        </is>
      </c>
      <c r="C8611" s="51" t="n">
        <v>45178</v>
      </c>
      <c r="D8611" s="51" t="n">
        <v>45184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inlineStr">
        <is>
          <t>97206</t>
        </is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  <c r="V8611" s="51">
        <f>INDEX(Customers!$C$2:$C$805,MATCH(F8611,Customers!$A$2:$A$805,0))</f>
        <v/>
      </c>
      <c r="W8611">
        <f>INDEX(Customers!$D$2:$D$805,MATCH(F8611,Customers!$A$2:$A$805,0))</f>
        <v/>
      </c>
      <c r="X8611">
        <f>YEAR(C8611)</f>
        <v/>
      </c>
      <c r="Y8611">
        <f>X8611-YEAR(V8611)+1</f>
        <v/>
      </c>
    </row>
    <row r="8612">
      <c r="A8612" t="n">
        <v>8611</v>
      </c>
      <c r="B8612" t="inlineStr">
        <is>
          <t>US-2023-169439</t>
        </is>
      </c>
      <c r="C8612" s="51" t="n">
        <v>45178</v>
      </c>
      <c r="D8612" s="51" t="n">
        <v>45182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inlineStr">
        <is>
          <t>44105</t>
        </is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  <c r="V8612" s="51">
        <f>INDEX(Customers!$C$2:$C$805,MATCH(F8612,Customers!$A$2:$A$805,0))</f>
        <v/>
      </c>
      <c r="W8612">
        <f>INDEX(Customers!$D$2:$D$805,MATCH(F8612,Customers!$A$2:$A$805,0))</f>
        <v/>
      </c>
      <c r="X8612">
        <f>YEAR(C8612)</f>
        <v/>
      </c>
      <c r="Y8612">
        <f>X8612-YEAR(V8612)+1</f>
        <v/>
      </c>
    </row>
    <row r="8613">
      <c r="A8613" t="n">
        <v>8612</v>
      </c>
      <c r="B8613" t="inlineStr">
        <is>
          <t>US-2023-118087</t>
        </is>
      </c>
      <c r="C8613" s="51" t="n">
        <v>45178</v>
      </c>
      <c r="D8613" s="51" t="n">
        <v>45182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inlineStr">
        <is>
          <t>19134</t>
        </is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  <c r="V8613" s="51">
        <f>INDEX(Customers!$C$2:$C$805,MATCH(F8613,Customers!$A$2:$A$805,0))</f>
        <v/>
      </c>
      <c r="W8613">
        <f>INDEX(Customers!$D$2:$D$805,MATCH(F8613,Customers!$A$2:$A$805,0))</f>
        <v/>
      </c>
      <c r="X8613">
        <f>YEAR(C8613)</f>
        <v/>
      </c>
      <c r="Y8613">
        <f>X8613-YEAR(V8613)+1</f>
        <v/>
      </c>
    </row>
    <row r="8614">
      <c r="A8614" t="n">
        <v>8613</v>
      </c>
      <c r="B8614" t="inlineStr">
        <is>
          <t>US-2023-137498</t>
        </is>
      </c>
      <c r="C8614" s="51" t="n">
        <v>45178</v>
      </c>
      <c r="D8614" s="51" t="n">
        <v>45183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90004</t>
        </is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  <c r="V8614" s="51">
        <f>INDEX(Customers!$C$2:$C$805,MATCH(F8614,Customers!$A$2:$A$805,0))</f>
        <v/>
      </c>
      <c r="W8614">
        <f>INDEX(Customers!$D$2:$D$805,MATCH(F8614,Customers!$A$2:$A$805,0))</f>
        <v/>
      </c>
      <c r="X8614">
        <f>YEAR(C8614)</f>
        <v/>
      </c>
      <c r="Y8614">
        <f>X8614-YEAR(V8614)+1</f>
        <v/>
      </c>
    </row>
    <row r="8615">
      <c r="A8615" t="n">
        <v>8614</v>
      </c>
      <c r="B8615" t="inlineStr">
        <is>
          <t>US-2023-118087</t>
        </is>
      </c>
      <c r="C8615" s="51" t="n">
        <v>45178</v>
      </c>
      <c r="D8615" s="51" t="n">
        <v>45182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inlineStr">
        <is>
          <t>19134</t>
        </is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  <c r="V8615" s="51">
        <f>INDEX(Customers!$C$2:$C$805,MATCH(F8615,Customers!$A$2:$A$805,0))</f>
        <v/>
      </c>
      <c r="W8615">
        <f>INDEX(Customers!$D$2:$D$805,MATCH(F8615,Customers!$A$2:$A$805,0))</f>
        <v/>
      </c>
      <c r="X8615">
        <f>YEAR(C8615)</f>
        <v/>
      </c>
      <c r="Y8615">
        <f>X8615-YEAR(V8615)+1</f>
        <v/>
      </c>
    </row>
    <row r="8616">
      <c r="A8616" t="n">
        <v>8615</v>
      </c>
      <c r="B8616" t="inlineStr">
        <is>
          <t>US-2023-152198</t>
        </is>
      </c>
      <c r="C8616" s="51" t="n">
        <v>45178</v>
      </c>
      <c r="D8616" s="51" t="n">
        <v>45179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inlineStr">
        <is>
          <t>43615</t>
        </is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  <c r="V8616" s="51">
        <f>INDEX(Customers!$C$2:$C$805,MATCH(F8616,Customers!$A$2:$A$805,0))</f>
        <v/>
      </c>
      <c r="W8616">
        <f>INDEX(Customers!$D$2:$D$805,MATCH(F8616,Customers!$A$2:$A$805,0))</f>
        <v/>
      </c>
      <c r="X8616">
        <f>YEAR(C8616)</f>
        <v/>
      </c>
      <c r="Y8616">
        <f>X8616-YEAR(V8616)+1</f>
        <v/>
      </c>
    </row>
    <row r="8617">
      <c r="A8617" t="n">
        <v>8616</v>
      </c>
      <c r="B8617" t="inlineStr">
        <is>
          <t>US-2023-118087</t>
        </is>
      </c>
      <c r="C8617" s="51" t="n">
        <v>45178</v>
      </c>
      <c r="D8617" s="51" t="n">
        <v>45182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inlineStr">
        <is>
          <t>19134</t>
        </is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  <c r="V8617" s="51">
        <f>INDEX(Customers!$C$2:$C$805,MATCH(F8617,Customers!$A$2:$A$805,0))</f>
        <v/>
      </c>
      <c r="W8617">
        <f>INDEX(Customers!$D$2:$D$805,MATCH(F8617,Customers!$A$2:$A$805,0))</f>
        <v/>
      </c>
      <c r="X8617">
        <f>YEAR(C8617)</f>
        <v/>
      </c>
      <c r="Y8617">
        <f>X8617-YEAR(V8617)+1</f>
        <v/>
      </c>
    </row>
    <row r="8618">
      <c r="A8618" t="n">
        <v>8617</v>
      </c>
      <c r="B8618" t="inlineStr">
        <is>
          <t>US-2023-152198</t>
        </is>
      </c>
      <c r="C8618" s="51" t="n">
        <v>45178</v>
      </c>
      <c r="D8618" s="51" t="n">
        <v>45179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inlineStr">
        <is>
          <t>43615</t>
        </is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  <c r="V8618" s="51">
        <f>INDEX(Customers!$C$2:$C$805,MATCH(F8618,Customers!$A$2:$A$805,0))</f>
        <v/>
      </c>
      <c r="W8618">
        <f>INDEX(Customers!$D$2:$D$805,MATCH(F8618,Customers!$A$2:$A$805,0))</f>
        <v/>
      </c>
      <c r="X8618">
        <f>YEAR(C8618)</f>
        <v/>
      </c>
      <c r="Y8618">
        <f>X8618-YEAR(V8618)+1</f>
        <v/>
      </c>
    </row>
    <row r="8619">
      <c r="A8619" t="n">
        <v>8618</v>
      </c>
      <c r="B8619" t="inlineStr">
        <is>
          <t>US-2023-159562</t>
        </is>
      </c>
      <c r="C8619" s="51" t="n">
        <v>45178</v>
      </c>
      <c r="D8619" s="51" t="n">
        <v>45184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inlineStr">
        <is>
          <t>48066</t>
        </is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  <c r="V8619" s="51">
        <f>INDEX(Customers!$C$2:$C$805,MATCH(F8619,Customers!$A$2:$A$805,0))</f>
        <v/>
      </c>
      <c r="W8619">
        <f>INDEX(Customers!$D$2:$D$805,MATCH(F8619,Customers!$A$2:$A$805,0))</f>
        <v/>
      </c>
      <c r="X8619">
        <f>YEAR(C8619)</f>
        <v/>
      </c>
      <c r="Y8619">
        <f>X8619-YEAR(V8619)+1</f>
        <v/>
      </c>
    </row>
    <row r="8620">
      <c r="A8620" t="n">
        <v>8619</v>
      </c>
      <c r="B8620" t="inlineStr">
        <is>
          <t>US-2023-139444</t>
        </is>
      </c>
      <c r="C8620" s="51" t="n">
        <v>45178</v>
      </c>
      <c r="D8620" s="51" t="n">
        <v>45184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inlineStr">
        <is>
          <t>75023</t>
        </is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  <c r="V8620" s="51">
        <f>INDEX(Customers!$C$2:$C$805,MATCH(F8620,Customers!$A$2:$A$805,0))</f>
        <v/>
      </c>
      <c r="W8620">
        <f>INDEX(Customers!$D$2:$D$805,MATCH(F8620,Customers!$A$2:$A$805,0))</f>
        <v/>
      </c>
      <c r="X8620">
        <f>YEAR(C8620)</f>
        <v/>
      </c>
      <c r="Y8620">
        <f>X8620-YEAR(V8620)+1</f>
        <v/>
      </c>
    </row>
    <row r="8621">
      <c r="A8621" t="n">
        <v>8620</v>
      </c>
      <c r="B8621" t="inlineStr">
        <is>
          <t>US-2023-152198</t>
        </is>
      </c>
      <c r="C8621" s="51" t="n">
        <v>45178</v>
      </c>
      <c r="D8621" s="51" t="n">
        <v>45179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inlineStr">
        <is>
          <t>43615</t>
        </is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  <c r="V8621" s="51">
        <f>INDEX(Customers!$C$2:$C$805,MATCH(F8621,Customers!$A$2:$A$805,0))</f>
        <v/>
      </c>
      <c r="W8621">
        <f>INDEX(Customers!$D$2:$D$805,MATCH(F8621,Customers!$A$2:$A$805,0))</f>
        <v/>
      </c>
      <c r="X8621">
        <f>YEAR(C8621)</f>
        <v/>
      </c>
      <c r="Y8621">
        <f>X8621-YEAR(V8621)+1</f>
        <v/>
      </c>
    </row>
    <row r="8622">
      <c r="A8622" t="n">
        <v>8621</v>
      </c>
      <c r="B8622" t="inlineStr">
        <is>
          <t>US-2023-137498</t>
        </is>
      </c>
      <c r="C8622" s="51" t="n">
        <v>45178</v>
      </c>
      <c r="D8622" s="51" t="n">
        <v>45183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inlineStr">
        <is>
          <t>90004</t>
        </is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  <c r="V8622" s="51">
        <f>INDEX(Customers!$C$2:$C$805,MATCH(F8622,Customers!$A$2:$A$805,0))</f>
        <v/>
      </c>
      <c r="W8622">
        <f>INDEX(Customers!$D$2:$D$805,MATCH(F8622,Customers!$A$2:$A$805,0))</f>
        <v/>
      </c>
      <c r="X8622">
        <f>YEAR(C8622)</f>
        <v/>
      </c>
      <c r="Y8622">
        <f>X8622-YEAR(V8622)+1</f>
        <v/>
      </c>
    </row>
    <row r="8623">
      <c r="A8623" t="n">
        <v>8622</v>
      </c>
      <c r="B8623" t="inlineStr">
        <is>
          <t>US-2023-147228</t>
        </is>
      </c>
      <c r="C8623" s="51" t="n">
        <v>45178</v>
      </c>
      <c r="D8623" s="51" t="n">
        <v>45183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inlineStr">
        <is>
          <t>38401</t>
        </is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  <c r="V8623" s="51">
        <f>INDEX(Customers!$C$2:$C$805,MATCH(F8623,Customers!$A$2:$A$805,0))</f>
        <v/>
      </c>
      <c r="W8623">
        <f>INDEX(Customers!$D$2:$D$805,MATCH(F8623,Customers!$A$2:$A$805,0))</f>
        <v/>
      </c>
      <c r="X8623">
        <f>YEAR(C8623)</f>
        <v/>
      </c>
      <c r="Y8623">
        <f>X8623-YEAR(V8623)+1</f>
        <v/>
      </c>
    </row>
    <row r="8624">
      <c r="A8624" t="n">
        <v>8623</v>
      </c>
      <c r="B8624" t="inlineStr">
        <is>
          <t>US-2023-155929</t>
        </is>
      </c>
      <c r="C8624" s="51" t="n">
        <v>45178</v>
      </c>
      <c r="D8624" s="51" t="n">
        <v>45182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inlineStr">
        <is>
          <t>85301</t>
        </is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  <c r="V8624" s="51">
        <f>INDEX(Customers!$C$2:$C$805,MATCH(F8624,Customers!$A$2:$A$805,0))</f>
        <v/>
      </c>
      <c r="W8624">
        <f>INDEX(Customers!$D$2:$D$805,MATCH(F8624,Customers!$A$2:$A$805,0))</f>
        <v/>
      </c>
      <c r="X8624">
        <f>YEAR(C8624)</f>
        <v/>
      </c>
      <c r="Y8624">
        <f>X8624-YEAR(V8624)+1</f>
        <v/>
      </c>
    </row>
    <row r="8625">
      <c r="A8625" t="n">
        <v>8624</v>
      </c>
      <c r="B8625" t="inlineStr">
        <is>
          <t>US-2023-168403</t>
        </is>
      </c>
      <c r="C8625" s="51" t="n">
        <v>45178</v>
      </c>
      <c r="D8625" s="51" t="n">
        <v>45184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inlineStr">
        <is>
          <t>97206</t>
        </is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  <c r="V8625" s="51">
        <f>INDEX(Customers!$C$2:$C$805,MATCH(F8625,Customers!$A$2:$A$805,0))</f>
        <v/>
      </c>
      <c r="W8625">
        <f>INDEX(Customers!$D$2:$D$805,MATCH(F8625,Customers!$A$2:$A$805,0))</f>
        <v/>
      </c>
      <c r="X8625">
        <f>YEAR(C8625)</f>
        <v/>
      </c>
      <c r="Y8625">
        <f>X8625-YEAR(V8625)+1</f>
        <v/>
      </c>
    </row>
    <row r="8626">
      <c r="A8626" t="n">
        <v>8625</v>
      </c>
      <c r="B8626" t="inlineStr">
        <is>
          <t>US-2023-147228</t>
        </is>
      </c>
      <c r="C8626" s="51" t="n">
        <v>45178</v>
      </c>
      <c r="D8626" s="51" t="n">
        <v>45183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inlineStr">
        <is>
          <t>38401</t>
        </is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  <c r="V8626" s="51">
        <f>INDEX(Customers!$C$2:$C$805,MATCH(F8626,Customers!$A$2:$A$805,0))</f>
        <v/>
      </c>
      <c r="W8626">
        <f>INDEX(Customers!$D$2:$D$805,MATCH(F8626,Customers!$A$2:$A$805,0))</f>
        <v/>
      </c>
      <c r="X8626">
        <f>YEAR(C8626)</f>
        <v/>
      </c>
      <c r="Y8626">
        <f>X8626-YEAR(V8626)+1</f>
        <v/>
      </c>
    </row>
    <row r="8627">
      <c r="A8627" t="n">
        <v>8626</v>
      </c>
      <c r="B8627" t="inlineStr">
        <is>
          <t>US-2023-147361</t>
        </is>
      </c>
      <c r="C8627" s="51" t="n">
        <v>45178</v>
      </c>
      <c r="D8627" s="51" t="n">
        <v>45184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inlineStr">
        <is>
          <t>29501</t>
        </is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  <c r="V8627" s="51">
        <f>INDEX(Customers!$C$2:$C$805,MATCH(F8627,Customers!$A$2:$A$805,0))</f>
        <v/>
      </c>
      <c r="W8627">
        <f>INDEX(Customers!$D$2:$D$805,MATCH(F8627,Customers!$A$2:$A$805,0))</f>
        <v/>
      </c>
      <c r="X8627">
        <f>YEAR(C8627)</f>
        <v/>
      </c>
      <c r="Y8627">
        <f>X8627-YEAR(V8627)+1</f>
        <v/>
      </c>
    </row>
    <row r="8628">
      <c r="A8628" t="n">
        <v>8627</v>
      </c>
      <c r="B8628" t="inlineStr">
        <is>
          <t>US-2023-147361</t>
        </is>
      </c>
      <c r="C8628" s="51" t="n">
        <v>45178</v>
      </c>
      <c r="D8628" s="51" t="n">
        <v>45184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inlineStr">
        <is>
          <t>29501</t>
        </is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  <c r="V8628" s="51">
        <f>INDEX(Customers!$C$2:$C$805,MATCH(F8628,Customers!$A$2:$A$805,0))</f>
        <v/>
      </c>
      <c r="W8628">
        <f>INDEX(Customers!$D$2:$D$805,MATCH(F8628,Customers!$A$2:$A$805,0))</f>
        <v/>
      </c>
      <c r="X8628">
        <f>YEAR(C8628)</f>
        <v/>
      </c>
      <c r="Y8628">
        <f>X8628-YEAR(V8628)+1</f>
        <v/>
      </c>
    </row>
    <row r="8629">
      <c r="A8629" t="n">
        <v>8628</v>
      </c>
      <c r="B8629" t="inlineStr">
        <is>
          <t>US-2023-100825</t>
        </is>
      </c>
      <c r="C8629" s="51" t="n">
        <v>45178</v>
      </c>
      <c r="D8629" s="51" t="n">
        <v>45183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inlineStr">
        <is>
          <t>90036</t>
        </is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  <c r="V8629" s="51">
        <f>INDEX(Customers!$C$2:$C$805,MATCH(F8629,Customers!$A$2:$A$805,0))</f>
        <v/>
      </c>
      <c r="W8629">
        <f>INDEX(Customers!$D$2:$D$805,MATCH(F8629,Customers!$A$2:$A$805,0))</f>
        <v/>
      </c>
      <c r="X8629">
        <f>YEAR(C8629)</f>
        <v/>
      </c>
      <c r="Y8629">
        <f>X8629-YEAR(V8629)+1</f>
        <v/>
      </c>
    </row>
    <row r="8630">
      <c r="A8630" t="n">
        <v>8629</v>
      </c>
      <c r="B8630" t="inlineStr">
        <is>
          <t>US-2023-147228</t>
        </is>
      </c>
      <c r="C8630" s="51" t="n">
        <v>45178</v>
      </c>
      <c r="D8630" s="51" t="n">
        <v>45183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inlineStr">
        <is>
          <t>38401</t>
        </is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  <c r="V8630" s="51">
        <f>INDEX(Customers!$C$2:$C$805,MATCH(F8630,Customers!$A$2:$A$805,0))</f>
        <v/>
      </c>
      <c r="W8630">
        <f>INDEX(Customers!$D$2:$D$805,MATCH(F8630,Customers!$A$2:$A$805,0))</f>
        <v/>
      </c>
      <c r="X8630">
        <f>YEAR(C8630)</f>
        <v/>
      </c>
      <c r="Y8630">
        <f>X8630-YEAR(V8630)+1</f>
        <v/>
      </c>
    </row>
    <row r="8631">
      <c r="A8631" t="n">
        <v>8630</v>
      </c>
      <c r="B8631" t="inlineStr">
        <is>
          <t>US-2023-146213</t>
        </is>
      </c>
      <c r="C8631" s="51" t="n">
        <v>45178</v>
      </c>
      <c r="D8631" s="51" t="n">
        <v>45183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inlineStr">
        <is>
          <t>90032</t>
        </is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  <c r="V8631" s="51">
        <f>INDEX(Customers!$C$2:$C$805,MATCH(F8631,Customers!$A$2:$A$805,0))</f>
        <v/>
      </c>
      <c r="W8631">
        <f>INDEX(Customers!$D$2:$D$805,MATCH(F8631,Customers!$A$2:$A$805,0))</f>
        <v/>
      </c>
      <c r="X8631">
        <f>YEAR(C8631)</f>
        <v/>
      </c>
      <c r="Y8631">
        <f>X8631-YEAR(V8631)+1</f>
        <v/>
      </c>
    </row>
    <row r="8632">
      <c r="A8632" t="n">
        <v>8631</v>
      </c>
      <c r="B8632" t="inlineStr">
        <is>
          <t>US-2023-118087</t>
        </is>
      </c>
      <c r="C8632" s="51" t="n">
        <v>45178</v>
      </c>
      <c r="D8632" s="51" t="n">
        <v>45182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inlineStr">
        <is>
          <t>19134</t>
        </is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  <c r="V8632" s="51">
        <f>INDEX(Customers!$C$2:$C$805,MATCH(F8632,Customers!$A$2:$A$805,0))</f>
        <v/>
      </c>
      <c r="W8632">
        <f>INDEX(Customers!$D$2:$D$805,MATCH(F8632,Customers!$A$2:$A$805,0))</f>
        <v/>
      </c>
      <c r="X8632">
        <f>YEAR(C8632)</f>
        <v/>
      </c>
      <c r="Y8632">
        <f>X8632-YEAR(V8632)+1</f>
        <v/>
      </c>
    </row>
    <row r="8633">
      <c r="A8633" t="n">
        <v>8632</v>
      </c>
      <c r="B8633" t="inlineStr">
        <is>
          <t>US-2023-118087</t>
        </is>
      </c>
      <c r="C8633" s="51" t="n">
        <v>45178</v>
      </c>
      <c r="D8633" s="51" t="n">
        <v>45182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inlineStr">
        <is>
          <t>19134</t>
        </is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  <c r="V8633" s="51">
        <f>INDEX(Customers!$C$2:$C$805,MATCH(F8633,Customers!$A$2:$A$805,0))</f>
        <v/>
      </c>
      <c r="W8633">
        <f>INDEX(Customers!$D$2:$D$805,MATCH(F8633,Customers!$A$2:$A$805,0))</f>
        <v/>
      </c>
      <c r="X8633">
        <f>YEAR(C8633)</f>
        <v/>
      </c>
      <c r="Y8633">
        <f>X8633-YEAR(V8633)+1</f>
        <v/>
      </c>
    </row>
    <row r="8634">
      <c r="A8634" t="n">
        <v>8633</v>
      </c>
      <c r="B8634" t="inlineStr">
        <is>
          <t>US-2023-118087</t>
        </is>
      </c>
      <c r="C8634" s="51" t="n">
        <v>45178</v>
      </c>
      <c r="D8634" s="51" t="n">
        <v>45182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inlineStr">
        <is>
          <t>19134</t>
        </is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  <c r="V8634" s="51">
        <f>INDEX(Customers!$C$2:$C$805,MATCH(F8634,Customers!$A$2:$A$805,0))</f>
        <v/>
      </c>
      <c r="W8634">
        <f>INDEX(Customers!$D$2:$D$805,MATCH(F8634,Customers!$A$2:$A$805,0))</f>
        <v/>
      </c>
      <c r="X8634">
        <f>YEAR(C8634)</f>
        <v/>
      </c>
      <c r="Y8634">
        <f>X8634-YEAR(V8634)+1</f>
        <v/>
      </c>
    </row>
    <row r="8635">
      <c r="A8635" t="n">
        <v>8634</v>
      </c>
      <c r="B8635" t="inlineStr">
        <is>
          <t>US-2023-128370</t>
        </is>
      </c>
      <c r="C8635" s="51" t="n">
        <v>45179</v>
      </c>
      <c r="D8635" s="51" t="n">
        <v>45179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inlineStr">
        <is>
          <t>90004</t>
        </is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  <c r="V8635" s="51">
        <f>INDEX(Customers!$C$2:$C$805,MATCH(F8635,Customers!$A$2:$A$805,0))</f>
        <v/>
      </c>
      <c r="W8635">
        <f>INDEX(Customers!$D$2:$D$805,MATCH(F8635,Customers!$A$2:$A$805,0))</f>
        <v/>
      </c>
      <c r="X8635">
        <f>YEAR(C8635)</f>
        <v/>
      </c>
      <c r="Y8635">
        <f>X8635-YEAR(V8635)+1</f>
        <v/>
      </c>
    </row>
    <row r="8636">
      <c r="A8636" t="n">
        <v>8635</v>
      </c>
      <c r="B8636" t="inlineStr">
        <is>
          <t>US-2023-110905</t>
        </is>
      </c>
      <c r="C8636" s="51" t="n">
        <v>45179</v>
      </c>
      <c r="D8636" s="51" t="n">
        <v>45184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inlineStr">
        <is>
          <t>65807</t>
        </is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  <c r="V8636" s="51">
        <f>INDEX(Customers!$C$2:$C$805,MATCH(F8636,Customers!$A$2:$A$805,0))</f>
        <v/>
      </c>
      <c r="W8636">
        <f>INDEX(Customers!$D$2:$D$805,MATCH(F8636,Customers!$A$2:$A$805,0))</f>
        <v/>
      </c>
      <c r="X8636">
        <f>YEAR(C8636)</f>
        <v/>
      </c>
      <c r="Y8636">
        <f>X8636-YEAR(V8636)+1</f>
        <v/>
      </c>
    </row>
    <row r="8637">
      <c r="A8637" t="n">
        <v>8636</v>
      </c>
      <c r="B8637" t="inlineStr">
        <is>
          <t>US-2023-110905</t>
        </is>
      </c>
      <c r="C8637" s="51" t="n">
        <v>45179</v>
      </c>
      <c r="D8637" s="51" t="n">
        <v>45184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inlineStr">
        <is>
          <t>65807</t>
        </is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  <c r="V8637" s="51">
        <f>INDEX(Customers!$C$2:$C$805,MATCH(F8637,Customers!$A$2:$A$805,0))</f>
        <v/>
      </c>
      <c r="W8637">
        <f>INDEX(Customers!$D$2:$D$805,MATCH(F8637,Customers!$A$2:$A$805,0))</f>
        <v/>
      </c>
      <c r="X8637">
        <f>YEAR(C8637)</f>
        <v/>
      </c>
      <c r="Y8637">
        <f>X8637-YEAR(V8637)+1</f>
        <v/>
      </c>
    </row>
    <row r="8638">
      <c r="A8638" t="n">
        <v>8637</v>
      </c>
      <c r="B8638" t="inlineStr">
        <is>
          <t>US-2023-126438</t>
        </is>
      </c>
      <c r="C8638" s="51" t="n">
        <v>45179</v>
      </c>
      <c r="D8638" s="51" t="n">
        <v>45182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inlineStr">
        <is>
          <t>01841</t>
        </is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  <c r="V8638" s="51">
        <f>INDEX(Customers!$C$2:$C$805,MATCH(F8638,Customers!$A$2:$A$805,0))</f>
        <v/>
      </c>
      <c r="W8638">
        <f>INDEX(Customers!$D$2:$D$805,MATCH(F8638,Customers!$A$2:$A$805,0))</f>
        <v/>
      </c>
      <c r="X8638">
        <f>YEAR(C8638)</f>
        <v/>
      </c>
      <c r="Y8638">
        <f>X8638-YEAR(V8638)+1</f>
        <v/>
      </c>
    </row>
    <row r="8639">
      <c r="A8639" t="n">
        <v>8638</v>
      </c>
      <c r="B8639" t="inlineStr">
        <is>
          <t>US-2023-110905</t>
        </is>
      </c>
      <c r="C8639" s="51" t="n">
        <v>45179</v>
      </c>
      <c r="D8639" s="51" t="n">
        <v>45184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inlineStr">
        <is>
          <t>65807</t>
        </is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  <c r="V8639" s="51">
        <f>INDEX(Customers!$C$2:$C$805,MATCH(F8639,Customers!$A$2:$A$805,0))</f>
        <v/>
      </c>
      <c r="W8639">
        <f>INDEX(Customers!$D$2:$D$805,MATCH(F8639,Customers!$A$2:$A$805,0))</f>
        <v/>
      </c>
      <c r="X8639">
        <f>YEAR(C8639)</f>
        <v/>
      </c>
      <c r="Y8639">
        <f>X8639-YEAR(V8639)+1</f>
        <v/>
      </c>
    </row>
    <row r="8640">
      <c r="A8640" t="n">
        <v>8639</v>
      </c>
      <c r="B8640" t="inlineStr">
        <is>
          <t>US-2023-152093</t>
        </is>
      </c>
      <c r="C8640" s="51" t="n">
        <v>45179</v>
      </c>
      <c r="D8640" s="51" t="n">
        <v>45184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inlineStr">
        <is>
          <t>60653</t>
        </is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  <c r="V8640" s="51">
        <f>INDEX(Customers!$C$2:$C$805,MATCH(F8640,Customers!$A$2:$A$805,0))</f>
        <v/>
      </c>
      <c r="W8640">
        <f>INDEX(Customers!$D$2:$D$805,MATCH(F8640,Customers!$A$2:$A$805,0))</f>
        <v/>
      </c>
      <c r="X8640">
        <f>YEAR(C8640)</f>
        <v/>
      </c>
      <c r="Y8640">
        <f>X8640-YEAR(V8640)+1</f>
        <v/>
      </c>
    </row>
    <row r="8641">
      <c r="A8641" t="n">
        <v>8640</v>
      </c>
      <c r="B8641" t="inlineStr">
        <is>
          <t>US-2023-110905</t>
        </is>
      </c>
      <c r="C8641" s="51" t="n">
        <v>45179</v>
      </c>
      <c r="D8641" s="51" t="n">
        <v>45184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inlineStr">
        <is>
          <t>65807</t>
        </is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  <c r="V8641" s="51">
        <f>INDEX(Customers!$C$2:$C$805,MATCH(F8641,Customers!$A$2:$A$805,0))</f>
        <v/>
      </c>
      <c r="W8641">
        <f>INDEX(Customers!$D$2:$D$805,MATCH(F8641,Customers!$A$2:$A$805,0))</f>
        <v/>
      </c>
      <c r="X8641">
        <f>YEAR(C8641)</f>
        <v/>
      </c>
      <c r="Y8641">
        <f>X8641-YEAR(V8641)+1</f>
        <v/>
      </c>
    </row>
    <row r="8642">
      <c r="A8642" t="n">
        <v>8641</v>
      </c>
      <c r="B8642" t="inlineStr">
        <is>
          <t>US-2023-128370</t>
        </is>
      </c>
      <c r="C8642" s="51" t="n">
        <v>45179</v>
      </c>
      <c r="D8642" s="51" t="n">
        <v>45179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inlineStr">
        <is>
          <t>90004</t>
        </is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  <c r="V8642" s="51">
        <f>INDEX(Customers!$C$2:$C$805,MATCH(F8642,Customers!$A$2:$A$805,0))</f>
        <v/>
      </c>
      <c r="W8642">
        <f>INDEX(Customers!$D$2:$D$805,MATCH(F8642,Customers!$A$2:$A$805,0))</f>
        <v/>
      </c>
      <c r="X8642">
        <f>YEAR(C8642)</f>
        <v/>
      </c>
      <c r="Y8642">
        <f>X8642-YEAR(V8642)+1</f>
        <v/>
      </c>
    </row>
    <row r="8643">
      <c r="A8643" t="n">
        <v>8642</v>
      </c>
      <c r="B8643" t="inlineStr">
        <is>
          <t>US-2023-159954</t>
        </is>
      </c>
      <c r="C8643" s="51" t="n">
        <v>45179</v>
      </c>
      <c r="D8643" s="51" t="n">
        <v>45183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inlineStr">
        <is>
          <t>30318</t>
        </is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  <c r="V8643" s="51">
        <f>INDEX(Customers!$C$2:$C$805,MATCH(F8643,Customers!$A$2:$A$805,0))</f>
        <v/>
      </c>
      <c r="W8643">
        <f>INDEX(Customers!$D$2:$D$805,MATCH(F8643,Customers!$A$2:$A$805,0))</f>
        <v/>
      </c>
      <c r="X8643">
        <f>YEAR(C8643)</f>
        <v/>
      </c>
      <c r="Y8643">
        <f>X8643-YEAR(V8643)+1</f>
        <v/>
      </c>
    </row>
    <row r="8644">
      <c r="A8644" t="n">
        <v>8643</v>
      </c>
      <c r="B8644" t="inlineStr">
        <is>
          <t>US-2023-110905</t>
        </is>
      </c>
      <c r="C8644" s="51" t="n">
        <v>45179</v>
      </c>
      <c r="D8644" s="51" t="n">
        <v>45184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inlineStr">
        <is>
          <t>65807</t>
        </is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  <c r="V8644" s="51">
        <f>INDEX(Customers!$C$2:$C$805,MATCH(F8644,Customers!$A$2:$A$805,0))</f>
        <v/>
      </c>
      <c r="W8644">
        <f>INDEX(Customers!$D$2:$D$805,MATCH(F8644,Customers!$A$2:$A$805,0))</f>
        <v/>
      </c>
      <c r="X8644">
        <f>YEAR(C8644)</f>
        <v/>
      </c>
      <c r="Y8644">
        <f>X8644-YEAR(V8644)+1</f>
        <v/>
      </c>
    </row>
    <row r="8645">
      <c r="A8645" t="n">
        <v>8644</v>
      </c>
      <c r="B8645" t="inlineStr">
        <is>
          <t>US-2023-147403</t>
        </is>
      </c>
      <c r="C8645" s="51" t="n">
        <v>45179</v>
      </c>
      <c r="D8645" s="51" t="n">
        <v>45182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inlineStr">
        <is>
          <t>44312</t>
        </is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  <c r="V8645" s="51">
        <f>INDEX(Customers!$C$2:$C$805,MATCH(F8645,Customers!$A$2:$A$805,0))</f>
        <v/>
      </c>
      <c r="W8645">
        <f>INDEX(Customers!$D$2:$D$805,MATCH(F8645,Customers!$A$2:$A$805,0))</f>
        <v/>
      </c>
      <c r="X8645">
        <f>YEAR(C8645)</f>
        <v/>
      </c>
      <c r="Y8645">
        <f>X8645-YEAR(V8645)+1</f>
        <v/>
      </c>
    </row>
    <row r="8646">
      <c r="A8646" t="n">
        <v>8645</v>
      </c>
      <c r="B8646" t="inlineStr">
        <is>
          <t>US-2023-122280</t>
        </is>
      </c>
      <c r="C8646" s="51" t="n">
        <v>45179</v>
      </c>
      <c r="D8646" s="51" t="n">
        <v>45179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inlineStr">
        <is>
          <t>10024</t>
        </is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  <c r="V8646" s="51">
        <f>INDEX(Customers!$C$2:$C$805,MATCH(F8646,Customers!$A$2:$A$805,0))</f>
        <v/>
      </c>
      <c r="W8646">
        <f>INDEX(Customers!$D$2:$D$805,MATCH(F8646,Customers!$A$2:$A$805,0))</f>
        <v/>
      </c>
      <c r="X8646">
        <f>YEAR(C8646)</f>
        <v/>
      </c>
      <c r="Y8646">
        <f>X8646-YEAR(V8646)+1</f>
        <v/>
      </c>
    </row>
    <row r="8647">
      <c r="A8647" t="n">
        <v>8646</v>
      </c>
      <c r="B8647" t="inlineStr">
        <is>
          <t>US-2023-110905</t>
        </is>
      </c>
      <c r="C8647" s="51" t="n">
        <v>45179</v>
      </c>
      <c r="D8647" s="51" t="n">
        <v>45184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inlineStr">
        <is>
          <t>65807</t>
        </is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  <c r="V8647" s="51">
        <f>INDEX(Customers!$C$2:$C$805,MATCH(F8647,Customers!$A$2:$A$805,0))</f>
        <v/>
      </c>
      <c r="W8647">
        <f>INDEX(Customers!$D$2:$D$805,MATCH(F8647,Customers!$A$2:$A$805,0))</f>
        <v/>
      </c>
      <c r="X8647">
        <f>YEAR(C8647)</f>
        <v/>
      </c>
      <c r="Y8647">
        <f>X8647-YEAR(V8647)+1</f>
        <v/>
      </c>
    </row>
    <row r="8648">
      <c r="A8648" t="n">
        <v>8647</v>
      </c>
      <c r="B8648" t="inlineStr">
        <is>
          <t>US-2023-110905</t>
        </is>
      </c>
      <c r="C8648" s="51" t="n">
        <v>45179</v>
      </c>
      <c r="D8648" s="51" t="n">
        <v>45184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inlineStr">
        <is>
          <t>65807</t>
        </is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  <c r="V8648" s="51">
        <f>INDEX(Customers!$C$2:$C$805,MATCH(F8648,Customers!$A$2:$A$805,0))</f>
        <v/>
      </c>
      <c r="W8648">
        <f>INDEX(Customers!$D$2:$D$805,MATCH(F8648,Customers!$A$2:$A$805,0))</f>
        <v/>
      </c>
      <c r="X8648">
        <f>YEAR(C8648)</f>
        <v/>
      </c>
      <c r="Y8648">
        <f>X8648-YEAR(V8648)+1</f>
        <v/>
      </c>
    </row>
    <row r="8649">
      <c r="A8649" t="n">
        <v>8648</v>
      </c>
      <c r="B8649" t="inlineStr">
        <is>
          <t>US-2023-110905</t>
        </is>
      </c>
      <c r="C8649" s="51" t="n">
        <v>45179</v>
      </c>
      <c r="D8649" s="51" t="n">
        <v>45184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inlineStr">
        <is>
          <t>65807</t>
        </is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  <c r="V8649" s="51">
        <f>INDEX(Customers!$C$2:$C$805,MATCH(F8649,Customers!$A$2:$A$805,0))</f>
        <v/>
      </c>
      <c r="W8649">
        <f>INDEX(Customers!$D$2:$D$805,MATCH(F8649,Customers!$A$2:$A$805,0))</f>
        <v/>
      </c>
      <c r="X8649">
        <f>YEAR(C8649)</f>
        <v/>
      </c>
      <c r="Y8649">
        <f>X8649-YEAR(V8649)+1</f>
        <v/>
      </c>
    </row>
    <row r="8650">
      <c r="A8650" t="n">
        <v>8649</v>
      </c>
      <c r="B8650" t="inlineStr">
        <is>
          <t>US-2023-123036</t>
        </is>
      </c>
      <c r="C8650" s="51" t="n">
        <v>45179</v>
      </c>
      <c r="D8650" s="51" t="n">
        <v>45186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inlineStr">
        <is>
          <t>45503</t>
        </is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  <c r="V8650" s="51">
        <f>INDEX(Customers!$C$2:$C$805,MATCH(F8650,Customers!$A$2:$A$805,0))</f>
        <v/>
      </c>
      <c r="W8650">
        <f>INDEX(Customers!$D$2:$D$805,MATCH(F8650,Customers!$A$2:$A$805,0))</f>
        <v/>
      </c>
      <c r="X8650">
        <f>YEAR(C8650)</f>
        <v/>
      </c>
      <c r="Y8650">
        <f>X8650-YEAR(V8650)+1</f>
        <v/>
      </c>
    </row>
    <row r="8651">
      <c r="A8651" t="n">
        <v>8650</v>
      </c>
      <c r="B8651" t="inlineStr">
        <is>
          <t>US-2023-123036</t>
        </is>
      </c>
      <c r="C8651" s="51" t="n">
        <v>45179</v>
      </c>
      <c r="D8651" s="51" t="n">
        <v>45186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inlineStr">
        <is>
          <t>45503</t>
        </is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  <c r="V8651" s="51">
        <f>INDEX(Customers!$C$2:$C$805,MATCH(F8651,Customers!$A$2:$A$805,0))</f>
        <v/>
      </c>
      <c r="W8651">
        <f>INDEX(Customers!$D$2:$D$805,MATCH(F8651,Customers!$A$2:$A$805,0))</f>
        <v/>
      </c>
      <c r="X8651">
        <f>YEAR(C8651)</f>
        <v/>
      </c>
      <c r="Y8651">
        <f>X8651-YEAR(V8651)+1</f>
        <v/>
      </c>
    </row>
    <row r="8652">
      <c r="A8652" t="n">
        <v>8651</v>
      </c>
      <c r="B8652" t="inlineStr">
        <is>
          <t>US-2023-120999</t>
        </is>
      </c>
      <c r="C8652" s="51" t="n">
        <v>45179</v>
      </c>
      <c r="D8652" s="51" t="n">
        <v>45184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inlineStr">
        <is>
          <t>60540</t>
        </is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  <c r="V8652" s="51">
        <f>INDEX(Customers!$C$2:$C$805,MATCH(F8652,Customers!$A$2:$A$805,0))</f>
        <v/>
      </c>
      <c r="W8652">
        <f>INDEX(Customers!$D$2:$D$805,MATCH(F8652,Customers!$A$2:$A$805,0))</f>
        <v/>
      </c>
      <c r="X8652">
        <f>YEAR(C8652)</f>
        <v/>
      </c>
      <c r="Y8652">
        <f>X8652-YEAR(V8652)+1</f>
        <v/>
      </c>
    </row>
    <row r="8653">
      <c r="A8653" t="n">
        <v>8652</v>
      </c>
      <c r="B8653" t="inlineStr">
        <is>
          <t>CA-2023-126438</t>
        </is>
      </c>
      <c r="C8653" s="51" t="n">
        <v>45179</v>
      </c>
      <c r="D8653" s="51" t="n">
        <v>45182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  <c r="V8653" s="51">
        <f>INDEX(Customers!$C$2:$C$805,MATCH(F8653,Customers!$A$2:$A$805,0))</f>
        <v/>
      </c>
      <c r="W8653">
        <f>INDEX(Customers!$D$2:$D$805,MATCH(F8653,Customers!$A$2:$A$805,0))</f>
        <v/>
      </c>
      <c r="X8653">
        <f>YEAR(C8653)</f>
        <v/>
      </c>
      <c r="Y8653">
        <f>X8653-YEAR(V8653)+1</f>
        <v/>
      </c>
    </row>
    <row r="8654">
      <c r="A8654" t="n">
        <v>8653</v>
      </c>
      <c r="B8654" t="inlineStr">
        <is>
          <t>US-2023-149559</t>
        </is>
      </c>
      <c r="C8654" s="51" t="n">
        <v>45180</v>
      </c>
      <c r="D8654" s="51" t="n">
        <v>45181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inlineStr">
        <is>
          <t>90805</t>
        </is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  <c r="V8654" s="51">
        <f>INDEX(Customers!$C$2:$C$805,MATCH(F8654,Customers!$A$2:$A$805,0))</f>
        <v/>
      </c>
      <c r="W8654">
        <f>INDEX(Customers!$D$2:$D$805,MATCH(F8654,Customers!$A$2:$A$805,0))</f>
        <v/>
      </c>
      <c r="X8654">
        <f>YEAR(C8654)</f>
        <v/>
      </c>
      <c r="Y8654">
        <f>X8654-YEAR(V8654)+1</f>
        <v/>
      </c>
    </row>
    <row r="8655">
      <c r="A8655" t="n">
        <v>8654</v>
      </c>
      <c r="B8655" t="inlineStr">
        <is>
          <t>US-2023-142188</t>
        </is>
      </c>
      <c r="C8655" s="51" t="n">
        <v>45180</v>
      </c>
      <c r="D8655" s="51" t="n">
        <v>45180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98105</t>
        </is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  <c r="V8655" s="51">
        <f>INDEX(Customers!$C$2:$C$805,MATCH(F8655,Customers!$A$2:$A$805,0))</f>
        <v/>
      </c>
      <c r="W8655">
        <f>INDEX(Customers!$D$2:$D$805,MATCH(F8655,Customers!$A$2:$A$805,0))</f>
        <v/>
      </c>
      <c r="X8655">
        <f>YEAR(C8655)</f>
        <v/>
      </c>
      <c r="Y8655">
        <f>X8655-YEAR(V8655)+1</f>
        <v/>
      </c>
    </row>
    <row r="8656">
      <c r="A8656" t="n">
        <v>8655</v>
      </c>
      <c r="B8656" t="inlineStr">
        <is>
          <t>US-2023-144484</t>
        </is>
      </c>
      <c r="C8656" s="51" t="n">
        <v>45180</v>
      </c>
      <c r="D8656" s="51" t="n">
        <v>45180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inlineStr">
        <is>
          <t>94110</t>
        </is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  <c r="V8656" s="51">
        <f>INDEX(Customers!$C$2:$C$805,MATCH(F8656,Customers!$A$2:$A$805,0))</f>
        <v/>
      </c>
      <c r="W8656">
        <f>INDEX(Customers!$D$2:$D$805,MATCH(F8656,Customers!$A$2:$A$805,0))</f>
        <v/>
      </c>
      <c r="X8656">
        <f>YEAR(C8656)</f>
        <v/>
      </c>
      <c r="Y8656">
        <f>X8656-YEAR(V8656)+1</f>
        <v/>
      </c>
    </row>
    <row r="8657">
      <c r="A8657" t="n">
        <v>8656</v>
      </c>
      <c r="B8657" t="inlineStr">
        <is>
          <t>US-2023-112774</t>
        </is>
      </c>
      <c r="C8657" s="51" t="n">
        <v>45180</v>
      </c>
      <c r="D8657" s="51" t="n">
        <v>45181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inlineStr">
        <is>
          <t>32216</t>
        </is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  <c r="V8657" s="51">
        <f>INDEX(Customers!$C$2:$C$805,MATCH(F8657,Customers!$A$2:$A$805,0))</f>
        <v/>
      </c>
      <c r="W8657">
        <f>INDEX(Customers!$D$2:$D$805,MATCH(F8657,Customers!$A$2:$A$805,0))</f>
        <v/>
      </c>
      <c r="X8657">
        <f>YEAR(C8657)</f>
        <v/>
      </c>
      <c r="Y8657">
        <f>X8657-YEAR(V8657)+1</f>
        <v/>
      </c>
    </row>
    <row r="8658">
      <c r="A8658" t="n">
        <v>8657</v>
      </c>
      <c r="B8658" t="inlineStr">
        <is>
          <t>US-2023-160836</t>
        </is>
      </c>
      <c r="C8658" s="51" t="n">
        <v>45180</v>
      </c>
      <c r="D8658" s="51" t="n">
        <v>45185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inlineStr">
        <is>
          <t>77070</t>
        </is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  <c r="V8658" s="51">
        <f>INDEX(Customers!$C$2:$C$805,MATCH(F8658,Customers!$A$2:$A$805,0))</f>
        <v/>
      </c>
      <c r="W8658">
        <f>INDEX(Customers!$D$2:$D$805,MATCH(F8658,Customers!$A$2:$A$805,0))</f>
        <v/>
      </c>
      <c r="X8658">
        <f>YEAR(C8658)</f>
        <v/>
      </c>
      <c r="Y8658">
        <f>X8658-YEAR(V8658)+1</f>
        <v/>
      </c>
    </row>
    <row r="8659">
      <c r="A8659" t="n">
        <v>8658</v>
      </c>
      <c r="B8659" t="inlineStr">
        <is>
          <t>US-2023-152898</t>
        </is>
      </c>
      <c r="C8659" s="51" t="n">
        <v>45180</v>
      </c>
      <c r="D8659" s="51" t="n">
        <v>45184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inlineStr">
        <is>
          <t>23223</t>
        </is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  <c r="V8659" s="51">
        <f>INDEX(Customers!$C$2:$C$805,MATCH(F8659,Customers!$A$2:$A$805,0))</f>
        <v/>
      </c>
      <c r="W8659">
        <f>INDEX(Customers!$D$2:$D$805,MATCH(F8659,Customers!$A$2:$A$805,0))</f>
        <v/>
      </c>
      <c r="X8659">
        <f>YEAR(C8659)</f>
        <v/>
      </c>
      <c r="Y8659">
        <f>X8659-YEAR(V8659)+1</f>
        <v/>
      </c>
    </row>
    <row r="8660">
      <c r="A8660" t="n">
        <v>8659</v>
      </c>
      <c r="B8660" t="inlineStr">
        <is>
          <t>US-2023-160836</t>
        </is>
      </c>
      <c r="C8660" s="51" t="n">
        <v>45180</v>
      </c>
      <c r="D8660" s="51" t="n">
        <v>45185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inlineStr">
        <is>
          <t>77070</t>
        </is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  <c r="V8660" s="51">
        <f>INDEX(Customers!$C$2:$C$805,MATCH(F8660,Customers!$A$2:$A$805,0))</f>
        <v/>
      </c>
      <c r="W8660">
        <f>INDEX(Customers!$D$2:$D$805,MATCH(F8660,Customers!$A$2:$A$805,0))</f>
        <v/>
      </c>
      <c r="X8660">
        <f>YEAR(C8660)</f>
        <v/>
      </c>
      <c r="Y8660">
        <f>X8660-YEAR(V8660)+1</f>
        <v/>
      </c>
    </row>
    <row r="8661">
      <c r="A8661" t="n">
        <v>8660</v>
      </c>
      <c r="B8661" t="inlineStr">
        <is>
          <t>US-2023-127726</t>
        </is>
      </c>
      <c r="C8661" s="51" t="n">
        <v>45180</v>
      </c>
      <c r="D8661" s="51" t="n">
        <v>45182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inlineStr">
        <is>
          <t>40324</t>
        </is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  <c r="V8661" s="51">
        <f>INDEX(Customers!$C$2:$C$805,MATCH(F8661,Customers!$A$2:$A$805,0))</f>
        <v/>
      </c>
      <c r="W8661">
        <f>INDEX(Customers!$D$2:$D$805,MATCH(F8661,Customers!$A$2:$A$805,0))</f>
        <v/>
      </c>
      <c r="X8661">
        <f>YEAR(C8661)</f>
        <v/>
      </c>
      <c r="Y8661">
        <f>X8661-YEAR(V8661)+1</f>
        <v/>
      </c>
    </row>
    <row r="8662">
      <c r="A8662" t="n">
        <v>8661</v>
      </c>
      <c r="B8662" t="inlineStr">
        <is>
          <t>US-2023-144484</t>
        </is>
      </c>
      <c r="C8662" s="51" t="n">
        <v>45180</v>
      </c>
      <c r="D8662" s="51" t="n">
        <v>45180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inlineStr">
        <is>
          <t>94110</t>
        </is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  <c r="V8662" s="51">
        <f>INDEX(Customers!$C$2:$C$805,MATCH(F8662,Customers!$A$2:$A$805,0))</f>
        <v/>
      </c>
      <c r="W8662">
        <f>INDEX(Customers!$D$2:$D$805,MATCH(F8662,Customers!$A$2:$A$805,0))</f>
        <v/>
      </c>
      <c r="X8662">
        <f>YEAR(C8662)</f>
        <v/>
      </c>
      <c r="Y8662">
        <f>X8662-YEAR(V8662)+1</f>
        <v/>
      </c>
    </row>
    <row r="8663">
      <c r="A8663" t="n">
        <v>8662</v>
      </c>
      <c r="B8663" t="inlineStr">
        <is>
          <t>US-2023-142188</t>
        </is>
      </c>
      <c r="C8663" s="51" t="n">
        <v>45180</v>
      </c>
      <c r="D8663" s="51" t="n">
        <v>45180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inlineStr">
        <is>
          <t>98105</t>
        </is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  <c r="V8663" s="51">
        <f>INDEX(Customers!$C$2:$C$805,MATCH(F8663,Customers!$A$2:$A$805,0))</f>
        <v/>
      </c>
      <c r="W8663">
        <f>INDEX(Customers!$D$2:$D$805,MATCH(F8663,Customers!$A$2:$A$805,0))</f>
        <v/>
      </c>
      <c r="X8663">
        <f>YEAR(C8663)</f>
        <v/>
      </c>
      <c r="Y8663">
        <f>X8663-YEAR(V8663)+1</f>
        <v/>
      </c>
    </row>
    <row r="8664">
      <c r="A8664" t="n">
        <v>8663</v>
      </c>
      <c r="B8664" t="inlineStr">
        <is>
          <t>US-2023-149559</t>
        </is>
      </c>
      <c r="C8664" s="51" t="n">
        <v>45180</v>
      </c>
      <c r="D8664" s="51" t="n">
        <v>45181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inlineStr">
        <is>
          <t>90805</t>
        </is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  <c r="V8664" s="51">
        <f>INDEX(Customers!$C$2:$C$805,MATCH(F8664,Customers!$A$2:$A$805,0))</f>
        <v/>
      </c>
      <c r="W8664">
        <f>INDEX(Customers!$D$2:$D$805,MATCH(F8664,Customers!$A$2:$A$805,0))</f>
        <v/>
      </c>
      <c r="X8664">
        <f>YEAR(C8664)</f>
        <v/>
      </c>
      <c r="Y8664">
        <f>X8664-YEAR(V8664)+1</f>
        <v/>
      </c>
    </row>
    <row r="8665">
      <c r="A8665" t="n">
        <v>8664</v>
      </c>
      <c r="B8665" t="inlineStr">
        <is>
          <t>US-2023-117044</t>
        </is>
      </c>
      <c r="C8665" s="51" t="n">
        <v>45180</v>
      </c>
      <c r="D8665" s="51" t="n">
        <v>45182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inlineStr">
        <is>
          <t>60623</t>
        </is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  <c r="V8665" s="51">
        <f>INDEX(Customers!$C$2:$C$805,MATCH(F8665,Customers!$A$2:$A$805,0))</f>
        <v/>
      </c>
      <c r="W8665">
        <f>INDEX(Customers!$D$2:$D$805,MATCH(F8665,Customers!$A$2:$A$805,0))</f>
        <v/>
      </c>
      <c r="X8665">
        <f>YEAR(C8665)</f>
        <v/>
      </c>
      <c r="Y8665">
        <f>X8665-YEAR(V8665)+1</f>
        <v/>
      </c>
    </row>
    <row r="8666">
      <c r="A8666" t="n">
        <v>8665</v>
      </c>
      <c r="B8666" t="inlineStr">
        <is>
          <t>US-2023-127726</t>
        </is>
      </c>
      <c r="C8666" s="51" t="n">
        <v>45180</v>
      </c>
      <c r="D8666" s="51" t="n">
        <v>45182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inlineStr">
        <is>
          <t>40324</t>
        </is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  <c r="V8666" s="51">
        <f>INDEX(Customers!$C$2:$C$805,MATCH(F8666,Customers!$A$2:$A$805,0))</f>
        <v/>
      </c>
      <c r="W8666">
        <f>INDEX(Customers!$D$2:$D$805,MATCH(F8666,Customers!$A$2:$A$805,0))</f>
        <v/>
      </c>
      <c r="X8666">
        <f>YEAR(C8666)</f>
        <v/>
      </c>
      <c r="Y8666">
        <f>X8666-YEAR(V8666)+1</f>
        <v/>
      </c>
    </row>
    <row r="8667">
      <c r="A8667" t="n">
        <v>8666</v>
      </c>
      <c r="B8667" t="inlineStr">
        <is>
          <t>US-2023-142188</t>
        </is>
      </c>
      <c r="C8667" s="51" t="n">
        <v>45180</v>
      </c>
      <c r="D8667" s="51" t="n">
        <v>45180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inlineStr">
        <is>
          <t>98105</t>
        </is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  <c r="V8667" s="51">
        <f>INDEX(Customers!$C$2:$C$805,MATCH(F8667,Customers!$A$2:$A$805,0))</f>
        <v/>
      </c>
      <c r="W8667">
        <f>INDEX(Customers!$D$2:$D$805,MATCH(F8667,Customers!$A$2:$A$805,0))</f>
        <v/>
      </c>
      <c r="X8667">
        <f>YEAR(C8667)</f>
        <v/>
      </c>
      <c r="Y8667">
        <f>X8667-YEAR(V8667)+1</f>
        <v/>
      </c>
    </row>
    <row r="8668">
      <c r="A8668" t="n">
        <v>8667</v>
      </c>
      <c r="B8668" t="inlineStr">
        <is>
          <t>US-2023-166898</t>
        </is>
      </c>
      <c r="C8668" s="51" t="n">
        <v>45180</v>
      </c>
      <c r="D8668" s="51" t="n">
        <v>45182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inlineStr">
        <is>
          <t>92704</t>
        </is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  <c r="V8668" s="51">
        <f>INDEX(Customers!$C$2:$C$805,MATCH(F8668,Customers!$A$2:$A$805,0))</f>
        <v/>
      </c>
      <c r="W8668">
        <f>INDEX(Customers!$D$2:$D$805,MATCH(F8668,Customers!$A$2:$A$805,0))</f>
        <v/>
      </c>
      <c r="X8668">
        <f>YEAR(C8668)</f>
        <v/>
      </c>
      <c r="Y8668">
        <f>X8668-YEAR(V8668)+1</f>
        <v/>
      </c>
    </row>
    <row r="8669">
      <c r="A8669" t="n">
        <v>8668</v>
      </c>
      <c r="B8669" t="inlineStr">
        <is>
          <t>US-2023-149559</t>
        </is>
      </c>
      <c r="C8669" s="51" t="n">
        <v>45180</v>
      </c>
      <c r="D8669" s="51" t="n">
        <v>45181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inlineStr">
        <is>
          <t>90805</t>
        </is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  <c r="V8669" s="51">
        <f>INDEX(Customers!$C$2:$C$805,MATCH(F8669,Customers!$A$2:$A$805,0))</f>
        <v/>
      </c>
      <c r="W8669">
        <f>INDEX(Customers!$D$2:$D$805,MATCH(F8669,Customers!$A$2:$A$805,0))</f>
        <v/>
      </c>
      <c r="X8669">
        <f>YEAR(C8669)</f>
        <v/>
      </c>
      <c r="Y8669">
        <f>X8669-YEAR(V8669)+1</f>
        <v/>
      </c>
    </row>
    <row r="8670">
      <c r="A8670" t="n">
        <v>8669</v>
      </c>
      <c r="B8670" t="inlineStr">
        <is>
          <t>US-2023-124898</t>
        </is>
      </c>
      <c r="C8670" s="51" t="n">
        <v>45180</v>
      </c>
      <c r="D8670" s="51" t="n">
        <v>45184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inlineStr">
        <is>
          <t>31907</t>
        </is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  <c r="V8670" s="51">
        <f>INDEX(Customers!$C$2:$C$805,MATCH(F8670,Customers!$A$2:$A$805,0))</f>
        <v/>
      </c>
      <c r="W8670">
        <f>INDEX(Customers!$D$2:$D$805,MATCH(F8670,Customers!$A$2:$A$805,0))</f>
        <v/>
      </c>
      <c r="X8670">
        <f>YEAR(C8670)</f>
        <v/>
      </c>
      <c r="Y8670">
        <f>X8670-YEAR(V8670)+1</f>
        <v/>
      </c>
    </row>
    <row r="8671">
      <c r="A8671" t="n">
        <v>8670</v>
      </c>
      <c r="B8671" t="inlineStr">
        <is>
          <t>US-2023-117044</t>
        </is>
      </c>
      <c r="C8671" s="51" t="n">
        <v>45180</v>
      </c>
      <c r="D8671" s="51" t="n">
        <v>45182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inlineStr">
        <is>
          <t>60623</t>
        </is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  <c r="V8671" s="51">
        <f>INDEX(Customers!$C$2:$C$805,MATCH(F8671,Customers!$A$2:$A$805,0))</f>
        <v/>
      </c>
      <c r="W8671">
        <f>INDEX(Customers!$D$2:$D$805,MATCH(F8671,Customers!$A$2:$A$805,0))</f>
        <v/>
      </c>
      <c r="X8671">
        <f>YEAR(C8671)</f>
        <v/>
      </c>
      <c r="Y8671">
        <f>X8671-YEAR(V8671)+1</f>
        <v/>
      </c>
    </row>
    <row r="8672">
      <c r="A8672" t="n">
        <v>8671</v>
      </c>
      <c r="B8672" t="inlineStr">
        <is>
          <t>US-2023-142188</t>
        </is>
      </c>
      <c r="C8672" s="51" t="n">
        <v>45180</v>
      </c>
      <c r="D8672" s="51" t="n">
        <v>45180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inlineStr">
        <is>
          <t>98105</t>
        </is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  <c r="V8672" s="51">
        <f>INDEX(Customers!$C$2:$C$805,MATCH(F8672,Customers!$A$2:$A$805,0))</f>
        <v/>
      </c>
      <c r="W8672">
        <f>INDEX(Customers!$D$2:$D$805,MATCH(F8672,Customers!$A$2:$A$805,0))</f>
        <v/>
      </c>
      <c r="X8672">
        <f>YEAR(C8672)</f>
        <v/>
      </c>
      <c r="Y8672">
        <f>X8672-YEAR(V8672)+1</f>
        <v/>
      </c>
    </row>
    <row r="8673">
      <c r="A8673" t="n">
        <v>8672</v>
      </c>
      <c r="B8673" t="inlineStr">
        <is>
          <t>US-2023-160836</t>
        </is>
      </c>
      <c r="C8673" s="51" t="n">
        <v>45180</v>
      </c>
      <c r="D8673" s="51" t="n">
        <v>45185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inlineStr">
        <is>
          <t>77070</t>
        </is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  <c r="V8673" s="51">
        <f>INDEX(Customers!$C$2:$C$805,MATCH(F8673,Customers!$A$2:$A$805,0))</f>
        <v/>
      </c>
      <c r="W8673">
        <f>INDEX(Customers!$D$2:$D$805,MATCH(F8673,Customers!$A$2:$A$805,0))</f>
        <v/>
      </c>
      <c r="X8673">
        <f>YEAR(C8673)</f>
        <v/>
      </c>
      <c r="Y8673">
        <f>X8673-YEAR(V8673)+1</f>
        <v/>
      </c>
    </row>
    <row r="8674">
      <c r="A8674" t="n">
        <v>8673</v>
      </c>
      <c r="B8674" t="inlineStr">
        <is>
          <t>US-2023-142188</t>
        </is>
      </c>
      <c r="C8674" s="51" t="n">
        <v>45180</v>
      </c>
      <c r="D8674" s="51" t="n">
        <v>45180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inlineStr">
        <is>
          <t>98105</t>
        </is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  <c r="V8674" s="51">
        <f>INDEX(Customers!$C$2:$C$805,MATCH(F8674,Customers!$A$2:$A$805,0))</f>
        <v/>
      </c>
      <c r="W8674">
        <f>INDEX(Customers!$D$2:$D$805,MATCH(F8674,Customers!$A$2:$A$805,0))</f>
        <v/>
      </c>
      <c r="X8674">
        <f>YEAR(C8674)</f>
        <v/>
      </c>
      <c r="Y8674">
        <f>X8674-YEAR(V8674)+1</f>
        <v/>
      </c>
    </row>
    <row r="8675">
      <c r="A8675" t="n">
        <v>8674</v>
      </c>
      <c r="B8675" t="inlineStr">
        <is>
          <t>US-2023-166898</t>
        </is>
      </c>
      <c r="C8675" s="51" t="n">
        <v>45180</v>
      </c>
      <c r="D8675" s="51" t="n">
        <v>45182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inlineStr">
        <is>
          <t>92704</t>
        </is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  <c r="V8675" s="51">
        <f>INDEX(Customers!$C$2:$C$805,MATCH(F8675,Customers!$A$2:$A$805,0))</f>
        <v/>
      </c>
      <c r="W8675">
        <f>INDEX(Customers!$D$2:$D$805,MATCH(F8675,Customers!$A$2:$A$805,0))</f>
        <v/>
      </c>
      <c r="X8675">
        <f>YEAR(C8675)</f>
        <v/>
      </c>
      <c r="Y8675">
        <f>X8675-YEAR(V8675)+1</f>
        <v/>
      </c>
    </row>
    <row r="8676">
      <c r="A8676" t="n">
        <v>8675</v>
      </c>
      <c r="B8676" t="inlineStr">
        <is>
          <t>US-2023-103611</t>
        </is>
      </c>
      <c r="C8676" s="51" t="n">
        <v>45181</v>
      </c>
      <c r="D8676" s="51" t="n">
        <v>45184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inlineStr">
        <is>
          <t>90036</t>
        </is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  <c r="V8676" s="51">
        <f>INDEX(Customers!$C$2:$C$805,MATCH(F8676,Customers!$A$2:$A$805,0))</f>
        <v/>
      </c>
      <c r="W8676">
        <f>INDEX(Customers!$D$2:$D$805,MATCH(F8676,Customers!$A$2:$A$805,0))</f>
        <v/>
      </c>
      <c r="X8676">
        <f>YEAR(C8676)</f>
        <v/>
      </c>
      <c r="Y8676">
        <f>X8676-YEAR(V8676)+1</f>
        <v/>
      </c>
    </row>
    <row r="8677">
      <c r="A8677" t="n">
        <v>8676</v>
      </c>
      <c r="B8677" t="inlineStr">
        <is>
          <t>US-2023-140676</t>
        </is>
      </c>
      <c r="C8677" s="51" t="n">
        <v>45181</v>
      </c>
      <c r="D8677" s="51" t="n">
        <v>45184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inlineStr">
        <is>
          <t>21215</t>
        </is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  <c r="V8677" s="51">
        <f>INDEX(Customers!$C$2:$C$805,MATCH(F8677,Customers!$A$2:$A$805,0))</f>
        <v/>
      </c>
      <c r="W8677">
        <f>INDEX(Customers!$D$2:$D$805,MATCH(F8677,Customers!$A$2:$A$805,0))</f>
        <v/>
      </c>
      <c r="X8677">
        <f>YEAR(C8677)</f>
        <v/>
      </c>
      <c r="Y8677">
        <f>X8677-YEAR(V8677)+1</f>
        <v/>
      </c>
    </row>
    <row r="8678">
      <c r="A8678" t="n">
        <v>8677</v>
      </c>
      <c r="B8678" t="inlineStr">
        <is>
          <t>US-2023-108749</t>
        </is>
      </c>
      <c r="C8678" s="51" t="n">
        <v>45181</v>
      </c>
      <c r="D8678" s="51" t="n">
        <v>45184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inlineStr">
        <is>
          <t>02895</t>
        </is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  <c r="V8678" s="51">
        <f>INDEX(Customers!$C$2:$C$805,MATCH(F8678,Customers!$A$2:$A$805,0))</f>
        <v/>
      </c>
      <c r="W8678">
        <f>INDEX(Customers!$D$2:$D$805,MATCH(F8678,Customers!$A$2:$A$805,0))</f>
        <v/>
      </c>
      <c r="X8678">
        <f>YEAR(C8678)</f>
        <v/>
      </c>
      <c r="Y8678">
        <f>X8678-YEAR(V8678)+1</f>
        <v/>
      </c>
    </row>
    <row r="8679">
      <c r="A8679" t="n">
        <v>8678</v>
      </c>
      <c r="B8679" t="inlineStr">
        <is>
          <t>US-2023-108749</t>
        </is>
      </c>
      <c r="C8679" s="51" t="n">
        <v>45181</v>
      </c>
      <c r="D8679" s="51" t="n">
        <v>45184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inlineStr">
        <is>
          <t>02895</t>
        </is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  <c r="V8679" s="51">
        <f>INDEX(Customers!$C$2:$C$805,MATCH(F8679,Customers!$A$2:$A$805,0))</f>
        <v/>
      </c>
      <c r="W8679">
        <f>INDEX(Customers!$D$2:$D$805,MATCH(F8679,Customers!$A$2:$A$805,0))</f>
        <v/>
      </c>
      <c r="X8679">
        <f>YEAR(C8679)</f>
        <v/>
      </c>
      <c r="Y8679">
        <f>X8679-YEAR(V8679)+1</f>
        <v/>
      </c>
    </row>
    <row r="8680">
      <c r="A8680" t="n">
        <v>8679</v>
      </c>
      <c r="B8680" t="inlineStr">
        <is>
          <t>US-2023-109582</t>
        </is>
      </c>
      <c r="C8680" s="51" t="n">
        <v>45181</v>
      </c>
      <c r="D8680" s="51" t="n">
        <v>45186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inlineStr">
        <is>
          <t>90036</t>
        </is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  <c r="V8680" s="51">
        <f>INDEX(Customers!$C$2:$C$805,MATCH(F8680,Customers!$A$2:$A$805,0))</f>
        <v/>
      </c>
      <c r="W8680">
        <f>INDEX(Customers!$D$2:$D$805,MATCH(F8680,Customers!$A$2:$A$805,0))</f>
        <v/>
      </c>
      <c r="X8680">
        <f>YEAR(C8680)</f>
        <v/>
      </c>
      <c r="Y8680">
        <f>X8680-YEAR(V8680)+1</f>
        <v/>
      </c>
    </row>
    <row r="8681">
      <c r="A8681" t="n">
        <v>8680</v>
      </c>
      <c r="B8681" t="inlineStr">
        <is>
          <t>US-2023-140676</t>
        </is>
      </c>
      <c r="C8681" s="51" t="n">
        <v>45181</v>
      </c>
      <c r="D8681" s="51" t="n">
        <v>45184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inlineStr">
        <is>
          <t>21215</t>
        </is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  <c r="V8681" s="51">
        <f>INDEX(Customers!$C$2:$C$805,MATCH(F8681,Customers!$A$2:$A$805,0))</f>
        <v/>
      </c>
      <c r="W8681">
        <f>INDEX(Customers!$D$2:$D$805,MATCH(F8681,Customers!$A$2:$A$805,0))</f>
        <v/>
      </c>
      <c r="X8681">
        <f>YEAR(C8681)</f>
        <v/>
      </c>
      <c r="Y8681">
        <f>X8681-YEAR(V8681)+1</f>
        <v/>
      </c>
    </row>
    <row r="8682">
      <c r="A8682" t="n">
        <v>8681</v>
      </c>
      <c r="B8682" t="inlineStr">
        <is>
          <t>US-2023-140676</t>
        </is>
      </c>
      <c r="C8682" s="51" t="n">
        <v>45181</v>
      </c>
      <c r="D8682" s="51" t="n">
        <v>45184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inlineStr">
        <is>
          <t>21215</t>
        </is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  <c r="V8682" s="51">
        <f>INDEX(Customers!$C$2:$C$805,MATCH(F8682,Customers!$A$2:$A$805,0))</f>
        <v/>
      </c>
      <c r="W8682">
        <f>INDEX(Customers!$D$2:$D$805,MATCH(F8682,Customers!$A$2:$A$805,0))</f>
        <v/>
      </c>
      <c r="X8682">
        <f>YEAR(C8682)</f>
        <v/>
      </c>
      <c r="Y8682">
        <f>X8682-YEAR(V8682)+1</f>
        <v/>
      </c>
    </row>
    <row r="8683">
      <c r="A8683" t="n">
        <v>8682</v>
      </c>
      <c r="B8683" t="inlineStr">
        <is>
          <t>US-2023-139493</t>
        </is>
      </c>
      <c r="C8683" s="51" t="n">
        <v>45182</v>
      </c>
      <c r="D8683" s="51" t="n">
        <v>45188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inlineStr">
        <is>
          <t>28806</t>
        </is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  <c r="V8683" s="51">
        <f>INDEX(Customers!$C$2:$C$805,MATCH(F8683,Customers!$A$2:$A$805,0))</f>
        <v/>
      </c>
      <c r="W8683">
        <f>INDEX(Customers!$D$2:$D$805,MATCH(F8683,Customers!$A$2:$A$805,0))</f>
        <v/>
      </c>
      <c r="X8683">
        <f>YEAR(C8683)</f>
        <v/>
      </c>
      <c r="Y8683">
        <f>X8683-YEAR(V8683)+1</f>
        <v/>
      </c>
    </row>
    <row r="8684">
      <c r="A8684" t="n">
        <v>8683</v>
      </c>
      <c r="B8684" t="inlineStr">
        <is>
          <t>US-2023-156237</t>
        </is>
      </c>
      <c r="C8684" s="51" t="n">
        <v>45183</v>
      </c>
      <c r="D8684" s="51" t="n">
        <v>45184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inlineStr">
        <is>
          <t>19140</t>
        </is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  <c r="V8684" s="51">
        <f>INDEX(Customers!$C$2:$C$805,MATCH(F8684,Customers!$A$2:$A$805,0))</f>
        <v/>
      </c>
      <c r="W8684">
        <f>INDEX(Customers!$D$2:$D$805,MATCH(F8684,Customers!$A$2:$A$805,0))</f>
        <v/>
      </c>
      <c r="X8684">
        <f>YEAR(C8684)</f>
        <v/>
      </c>
      <c r="Y8684">
        <f>X8684-YEAR(V8684)+1</f>
        <v/>
      </c>
    </row>
    <row r="8685">
      <c r="A8685" t="n">
        <v>8684</v>
      </c>
      <c r="B8685" t="inlineStr">
        <is>
          <t>US-2023-152975</t>
        </is>
      </c>
      <c r="C8685" s="51" t="n">
        <v>45183</v>
      </c>
      <c r="D8685" s="51" t="n">
        <v>45185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inlineStr">
        <is>
          <t>10035</t>
        </is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  <c r="V8685" s="51">
        <f>INDEX(Customers!$C$2:$C$805,MATCH(F8685,Customers!$A$2:$A$805,0))</f>
        <v/>
      </c>
      <c r="W8685">
        <f>INDEX(Customers!$D$2:$D$805,MATCH(F8685,Customers!$A$2:$A$805,0))</f>
        <v/>
      </c>
      <c r="X8685">
        <f>YEAR(C8685)</f>
        <v/>
      </c>
      <c r="Y8685">
        <f>X8685-YEAR(V8685)+1</f>
        <v/>
      </c>
    </row>
    <row r="8686">
      <c r="A8686" t="n">
        <v>8685</v>
      </c>
      <c r="B8686" t="inlineStr">
        <is>
          <t>US-2023-156237</t>
        </is>
      </c>
      <c r="C8686" s="51" t="n">
        <v>45183</v>
      </c>
      <c r="D8686" s="51" t="n">
        <v>45184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inlineStr">
        <is>
          <t>19140</t>
        </is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  <c r="V8686" s="51">
        <f>INDEX(Customers!$C$2:$C$805,MATCH(F8686,Customers!$A$2:$A$805,0))</f>
        <v/>
      </c>
      <c r="W8686">
        <f>INDEX(Customers!$D$2:$D$805,MATCH(F8686,Customers!$A$2:$A$805,0))</f>
        <v/>
      </c>
      <c r="X8686">
        <f>YEAR(C8686)</f>
        <v/>
      </c>
      <c r="Y8686">
        <f>X8686-YEAR(V8686)+1</f>
        <v/>
      </c>
    </row>
    <row r="8687">
      <c r="A8687" t="n">
        <v>8686</v>
      </c>
      <c r="B8687" t="inlineStr">
        <is>
          <t>US-2023-115882</t>
        </is>
      </c>
      <c r="C8687" s="51" t="n">
        <v>45183</v>
      </c>
      <c r="D8687" s="51" t="n">
        <v>45186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inlineStr">
        <is>
          <t>27604</t>
        </is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  <c r="V8687" s="51">
        <f>INDEX(Customers!$C$2:$C$805,MATCH(F8687,Customers!$A$2:$A$805,0))</f>
        <v/>
      </c>
      <c r="W8687">
        <f>INDEX(Customers!$D$2:$D$805,MATCH(F8687,Customers!$A$2:$A$805,0))</f>
        <v/>
      </c>
      <c r="X8687">
        <f>YEAR(C8687)</f>
        <v/>
      </c>
      <c r="Y8687">
        <f>X8687-YEAR(V8687)+1</f>
        <v/>
      </c>
    </row>
    <row r="8688">
      <c r="A8688" t="n">
        <v>8687</v>
      </c>
      <c r="B8688" t="inlineStr">
        <is>
          <t>US-2023-147725</t>
        </is>
      </c>
      <c r="C8688" s="51" t="n">
        <v>45183</v>
      </c>
      <c r="D8688" s="51" t="n">
        <v>45183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inlineStr">
        <is>
          <t>07050</t>
        </is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  <c r="V8688" s="51">
        <f>INDEX(Customers!$C$2:$C$805,MATCH(F8688,Customers!$A$2:$A$805,0))</f>
        <v/>
      </c>
      <c r="W8688">
        <f>INDEX(Customers!$D$2:$D$805,MATCH(F8688,Customers!$A$2:$A$805,0))</f>
        <v/>
      </c>
      <c r="X8688">
        <f>YEAR(C8688)</f>
        <v/>
      </c>
      <c r="Y8688">
        <f>X8688-YEAR(V8688)+1</f>
        <v/>
      </c>
    </row>
    <row r="8689">
      <c r="A8689" t="n">
        <v>8688</v>
      </c>
      <c r="B8689" t="inlineStr">
        <is>
          <t>US-2023-152975</t>
        </is>
      </c>
      <c r="C8689" s="51" t="n">
        <v>45183</v>
      </c>
      <c r="D8689" s="51" t="n">
        <v>45185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inlineStr">
        <is>
          <t>10035</t>
        </is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  <c r="V8689" s="51">
        <f>INDEX(Customers!$C$2:$C$805,MATCH(F8689,Customers!$A$2:$A$805,0))</f>
        <v/>
      </c>
      <c r="W8689">
        <f>INDEX(Customers!$D$2:$D$805,MATCH(F8689,Customers!$A$2:$A$805,0))</f>
        <v/>
      </c>
      <c r="X8689">
        <f>YEAR(C8689)</f>
        <v/>
      </c>
      <c r="Y8689">
        <f>X8689-YEAR(V8689)+1</f>
        <v/>
      </c>
    </row>
    <row r="8690">
      <c r="A8690" t="n">
        <v>8689</v>
      </c>
      <c r="B8690" t="inlineStr">
        <is>
          <t>US-2023-156237</t>
        </is>
      </c>
      <c r="C8690" s="51" t="n">
        <v>45183</v>
      </c>
      <c r="D8690" s="51" t="n">
        <v>45184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  <c r="V8690" s="51">
        <f>INDEX(Customers!$C$2:$C$805,MATCH(F8690,Customers!$A$2:$A$805,0))</f>
        <v/>
      </c>
      <c r="W8690">
        <f>INDEX(Customers!$D$2:$D$805,MATCH(F8690,Customers!$A$2:$A$805,0))</f>
        <v/>
      </c>
      <c r="X8690">
        <f>YEAR(C8690)</f>
        <v/>
      </c>
      <c r="Y8690">
        <f>X8690-YEAR(V8690)+1</f>
        <v/>
      </c>
    </row>
    <row r="8691">
      <c r="A8691" t="n">
        <v>8690</v>
      </c>
      <c r="B8691" t="inlineStr">
        <is>
          <t>US-2023-156237</t>
        </is>
      </c>
      <c r="C8691" s="51" t="n">
        <v>45183</v>
      </c>
      <c r="D8691" s="51" t="n">
        <v>45184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  <c r="V8691" s="51">
        <f>INDEX(Customers!$C$2:$C$805,MATCH(F8691,Customers!$A$2:$A$805,0))</f>
        <v/>
      </c>
      <c r="W8691">
        <f>INDEX(Customers!$D$2:$D$805,MATCH(F8691,Customers!$A$2:$A$805,0))</f>
        <v/>
      </c>
      <c r="X8691">
        <f>YEAR(C8691)</f>
        <v/>
      </c>
      <c r="Y8691">
        <f>X8691-YEAR(V8691)+1</f>
        <v/>
      </c>
    </row>
    <row r="8692">
      <c r="A8692" t="n">
        <v>8691</v>
      </c>
      <c r="B8692" t="inlineStr">
        <is>
          <t>US-2023-157224</t>
        </is>
      </c>
      <c r="C8692" s="51" t="n">
        <v>45183</v>
      </c>
      <c r="D8692" s="51" t="n">
        <v>45187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inlineStr">
        <is>
          <t>90045</t>
        </is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  <c r="V8692" s="51">
        <f>INDEX(Customers!$C$2:$C$805,MATCH(F8692,Customers!$A$2:$A$805,0))</f>
        <v/>
      </c>
      <c r="W8692">
        <f>INDEX(Customers!$D$2:$D$805,MATCH(F8692,Customers!$A$2:$A$805,0))</f>
        <v/>
      </c>
      <c r="X8692">
        <f>YEAR(C8692)</f>
        <v/>
      </c>
      <c r="Y8692">
        <f>X8692-YEAR(V8692)+1</f>
        <v/>
      </c>
    </row>
    <row r="8693">
      <c r="A8693" t="n">
        <v>8692</v>
      </c>
      <c r="B8693" t="inlineStr">
        <is>
          <t>US-2023-115882</t>
        </is>
      </c>
      <c r="C8693" s="51" t="n">
        <v>45183</v>
      </c>
      <c r="D8693" s="51" t="n">
        <v>45186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inlineStr">
        <is>
          <t>27604</t>
        </is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  <c r="V8693" s="51">
        <f>INDEX(Customers!$C$2:$C$805,MATCH(F8693,Customers!$A$2:$A$805,0))</f>
        <v/>
      </c>
      <c r="W8693">
        <f>INDEX(Customers!$D$2:$D$805,MATCH(F8693,Customers!$A$2:$A$805,0))</f>
        <v/>
      </c>
      <c r="X8693">
        <f>YEAR(C8693)</f>
        <v/>
      </c>
      <c r="Y8693">
        <f>X8693-YEAR(V8693)+1</f>
        <v/>
      </c>
    </row>
    <row r="8694">
      <c r="A8694" t="n">
        <v>8693</v>
      </c>
      <c r="B8694" t="inlineStr">
        <is>
          <t>US-2023-108931</t>
        </is>
      </c>
      <c r="C8694" s="51" t="n">
        <v>45183</v>
      </c>
      <c r="D8694" s="51" t="n">
        <v>45188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inlineStr">
        <is>
          <t>10024</t>
        </is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  <c r="V8694" s="51">
        <f>INDEX(Customers!$C$2:$C$805,MATCH(F8694,Customers!$A$2:$A$805,0))</f>
        <v/>
      </c>
      <c r="W8694">
        <f>INDEX(Customers!$D$2:$D$805,MATCH(F8694,Customers!$A$2:$A$805,0))</f>
        <v/>
      </c>
      <c r="X8694">
        <f>YEAR(C8694)</f>
        <v/>
      </c>
      <c r="Y8694">
        <f>X8694-YEAR(V8694)+1</f>
        <v/>
      </c>
    </row>
    <row r="8695">
      <c r="A8695" t="n">
        <v>8694</v>
      </c>
      <c r="B8695" t="inlineStr">
        <is>
          <t>US-2023-108931</t>
        </is>
      </c>
      <c r="C8695" s="51" t="n">
        <v>45183</v>
      </c>
      <c r="D8695" s="51" t="n">
        <v>45188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inlineStr">
        <is>
          <t>10024</t>
        </is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  <c r="V8695" s="51">
        <f>INDEX(Customers!$C$2:$C$805,MATCH(F8695,Customers!$A$2:$A$805,0))</f>
        <v/>
      </c>
      <c r="W8695">
        <f>INDEX(Customers!$D$2:$D$805,MATCH(F8695,Customers!$A$2:$A$805,0))</f>
        <v/>
      </c>
      <c r="X8695">
        <f>YEAR(C8695)</f>
        <v/>
      </c>
      <c r="Y8695">
        <f>X8695-YEAR(V8695)+1</f>
        <v/>
      </c>
    </row>
    <row r="8696">
      <c r="A8696" t="n">
        <v>8695</v>
      </c>
      <c r="B8696" t="inlineStr">
        <is>
          <t>US-2023-114440</t>
        </is>
      </c>
      <c r="C8696" s="51" t="n">
        <v>45183</v>
      </c>
      <c r="D8696" s="51" t="n">
        <v>45186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inlineStr">
        <is>
          <t>49201</t>
        </is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  <c r="V8696" s="51">
        <f>INDEX(Customers!$C$2:$C$805,MATCH(F8696,Customers!$A$2:$A$805,0))</f>
        <v/>
      </c>
      <c r="W8696">
        <f>INDEX(Customers!$D$2:$D$805,MATCH(F8696,Customers!$A$2:$A$805,0))</f>
        <v/>
      </c>
      <c r="X8696">
        <f>YEAR(C8696)</f>
        <v/>
      </c>
      <c r="Y8696">
        <f>X8696-YEAR(V8696)+1</f>
        <v/>
      </c>
    </row>
    <row r="8697">
      <c r="A8697" t="n">
        <v>8696</v>
      </c>
      <c r="B8697" t="inlineStr">
        <is>
          <t>US-2023-152975</t>
        </is>
      </c>
      <c r="C8697" s="51" t="n">
        <v>45183</v>
      </c>
      <c r="D8697" s="51" t="n">
        <v>45185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inlineStr">
        <is>
          <t>10035</t>
        </is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  <c r="V8697" s="51">
        <f>INDEX(Customers!$C$2:$C$805,MATCH(F8697,Customers!$A$2:$A$805,0))</f>
        <v/>
      </c>
      <c r="W8697">
        <f>INDEX(Customers!$D$2:$D$805,MATCH(F8697,Customers!$A$2:$A$805,0))</f>
        <v/>
      </c>
      <c r="X8697">
        <f>YEAR(C8697)</f>
        <v/>
      </c>
      <c r="Y8697">
        <f>X8697-YEAR(V8697)+1</f>
        <v/>
      </c>
    </row>
    <row r="8698">
      <c r="A8698" t="n">
        <v>8697</v>
      </c>
      <c r="B8698" t="inlineStr">
        <is>
          <t>US-2023-130302</t>
        </is>
      </c>
      <c r="C8698" s="51" t="n">
        <v>45183</v>
      </c>
      <c r="D8698" s="51" t="n">
        <v>45188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inlineStr">
        <is>
          <t>45503</t>
        </is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  <c r="V8698" s="51">
        <f>INDEX(Customers!$C$2:$C$805,MATCH(F8698,Customers!$A$2:$A$805,0))</f>
        <v/>
      </c>
      <c r="W8698">
        <f>INDEX(Customers!$D$2:$D$805,MATCH(F8698,Customers!$A$2:$A$805,0))</f>
        <v/>
      </c>
      <c r="X8698">
        <f>YEAR(C8698)</f>
        <v/>
      </c>
      <c r="Y8698">
        <f>X8698-YEAR(V8698)+1</f>
        <v/>
      </c>
    </row>
    <row r="8699">
      <c r="A8699" t="n">
        <v>8698</v>
      </c>
      <c r="B8699" t="inlineStr">
        <is>
          <t>US-2023-156237</t>
        </is>
      </c>
      <c r="C8699" s="51" t="n">
        <v>45183</v>
      </c>
      <c r="D8699" s="51" t="n">
        <v>45184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inlineStr">
        <is>
          <t>19140</t>
        </is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  <c r="V8699" s="51">
        <f>INDEX(Customers!$C$2:$C$805,MATCH(F8699,Customers!$A$2:$A$805,0))</f>
        <v/>
      </c>
      <c r="W8699">
        <f>INDEX(Customers!$D$2:$D$805,MATCH(F8699,Customers!$A$2:$A$805,0))</f>
        <v/>
      </c>
      <c r="X8699">
        <f>YEAR(C8699)</f>
        <v/>
      </c>
      <c r="Y8699">
        <f>X8699-YEAR(V8699)+1</f>
        <v/>
      </c>
    </row>
    <row r="8700">
      <c r="A8700" t="n">
        <v>8699</v>
      </c>
      <c r="B8700" t="inlineStr">
        <is>
          <t>US-2023-156237</t>
        </is>
      </c>
      <c r="C8700" s="51" t="n">
        <v>45183</v>
      </c>
      <c r="D8700" s="51" t="n">
        <v>45184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inlineStr">
        <is>
          <t>19140</t>
        </is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  <c r="V8700" s="51">
        <f>INDEX(Customers!$C$2:$C$805,MATCH(F8700,Customers!$A$2:$A$805,0))</f>
        <v/>
      </c>
      <c r="W8700">
        <f>INDEX(Customers!$D$2:$D$805,MATCH(F8700,Customers!$A$2:$A$805,0))</f>
        <v/>
      </c>
      <c r="X8700">
        <f>YEAR(C8700)</f>
        <v/>
      </c>
      <c r="Y8700">
        <f>X8700-YEAR(V8700)+1</f>
        <v/>
      </c>
    </row>
    <row r="8701">
      <c r="A8701" t="n">
        <v>8700</v>
      </c>
      <c r="B8701" t="inlineStr">
        <is>
          <t>US-2023-152975</t>
        </is>
      </c>
      <c r="C8701" s="51" t="n">
        <v>45183</v>
      </c>
      <c r="D8701" s="51" t="n">
        <v>45185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inlineStr">
        <is>
          <t>10035</t>
        </is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  <c r="V8701" s="51">
        <f>INDEX(Customers!$C$2:$C$805,MATCH(F8701,Customers!$A$2:$A$805,0))</f>
        <v/>
      </c>
      <c r="W8701">
        <f>INDEX(Customers!$D$2:$D$805,MATCH(F8701,Customers!$A$2:$A$805,0))</f>
        <v/>
      </c>
      <c r="X8701">
        <f>YEAR(C8701)</f>
        <v/>
      </c>
      <c r="Y8701">
        <f>X8701-YEAR(V8701)+1</f>
        <v/>
      </c>
    </row>
    <row r="8702">
      <c r="A8702" t="n">
        <v>8701</v>
      </c>
      <c r="B8702" t="inlineStr">
        <is>
          <t>US-2023-121888</t>
        </is>
      </c>
      <c r="C8702" s="51" t="n">
        <v>45184</v>
      </c>
      <c r="D8702" s="51" t="n">
        <v>45186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inlineStr">
        <is>
          <t>02149</t>
        </is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  <c r="V8702" s="51">
        <f>INDEX(Customers!$C$2:$C$805,MATCH(F8702,Customers!$A$2:$A$805,0))</f>
        <v/>
      </c>
      <c r="W8702">
        <f>INDEX(Customers!$D$2:$D$805,MATCH(F8702,Customers!$A$2:$A$805,0))</f>
        <v/>
      </c>
      <c r="X8702">
        <f>YEAR(C8702)</f>
        <v/>
      </c>
      <c r="Y8702">
        <f>X8702-YEAR(V8702)+1</f>
        <v/>
      </c>
    </row>
    <row r="8703">
      <c r="A8703" t="n">
        <v>8702</v>
      </c>
      <c r="B8703" t="inlineStr">
        <is>
          <t>US-2023-116652</t>
        </is>
      </c>
      <c r="C8703" s="51" t="n">
        <v>45184</v>
      </c>
      <c r="D8703" s="51" t="n">
        <v>45188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inlineStr">
        <is>
          <t>94122</t>
        </is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  <c r="V8703" s="51">
        <f>INDEX(Customers!$C$2:$C$805,MATCH(F8703,Customers!$A$2:$A$805,0))</f>
        <v/>
      </c>
      <c r="W8703">
        <f>INDEX(Customers!$D$2:$D$805,MATCH(F8703,Customers!$A$2:$A$805,0))</f>
        <v/>
      </c>
      <c r="X8703">
        <f>YEAR(C8703)</f>
        <v/>
      </c>
      <c r="Y8703">
        <f>X8703-YEAR(V8703)+1</f>
        <v/>
      </c>
    </row>
    <row r="8704">
      <c r="A8704" t="n">
        <v>8703</v>
      </c>
      <c r="B8704" t="inlineStr">
        <is>
          <t>US-2023-163300</t>
        </is>
      </c>
      <c r="C8704" s="51" t="n">
        <v>45184</v>
      </c>
      <c r="D8704" s="51" t="n">
        <v>45190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inlineStr">
        <is>
          <t>90049</t>
        </is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  <c r="V8704" s="51">
        <f>INDEX(Customers!$C$2:$C$805,MATCH(F8704,Customers!$A$2:$A$805,0))</f>
        <v/>
      </c>
      <c r="W8704">
        <f>INDEX(Customers!$D$2:$D$805,MATCH(F8704,Customers!$A$2:$A$805,0))</f>
        <v/>
      </c>
      <c r="X8704">
        <f>YEAR(C8704)</f>
        <v/>
      </c>
      <c r="Y8704">
        <f>X8704-YEAR(V8704)+1</f>
        <v/>
      </c>
    </row>
    <row r="8705">
      <c r="A8705" t="n">
        <v>8704</v>
      </c>
      <c r="B8705" t="inlineStr">
        <is>
          <t>US-2023-124205</t>
        </is>
      </c>
      <c r="C8705" s="51" t="n">
        <v>45184</v>
      </c>
      <c r="D8705" s="51" t="n">
        <v>45188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inlineStr">
        <is>
          <t>08701</t>
        </is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  <c r="V8705" s="51">
        <f>INDEX(Customers!$C$2:$C$805,MATCH(F8705,Customers!$A$2:$A$805,0))</f>
        <v/>
      </c>
      <c r="W8705">
        <f>INDEX(Customers!$D$2:$D$805,MATCH(F8705,Customers!$A$2:$A$805,0))</f>
        <v/>
      </c>
      <c r="X8705">
        <f>YEAR(C8705)</f>
        <v/>
      </c>
      <c r="Y8705">
        <f>X8705-YEAR(V8705)+1</f>
        <v/>
      </c>
    </row>
    <row r="8706">
      <c r="A8706" t="n">
        <v>8705</v>
      </c>
      <c r="B8706" t="inlineStr">
        <is>
          <t>US-2023-163020</t>
        </is>
      </c>
      <c r="C8706" s="51" t="n">
        <v>45184</v>
      </c>
      <c r="D8706" s="51" t="n">
        <v>45188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inlineStr">
        <is>
          <t>10009</t>
        </is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  <c r="V8706" s="51">
        <f>INDEX(Customers!$C$2:$C$805,MATCH(F8706,Customers!$A$2:$A$805,0))</f>
        <v/>
      </c>
      <c r="W8706">
        <f>INDEX(Customers!$D$2:$D$805,MATCH(F8706,Customers!$A$2:$A$805,0))</f>
        <v/>
      </c>
      <c r="X8706">
        <f>YEAR(C8706)</f>
        <v/>
      </c>
      <c r="Y8706">
        <f>X8706-YEAR(V8706)+1</f>
        <v/>
      </c>
    </row>
    <row r="8707">
      <c r="A8707" t="n">
        <v>8706</v>
      </c>
      <c r="B8707" t="inlineStr">
        <is>
          <t>US-2023-116652</t>
        </is>
      </c>
      <c r="C8707" s="51" t="n">
        <v>45184</v>
      </c>
      <c r="D8707" s="51" t="n">
        <v>45188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94122</t>
        </is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  <c r="V8707" s="51">
        <f>INDEX(Customers!$C$2:$C$805,MATCH(F8707,Customers!$A$2:$A$805,0))</f>
        <v/>
      </c>
      <c r="W8707">
        <f>INDEX(Customers!$D$2:$D$805,MATCH(F8707,Customers!$A$2:$A$805,0))</f>
        <v/>
      </c>
      <c r="X8707">
        <f>YEAR(C8707)</f>
        <v/>
      </c>
      <c r="Y8707">
        <f>X8707-YEAR(V8707)+1</f>
        <v/>
      </c>
    </row>
    <row r="8708">
      <c r="A8708" t="n">
        <v>8707</v>
      </c>
      <c r="B8708" t="inlineStr">
        <is>
          <t>US-2023-124205</t>
        </is>
      </c>
      <c r="C8708" s="51" t="n">
        <v>45184</v>
      </c>
      <c r="D8708" s="51" t="n">
        <v>45188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inlineStr">
        <is>
          <t>08701</t>
        </is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  <c r="V8708" s="51">
        <f>INDEX(Customers!$C$2:$C$805,MATCH(F8708,Customers!$A$2:$A$805,0))</f>
        <v/>
      </c>
      <c r="W8708">
        <f>INDEX(Customers!$D$2:$D$805,MATCH(F8708,Customers!$A$2:$A$805,0))</f>
        <v/>
      </c>
      <c r="X8708">
        <f>YEAR(C8708)</f>
        <v/>
      </c>
      <c r="Y8708">
        <f>X8708-YEAR(V8708)+1</f>
        <v/>
      </c>
    </row>
    <row r="8709">
      <c r="A8709" t="n">
        <v>8708</v>
      </c>
      <c r="B8709" t="inlineStr">
        <is>
          <t>US-2023-127096</t>
        </is>
      </c>
      <c r="C8709" s="51" t="n">
        <v>45184</v>
      </c>
      <c r="D8709" s="51" t="n">
        <v>45186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inlineStr">
        <is>
          <t>94109</t>
        </is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  <c r="V8709" s="51">
        <f>INDEX(Customers!$C$2:$C$805,MATCH(F8709,Customers!$A$2:$A$805,0))</f>
        <v/>
      </c>
      <c r="W8709">
        <f>INDEX(Customers!$D$2:$D$805,MATCH(F8709,Customers!$A$2:$A$805,0))</f>
        <v/>
      </c>
      <c r="X8709">
        <f>YEAR(C8709)</f>
        <v/>
      </c>
      <c r="Y8709">
        <f>X8709-YEAR(V8709)+1</f>
        <v/>
      </c>
    </row>
    <row r="8710">
      <c r="A8710" t="n">
        <v>8709</v>
      </c>
      <c r="B8710" t="inlineStr">
        <is>
          <t>US-2023-116652</t>
        </is>
      </c>
      <c r="C8710" s="51" t="n">
        <v>45184</v>
      </c>
      <c r="D8710" s="51" t="n">
        <v>45188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inlineStr">
        <is>
          <t>94122</t>
        </is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  <c r="V8710" s="51">
        <f>INDEX(Customers!$C$2:$C$805,MATCH(F8710,Customers!$A$2:$A$805,0))</f>
        <v/>
      </c>
      <c r="W8710">
        <f>INDEX(Customers!$D$2:$D$805,MATCH(F8710,Customers!$A$2:$A$805,0))</f>
        <v/>
      </c>
      <c r="X8710">
        <f>YEAR(C8710)</f>
        <v/>
      </c>
      <c r="Y8710">
        <f>X8710-YEAR(V8710)+1</f>
        <v/>
      </c>
    </row>
    <row r="8711">
      <c r="A8711" t="n">
        <v>8710</v>
      </c>
      <c r="B8711" t="inlineStr">
        <is>
          <t>US-2023-116652</t>
        </is>
      </c>
      <c r="C8711" s="51" t="n">
        <v>45184</v>
      </c>
      <c r="D8711" s="51" t="n">
        <v>45188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inlineStr">
        <is>
          <t>94122</t>
        </is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  <c r="V8711" s="51">
        <f>INDEX(Customers!$C$2:$C$805,MATCH(F8711,Customers!$A$2:$A$805,0))</f>
        <v/>
      </c>
      <c r="W8711">
        <f>INDEX(Customers!$D$2:$D$805,MATCH(F8711,Customers!$A$2:$A$805,0))</f>
        <v/>
      </c>
      <c r="X8711">
        <f>YEAR(C8711)</f>
        <v/>
      </c>
      <c r="Y8711">
        <f>X8711-YEAR(V8711)+1</f>
        <v/>
      </c>
    </row>
    <row r="8712">
      <c r="A8712" t="n">
        <v>8711</v>
      </c>
      <c r="B8712" t="inlineStr">
        <is>
          <t>US-2023-146185</t>
        </is>
      </c>
      <c r="C8712" s="51" t="n">
        <v>45184</v>
      </c>
      <c r="D8712" s="51" t="n">
        <v>45188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inlineStr">
        <is>
          <t>77095</t>
        </is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  <c r="V8712" s="51">
        <f>INDEX(Customers!$C$2:$C$805,MATCH(F8712,Customers!$A$2:$A$805,0))</f>
        <v/>
      </c>
      <c r="W8712">
        <f>INDEX(Customers!$D$2:$D$805,MATCH(F8712,Customers!$A$2:$A$805,0))</f>
        <v/>
      </c>
      <c r="X8712">
        <f>YEAR(C8712)</f>
        <v/>
      </c>
      <c r="Y8712">
        <f>X8712-YEAR(V8712)+1</f>
        <v/>
      </c>
    </row>
    <row r="8713">
      <c r="A8713" t="n">
        <v>8712</v>
      </c>
      <c r="B8713" t="inlineStr">
        <is>
          <t>US-2023-121888</t>
        </is>
      </c>
      <c r="C8713" s="51" t="n">
        <v>45184</v>
      </c>
      <c r="D8713" s="51" t="n">
        <v>45186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inlineStr">
        <is>
          <t>02149</t>
        </is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  <c r="V8713" s="51">
        <f>INDEX(Customers!$C$2:$C$805,MATCH(F8713,Customers!$A$2:$A$805,0))</f>
        <v/>
      </c>
      <c r="W8713">
        <f>INDEX(Customers!$D$2:$D$805,MATCH(F8713,Customers!$A$2:$A$805,0))</f>
        <v/>
      </c>
      <c r="X8713">
        <f>YEAR(C8713)</f>
        <v/>
      </c>
      <c r="Y8713">
        <f>X8713-YEAR(V8713)+1</f>
        <v/>
      </c>
    </row>
    <row r="8714">
      <c r="A8714" t="n">
        <v>8713</v>
      </c>
      <c r="B8714" t="inlineStr">
        <is>
          <t>US-2023-134418</t>
        </is>
      </c>
      <c r="C8714" s="51" t="n">
        <v>45184</v>
      </c>
      <c r="D8714" s="51" t="n">
        <v>45189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inlineStr">
        <is>
          <t>98103</t>
        </is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  <c r="V8714" s="51">
        <f>INDEX(Customers!$C$2:$C$805,MATCH(F8714,Customers!$A$2:$A$805,0))</f>
        <v/>
      </c>
      <c r="W8714">
        <f>INDEX(Customers!$D$2:$D$805,MATCH(F8714,Customers!$A$2:$A$805,0))</f>
        <v/>
      </c>
      <c r="X8714">
        <f>YEAR(C8714)</f>
        <v/>
      </c>
      <c r="Y8714">
        <f>X8714-YEAR(V8714)+1</f>
        <v/>
      </c>
    </row>
    <row r="8715">
      <c r="A8715" t="n">
        <v>8714</v>
      </c>
      <c r="B8715" t="inlineStr">
        <is>
          <t>US-2023-121888</t>
        </is>
      </c>
      <c r="C8715" s="51" t="n">
        <v>45184</v>
      </c>
      <c r="D8715" s="51" t="n">
        <v>45186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inlineStr">
        <is>
          <t>02149</t>
        </is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  <c r="V8715" s="51">
        <f>INDEX(Customers!$C$2:$C$805,MATCH(F8715,Customers!$A$2:$A$805,0))</f>
        <v/>
      </c>
      <c r="W8715">
        <f>INDEX(Customers!$D$2:$D$805,MATCH(F8715,Customers!$A$2:$A$805,0))</f>
        <v/>
      </c>
      <c r="X8715">
        <f>YEAR(C8715)</f>
        <v/>
      </c>
      <c r="Y8715">
        <f>X8715-YEAR(V8715)+1</f>
        <v/>
      </c>
    </row>
    <row r="8716">
      <c r="A8716" t="n">
        <v>8715</v>
      </c>
      <c r="B8716" t="inlineStr">
        <is>
          <t>US-2023-165008</t>
        </is>
      </c>
      <c r="C8716" s="51" t="n">
        <v>45184</v>
      </c>
      <c r="D8716" s="51" t="n">
        <v>45186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inlineStr">
        <is>
          <t>84106</t>
        </is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  <c r="V8716" s="51">
        <f>INDEX(Customers!$C$2:$C$805,MATCH(F8716,Customers!$A$2:$A$805,0))</f>
        <v/>
      </c>
      <c r="W8716">
        <f>INDEX(Customers!$D$2:$D$805,MATCH(F8716,Customers!$A$2:$A$805,0))</f>
        <v/>
      </c>
      <c r="X8716">
        <f>YEAR(C8716)</f>
        <v/>
      </c>
      <c r="Y8716">
        <f>X8716-YEAR(V8716)+1</f>
        <v/>
      </c>
    </row>
    <row r="8717">
      <c r="A8717" t="n">
        <v>8716</v>
      </c>
      <c r="B8717" t="inlineStr">
        <is>
          <t>US-2023-163300</t>
        </is>
      </c>
      <c r="C8717" s="51" t="n">
        <v>45184</v>
      </c>
      <c r="D8717" s="51" t="n">
        <v>45190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inlineStr">
        <is>
          <t>90049</t>
        </is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  <c r="V8717" s="51">
        <f>INDEX(Customers!$C$2:$C$805,MATCH(F8717,Customers!$A$2:$A$805,0))</f>
        <v/>
      </c>
      <c r="W8717">
        <f>INDEX(Customers!$D$2:$D$805,MATCH(F8717,Customers!$A$2:$A$805,0))</f>
        <v/>
      </c>
      <c r="X8717">
        <f>YEAR(C8717)</f>
        <v/>
      </c>
      <c r="Y8717">
        <f>X8717-YEAR(V8717)+1</f>
        <v/>
      </c>
    </row>
    <row r="8718">
      <c r="A8718" t="n">
        <v>8717</v>
      </c>
      <c r="B8718" t="inlineStr">
        <is>
          <t>US-2023-116652</t>
        </is>
      </c>
      <c r="C8718" s="51" t="n">
        <v>45184</v>
      </c>
      <c r="D8718" s="51" t="n">
        <v>45188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inlineStr">
        <is>
          <t>94122</t>
        </is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  <c r="V8718" s="51">
        <f>INDEX(Customers!$C$2:$C$805,MATCH(F8718,Customers!$A$2:$A$805,0))</f>
        <v/>
      </c>
      <c r="W8718">
        <f>INDEX(Customers!$D$2:$D$805,MATCH(F8718,Customers!$A$2:$A$805,0))</f>
        <v/>
      </c>
      <c r="X8718">
        <f>YEAR(C8718)</f>
        <v/>
      </c>
      <c r="Y8718">
        <f>X8718-YEAR(V8718)+1</f>
        <v/>
      </c>
    </row>
    <row r="8719">
      <c r="A8719" t="n">
        <v>8718</v>
      </c>
      <c r="B8719" t="inlineStr">
        <is>
          <t>US-2023-145737</t>
        </is>
      </c>
      <c r="C8719" s="51" t="n">
        <v>45184</v>
      </c>
      <c r="D8719" s="51" t="n">
        <v>45189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inlineStr">
        <is>
          <t>37087</t>
        </is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  <c r="V8719" s="51">
        <f>INDEX(Customers!$C$2:$C$805,MATCH(F8719,Customers!$A$2:$A$805,0))</f>
        <v/>
      </c>
      <c r="W8719">
        <f>INDEX(Customers!$D$2:$D$805,MATCH(F8719,Customers!$A$2:$A$805,0))</f>
        <v/>
      </c>
      <c r="X8719">
        <f>YEAR(C8719)</f>
        <v/>
      </c>
      <c r="Y8719">
        <f>X8719-YEAR(V8719)+1</f>
        <v/>
      </c>
    </row>
    <row r="8720">
      <c r="A8720" t="n">
        <v>8719</v>
      </c>
      <c r="B8720" t="inlineStr">
        <is>
          <t>US-2023-130043</t>
        </is>
      </c>
      <c r="C8720" s="51" t="n">
        <v>45184</v>
      </c>
      <c r="D8720" s="51" t="n">
        <v>45188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  <c r="V8720" s="51">
        <f>INDEX(Customers!$C$2:$C$805,MATCH(F8720,Customers!$A$2:$A$805,0))</f>
        <v/>
      </c>
      <c r="W8720">
        <f>INDEX(Customers!$D$2:$D$805,MATCH(F8720,Customers!$A$2:$A$805,0))</f>
        <v/>
      </c>
      <c r="X8720">
        <f>YEAR(C8720)</f>
        <v/>
      </c>
      <c r="Y8720">
        <f>X8720-YEAR(V8720)+1</f>
        <v/>
      </c>
    </row>
    <row r="8721">
      <c r="A8721" t="n">
        <v>8720</v>
      </c>
      <c r="B8721" t="inlineStr">
        <is>
          <t>US-2023-124205</t>
        </is>
      </c>
      <c r="C8721" s="51" t="n">
        <v>45184</v>
      </c>
      <c r="D8721" s="51" t="n">
        <v>45188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inlineStr">
        <is>
          <t>08701</t>
        </is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  <c r="V8721" s="51">
        <f>INDEX(Customers!$C$2:$C$805,MATCH(F8721,Customers!$A$2:$A$805,0))</f>
        <v/>
      </c>
      <c r="W8721">
        <f>INDEX(Customers!$D$2:$D$805,MATCH(F8721,Customers!$A$2:$A$805,0))</f>
        <v/>
      </c>
      <c r="X8721">
        <f>YEAR(C8721)</f>
        <v/>
      </c>
      <c r="Y8721">
        <f>X8721-YEAR(V8721)+1</f>
        <v/>
      </c>
    </row>
    <row r="8722">
      <c r="A8722" t="n">
        <v>8721</v>
      </c>
      <c r="B8722" t="inlineStr">
        <is>
          <t>US-2023-139822</t>
        </is>
      </c>
      <c r="C8722" s="51" t="n">
        <v>45184</v>
      </c>
      <c r="D8722" s="51" t="n">
        <v>45190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inlineStr">
        <is>
          <t>06708</t>
        </is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  <c r="V8722" s="51">
        <f>INDEX(Customers!$C$2:$C$805,MATCH(F8722,Customers!$A$2:$A$805,0))</f>
        <v/>
      </c>
      <c r="W8722">
        <f>INDEX(Customers!$D$2:$D$805,MATCH(F8722,Customers!$A$2:$A$805,0))</f>
        <v/>
      </c>
      <c r="X8722">
        <f>YEAR(C8722)</f>
        <v/>
      </c>
      <c r="Y8722">
        <f>X8722-YEAR(V8722)+1</f>
        <v/>
      </c>
    </row>
    <row r="8723">
      <c r="A8723" t="n">
        <v>8722</v>
      </c>
      <c r="B8723" t="inlineStr">
        <is>
          <t>US-2023-139822</t>
        </is>
      </c>
      <c r="C8723" s="51" t="n">
        <v>45184</v>
      </c>
      <c r="D8723" s="51" t="n">
        <v>45190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inlineStr">
        <is>
          <t>06708</t>
        </is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  <c r="V8723" s="51">
        <f>INDEX(Customers!$C$2:$C$805,MATCH(F8723,Customers!$A$2:$A$805,0))</f>
        <v/>
      </c>
      <c r="W8723">
        <f>INDEX(Customers!$D$2:$D$805,MATCH(F8723,Customers!$A$2:$A$805,0))</f>
        <v/>
      </c>
      <c r="X8723">
        <f>YEAR(C8723)</f>
        <v/>
      </c>
      <c r="Y8723">
        <f>X8723-YEAR(V8723)+1</f>
        <v/>
      </c>
    </row>
    <row r="8724">
      <c r="A8724" t="n">
        <v>8723</v>
      </c>
      <c r="B8724" t="inlineStr">
        <is>
          <t>US-2023-121888</t>
        </is>
      </c>
      <c r="C8724" s="51" t="n">
        <v>45184</v>
      </c>
      <c r="D8724" s="51" t="n">
        <v>45186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inlineStr">
        <is>
          <t>02149</t>
        </is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  <c r="V8724" s="51">
        <f>INDEX(Customers!$C$2:$C$805,MATCH(F8724,Customers!$A$2:$A$805,0))</f>
        <v/>
      </c>
      <c r="W8724">
        <f>INDEX(Customers!$D$2:$D$805,MATCH(F8724,Customers!$A$2:$A$805,0))</f>
        <v/>
      </c>
      <c r="X8724">
        <f>YEAR(C8724)</f>
        <v/>
      </c>
      <c r="Y8724">
        <f>X8724-YEAR(V8724)+1</f>
        <v/>
      </c>
    </row>
    <row r="8725">
      <c r="A8725" t="n">
        <v>8724</v>
      </c>
      <c r="B8725" t="inlineStr">
        <is>
          <t>US-2023-163300</t>
        </is>
      </c>
      <c r="C8725" s="51" t="n">
        <v>45184</v>
      </c>
      <c r="D8725" s="51" t="n">
        <v>45190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inlineStr">
        <is>
          <t>90049</t>
        </is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  <c r="V8725" s="51">
        <f>INDEX(Customers!$C$2:$C$805,MATCH(F8725,Customers!$A$2:$A$805,0))</f>
        <v/>
      </c>
      <c r="W8725">
        <f>INDEX(Customers!$D$2:$D$805,MATCH(F8725,Customers!$A$2:$A$805,0))</f>
        <v/>
      </c>
      <c r="X8725">
        <f>YEAR(C8725)</f>
        <v/>
      </c>
      <c r="Y8725">
        <f>X8725-YEAR(V8725)+1</f>
        <v/>
      </c>
    </row>
    <row r="8726">
      <c r="A8726" t="n">
        <v>8725</v>
      </c>
      <c r="B8726" t="inlineStr">
        <is>
          <t>US-2023-124205</t>
        </is>
      </c>
      <c r="C8726" s="51" t="n">
        <v>45184</v>
      </c>
      <c r="D8726" s="51" t="n">
        <v>45188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inlineStr">
        <is>
          <t>08701</t>
        </is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  <c r="V8726" s="51">
        <f>INDEX(Customers!$C$2:$C$805,MATCH(F8726,Customers!$A$2:$A$805,0))</f>
        <v/>
      </c>
      <c r="W8726">
        <f>INDEX(Customers!$D$2:$D$805,MATCH(F8726,Customers!$A$2:$A$805,0))</f>
        <v/>
      </c>
      <c r="X8726">
        <f>YEAR(C8726)</f>
        <v/>
      </c>
      <c r="Y8726">
        <f>X8726-YEAR(V8726)+1</f>
        <v/>
      </c>
    </row>
    <row r="8727">
      <c r="A8727" t="n">
        <v>8726</v>
      </c>
      <c r="B8727" t="inlineStr">
        <is>
          <t>US-2023-132353</t>
        </is>
      </c>
      <c r="C8727" s="51" t="n">
        <v>45184</v>
      </c>
      <c r="D8727" s="51" t="n">
        <v>45186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inlineStr">
        <is>
          <t>60653</t>
        </is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  <c r="V8727" s="51">
        <f>INDEX(Customers!$C$2:$C$805,MATCH(F8727,Customers!$A$2:$A$805,0))</f>
        <v/>
      </c>
      <c r="W8727">
        <f>INDEX(Customers!$D$2:$D$805,MATCH(F8727,Customers!$A$2:$A$805,0))</f>
        <v/>
      </c>
      <c r="X8727">
        <f>YEAR(C8727)</f>
        <v/>
      </c>
      <c r="Y8727">
        <f>X8727-YEAR(V8727)+1</f>
        <v/>
      </c>
    </row>
    <row r="8728">
      <c r="A8728" t="n">
        <v>8727</v>
      </c>
      <c r="B8728" t="inlineStr">
        <is>
          <t>US-2023-136448</t>
        </is>
      </c>
      <c r="C8728" s="51" t="n">
        <v>45185</v>
      </c>
      <c r="D8728" s="51" t="n">
        <v>45187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inlineStr">
        <is>
          <t>19143</t>
        </is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  <c r="V8728" s="51">
        <f>INDEX(Customers!$C$2:$C$805,MATCH(F8728,Customers!$A$2:$A$805,0))</f>
        <v/>
      </c>
      <c r="W8728">
        <f>INDEX(Customers!$D$2:$D$805,MATCH(F8728,Customers!$A$2:$A$805,0))</f>
        <v/>
      </c>
      <c r="X8728">
        <f>YEAR(C8728)</f>
        <v/>
      </c>
      <c r="Y8728">
        <f>X8728-YEAR(V8728)+1</f>
        <v/>
      </c>
    </row>
    <row r="8729">
      <c r="A8729" t="n">
        <v>8728</v>
      </c>
      <c r="B8729" t="inlineStr">
        <is>
          <t>US-2023-118136</t>
        </is>
      </c>
      <c r="C8729" s="51" t="n">
        <v>45185</v>
      </c>
      <c r="D8729" s="51" t="n">
        <v>45186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inlineStr">
        <is>
          <t>90301</t>
        </is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  <c r="V8729" s="51">
        <f>INDEX(Customers!$C$2:$C$805,MATCH(F8729,Customers!$A$2:$A$805,0))</f>
        <v/>
      </c>
      <c r="W8729">
        <f>INDEX(Customers!$D$2:$D$805,MATCH(F8729,Customers!$A$2:$A$805,0))</f>
        <v/>
      </c>
      <c r="X8729">
        <f>YEAR(C8729)</f>
        <v/>
      </c>
      <c r="Y8729">
        <f>X8729-YEAR(V8729)+1</f>
        <v/>
      </c>
    </row>
    <row r="8730">
      <c r="A8730" t="n">
        <v>8729</v>
      </c>
      <c r="B8730" t="inlineStr">
        <is>
          <t>US-2023-136448</t>
        </is>
      </c>
      <c r="C8730" s="51" t="n">
        <v>45185</v>
      </c>
      <c r="D8730" s="51" t="n">
        <v>45187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inlineStr">
        <is>
          <t>19143</t>
        </is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  <c r="V8730" s="51">
        <f>INDEX(Customers!$C$2:$C$805,MATCH(F8730,Customers!$A$2:$A$805,0))</f>
        <v/>
      </c>
      <c r="W8730">
        <f>INDEX(Customers!$D$2:$D$805,MATCH(F8730,Customers!$A$2:$A$805,0))</f>
        <v/>
      </c>
      <c r="X8730">
        <f>YEAR(C8730)</f>
        <v/>
      </c>
      <c r="Y8730">
        <f>X8730-YEAR(V8730)+1</f>
        <v/>
      </c>
    </row>
    <row r="8731">
      <c r="A8731" t="n">
        <v>8730</v>
      </c>
      <c r="B8731" t="inlineStr">
        <is>
          <t>US-2023-136448</t>
        </is>
      </c>
      <c r="C8731" s="51" t="n">
        <v>45185</v>
      </c>
      <c r="D8731" s="51" t="n">
        <v>45187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inlineStr">
        <is>
          <t>19143</t>
        </is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  <c r="V8731" s="51">
        <f>INDEX(Customers!$C$2:$C$805,MATCH(F8731,Customers!$A$2:$A$805,0))</f>
        <v/>
      </c>
      <c r="W8731">
        <f>INDEX(Customers!$D$2:$D$805,MATCH(F8731,Customers!$A$2:$A$805,0))</f>
        <v/>
      </c>
      <c r="X8731">
        <f>YEAR(C8731)</f>
        <v/>
      </c>
      <c r="Y8731">
        <f>X8731-YEAR(V8731)+1</f>
        <v/>
      </c>
    </row>
    <row r="8732">
      <c r="A8732" t="n">
        <v>8731</v>
      </c>
      <c r="B8732" t="inlineStr">
        <is>
          <t>US-2023-144113</t>
        </is>
      </c>
      <c r="C8732" s="51" t="n">
        <v>45185</v>
      </c>
      <c r="D8732" s="51" t="n">
        <v>45189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inlineStr">
        <is>
          <t>78745</t>
        </is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  <c r="V8732" s="51">
        <f>INDEX(Customers!$C$2:$C$805,MATCH(F8732,Customers!$A$2:$A$805,0))</f>
        <v/>
      </c>
      <c r="W8732">
        <f>INDEX(Customers!$D$2:$D$805,MATCH(F8732,Customers!$A$2:$A$805,0))</f>
        <v/>
      </c>
      <c r="X8732">
        <f>YEAR(C8732)</f>
        <v/>
      </c>
      <c r="Y8732">
        <f>X8732-YEAR(V8732)+1</f>
        <v/>
      </c>
    </row>
    <row r="8733">
      <c r="A8733" t="n">
        <v>8732</v>
      </c>
      <c r="B8733" t="inlineStr">
        <is>
          <t>US-2023-130715</t>
        </is>
      </c>
      <c r="C8733" s="51" t="n">
        <v>45185</v>
      </c>
      <c r="D8733" s="51" t="n">
        <v>45189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inlineStr">
        <is>
          <t>94110</t>
        </is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  <c r="V8733" s="51">
        <f>INDEX(Customers!$C$2:$C$805,MATCH(F8733,Customers!$A$2:$A$805,0))</f>
        <v/>
      </c>
      <c r="W8733">
        <f>INDEX(Customers!$D$2:$D$805,MATCH(F8733,Customers!$A$2:$A$805,0))</f>
        <v/>
      </c>
      <c r="X8733">
        <f>YEAR(C8733)</f>
        <v/>
      </c>
      <c r="Y8733">
        <f>X8733-YEAR(V8733)+1</f>
        <v/>
      </c>
    </row>
    <row r="8734">
      <c r="A8734" t="n">
        <v>8733</v>
      </c>
      <c r="B8734" t="inlineStr">
        <is>
          <t>US-2023-118136</t>
        </is>
      </c>
      <c r="C8734" s="51" t="n">
        <v>45185</v>
      </c>
      <c r="D8734" s="51" t="n">
        <v>45186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inlineStr">
        <is>
          <t>90301</t>
        </is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  <c r="V8734" s="51">
        <f>INDEX(Customers!$C$2:$C$805,MATCH(F8734,Customers!$A$2:$A$805,0))</f>
        <v/>
      </c>
      <c r="W8734">
        <f>INDEX(Customers!$D$2:$D$805,MATCH(F8734,Customers!$A$2:$A$805,0))</f>
        <v/>
      </c>
      <c r="X8734">
        <f>YEAR(C8734)</f>
        <v/>
      </c>
      <c r="Y8734">
        <f>X8734-YEAR(V8734)+1</f>
        <v/>
      </c>
    </row>
    <row r="8735">
      <c r="A8735" t="n">
        <v>8734</v>
      </c>
      <c r="B8735" t="inlineStr">
        <is>
          <t>US-2023-112984</t>
        </is>
      </c>
      <c r="C8735" s="51" t="n">
        <v>45185</v>
      </c>
      <c r="D8735" s="51" t="n">
        <v>45187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inlineStr">
        <is>
          <t>19143</t>
        </is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  <c r="V8735" s="51">
        <f>INDEX(Customers!$C$2:$C$805,MATCH(F8735,Customers!$A$2:$A$805,0))</f>
        <v/>
      </c>
      <c r="W8735">
        <f>INDEX(Customers!$D$2:$D$805,MATCH(F8735,Customers!$A$2:$A$805,0))</f>
        <v/>
      </c>
      <c r="X8735">
        <f>YEAR(C8735)</f>
        <v/>
      </c>
      <c r="Y8735">
        <f>X8735-YEAR(V8735)+1</f>
        <v/>
      </c>
    </row>
    <row r="8736">
      <c r="A8736" t="n">
        <v>8735</v>
      </c>
      <c r="B8736" t="inlineStr">
        <is>
          <t>US-2023-134173</t>
        </is>
      </c>
      <c r="C8736" s="51" t="n">
        <v>45185</v>
      </c>
      <c r="D8736" s="51" t="n">
        <v>45190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inlineStr">
        <is>
          <t>19143</t>
        </is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  <c r="V8736" s="51">
        <f>INDEX(Customers!$C$2:$C$805,MATCH(F8736,Customers!$A$2:$A$805,0))</f>
        <v/>
      </c>
      <c r="W8736">
        <f>INDEX(Customers!$D$2:$D$805,MATCH(F8736,Customers!$A$2:$A$805,0))</f>
        <v/>
      </c>
      <c r="X8736">
        <f>YEAR(C8736)</f>
        <v/>
      </c>
      <c r="Y8736">
        <f>X8736-YEAR(V8736)+1</f>
        <v/>
      </c>
    </row>
    <row r="8737">
      <c r="A8737" t="n">
        <v>8736</v>
      </c>
      <c r="B8737" t="inlineStr">
        <is>
          <t>US-2023-136448</t>
        </is>
      </c>
      <c r="C8737" s="51" t="n">
        <v>45185</v>
      </c>
      <c r="D8737" s="51" t="n">
        <v>45187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inlineStr">
        <is>
          <t>19143</t>
        </is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  <c r="V8737" s="51">
        <f>INDEX(Customers!$C$2:$C$805,MATCH(F8737,Customers!$A$2:$A$805,0))</f>
        <v/>
      </c>
      <c r="W8737">
        <f>INDEX(Customers!$D$2:$D$805,MATCH(F8737,Customers!$A$2:$A$805,0))</f>
        <v/>
      </c>
      <c r="X8737">
        <f>YEAR(C8737)</f>
        <v/>
      </c>
      <c r="Y8737">
        <f>X8737-YEAR(V8737)+1</f>
        <v/>
      </c>
    </row>
    <row r="8738">
      <c r="A8738" t="n">
        <v>8737</v>
      </c>
      <c r="B8738" t="inlineStr">
        <is>
          <t>US-2023-141446</t>
        </is>
      </c>
      <c r="C8738" s="51" t="n">
        <v>45185</v>
      </c>
      <c r="D8738" s="51" t="n">
        <v>45187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inlineStr">
        <is>
          <t>41042</t>
        </is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  <c r="V8738" s="51">
        <f>INDEX(Customers!$C$2:$C$805,MATCH(F8738,Customers!$A$2:$A$805,0))</f>
        <v/>
      </c>
      <c r="W8738">
        <f>INDEX(Customers!$D$2:$D$805,MATCH(F8738,Customers!$A$2:$A$805,0))</f>
        <v/>
      </c>
      <c r="X8738">
        <f>YEAR(C8738)</f>
        <v/>
      </c>
      <c r="Y8738">
        <f>X8738-YEAR(V8738)+1</f>
        <v/>
      </c>
    </row>
    <row r="8739">
      <c r="A8739" t="n">
        <v>8738</v>
      </c>
      <c r="B8739" t="inlineStr">
        <is>
          <t>US-2023-136448</t>
        </is>
      </c>
      <c r="C8739" s="51" t="n">
        <v>45185</v>
      </c>
      <c r="D8739" s="51" t="n">
        <v>45187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19143</t>
        </is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  <c r="V8739" s="51">
        <f>INDEX(Customers!$C$2:$C$805,MATCH(F8739,Customers!$A$2:$A$805,0))</f>
        <v/>
      </c>
      <c r="W8739">
        <f>INDEX(Customers!$D$2:$D$805,MATCH(F8739,Customers!$A$2:$A$805,0))</f>
        <v/>
      </c>
      <c r="X8739">
        <f>YEAR(C8739)</f>
        <v/>
      </c>
      <c r="Y8739">
        <f>X8739-YEAR(V8739)+1</f>
        <v/>
      </c>
    </row>
    <row r="8740">
      <c r="A8740" t="n">
        <v>8739</v>
      </c>
      <c r="B8740" t="inlineStr">
        <is>
          <t>US-2023-144113</t>
        </is>
      </c>
      <c r="C8740" s="51" t="n">
        <v>45185</v>
      </c>
      <c r="D8740" s="51" t="n">
        <v>45189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inlineStr">
        <is>
          <t>78745</t>
        </is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  <c r="V8740" s="51">
        <f>INDEX(Customers!$C$2:$C$805,MATCH(F8740,Customers!$A$2:$A$805,0))</f>
        <v/>
      </c>
      <c r="W8740">
        <f>INDEX(Customers!$D$2:$D$805,MATCH(F8740,Customers!$A$2:$A$805,0))</f>
        <v/>
      </c>
      <c r="X8740">
        <f>YEAR(C8740)</f>
        <v/>
      </c>
      <c r="Y8740">
        <f>X8740-YEAR(V8740)+1</f>
        <v/>
      </c>
    </row>
    <row r="8741">
      <c r="A8741" t="n">
        <v>8740</v>
      </c>
      <c r="B8741" t="inlineStr">
        <is>
          <t>US-2023-112515</t>
        </is>
      </c>
      <c r="C8741" s="51" t="n">
        <v>45186</v>
      </c>
      <c r="D8741" s="51" t="n">
        <v>45190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inlineStr">
        <is>
          <t>84604</t>
        </is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  <c r="V8741" s="51">
        <f>INDEX(Customers!$C$2:$C$805,MATCH(F8741,Customers!$A$2:$A$805,0))</f>
        <v/>
      </c>
      <c r="W8741">
        <f>INDEX(Customers!$D$2:$D$805,MATCH(F8741,Customers!$A$2:$A$805,0))</f>
        <v/>
      </c>
      <c r="X8741">
        <f>YEAR(C8741)</f>
        <v/>
      </c>
      <c r="Y8741">
        <f>X8741-YEAR(V8741)+1</f>
        <v/>
      </c>
    </row>
    <row r="8742">
      <c r="A8742" t="n">
        <v>8741</v>
      </c>
      <c r="B8742" t="inlineStr">
        <is>
          <t>US-2023-157931</t>
        </is>
      </c>
      <c r="C8742" s="51" t="n">
        <v>45186</v>
      </c>
      <c r="D8742" s="51" t="n">
        <v>45191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inlineStr">
        <is>
          <t>30076</t>
        </is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  <c r="V8742" s="51">
        <f>INDEX(Customers!$C$2:$C$805,MATCH(F8742,Customers!$A$2:$A$805,0))</f>
        <v/>
      </c>
      <c r="W8742">
        <f>INDEX(Customers!$D$2:$D$805,MATCH(F8742,Customers!$A$2:$A$805,0))</f>
        <v/>
      </c>
      <c r="X8742">
        <f>YEAR(C8742)</f>
        <v/>
      </c>
      <c r="Y8742">
        <f>X8742-YEAR(V8742)+1</f>
        <v/>
      </c>
    </row>
    <row r="8743">
      <c r="A8743" t="n">
        <v>8742</v>
      </c>
      <c r="B8743" t="inlineStr">
        <is>
          <t>US-2023-105669</t>
        </is>
      </c>
      <c r="C8743" s="51" t="n">
        <v>45186</v>
      </c>
      <c r="D8743" s="51" t="n">
        <v>45191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inlineStr">
        <is>
          <t>77036</t>
        </is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  <c r="V8743" s="51">
        <f>INDEX(Customers!$C$2:$C$805,MATCH(F8743,Customers!$A$2:$A$805,0))</f>
        <v/>
      </c>
      <c r="W8743">
        <f>INDEX(Customers!$D$2:$D$805,MATCH(F8743,Customers!$A$2:$A$805,0))</f>
        <v/>
      </c>
      <c r="X8743">
        <f>YEAR(C8743)</f>
        <v/>
      </c>
      <c r="Y8743">
        <f>X8743-YEAR(V8743)+1</f>
        <v/>
      </c>
    </row>
    <row r="8744">
      <c r="A8744" t="n">
        <v>8743</v>
      </c>
      <c r="B8744" t="inlineStr">
        <is>
          <t>US-2023-105669</t>
        </is>
      </c>
      <c r="C8744" s="51" t="n">
        <v>45186</v>
      </c>
      <c r="D8744" s="51" t="n">
        <v>45191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inlineStr">
        <is>
          <t>77036</t>
        </is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  <c r="V8744" s="51">
        <f>INDEX(Customers!$C$2:$C$805,MATCH(F8744,Customers!$A$2:$A$805,0))</f>
        <v/>
      </c>
      <c r="W8744">
        <f>INDEX(Customers!$D$2:$D$805,MATCH(F8744,Customers!$A$2:$A$805,0))</f>
        <v/>
      </c>
      <c r="X8744">
        <f>YEAR(C8744)</f>
        <v/>
      </c>
      <c r="Y8744">
        <f>X8744-YEAR(V8744)+1</f>
        <v/>
      </c>
    </row>
    <row r="8745">
      <c r="A8745" t="n">
        <v>8744</v>
      </c>
      <c r="B8745" t="inlineStr">
        <is>
          <t>US-2023-112515</t>
        </is>
      </c>
      <c r="C8745" s="51" t="n">
        <v>45186</v>
      </c>
      <c r="D8745" s="51" t="n">
        <v>45190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inlineStr">
        <is>
          <t>84604</t>
        </is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  <c r="V8745" s="51">
        <f>INDEX(Customers!$C$2:$C$805,MATCH(F8745,Customers!$A$2:$A$805,0))</f>
        <v/>
      </c>
      <c r="W8745">
        <f>INDEX(Customers!$D$2:$D$805,MATCH(F8745,Customers!$A$2:$A$805,0))</f>
        <v/>
      </c>
      <c r="X8745">
        <f>YEAR(C8745)</f>
        <v/>
      </c>
      <c r="Y8745">
        <f>X8745-YEAR(V8745)+1</f>
        <v/>
      </c>
    </row>
    <row r="8746">
      <c r="A8746" t="n">
        <v>8745</v>
      </c>
      <c r="B8746" t="inlineStr">
        <is>
          <t>US-2023-105669</t>
        </is>
      </c>
      <c r="C8746" s="51" t="n">
        <v>45186</v>
      </c>
      <c r="D8746" s="51" t="n">
        <v>45191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inlineStr">
        <is>
          <t>77036</t>
        </is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  <c r="V8746" s="51">
        <f>INDEX(Customers!$C$2:$C$805,MATCH(F8746,Customers!$A$2:$A$805,0))</f>
        <v/>
      </c>
      <c r="W8746">
        <f>INDEX(Customers!$D$2:$D$805,MATCH(F8746,Customers!$A$2:$A$805,0))</f>
        <v/>
      </c>
      <c r="X8746">
        <f>YEAR(C8746)</f>
        <v/>
      </c>
      <c r="Y8746">
        <f>X8746-YEAR(V8746)+1</f>
        <v/>
      </c>
    </row>
    <row r="8747">
      <c r="A8747" t="n">
        <v>8746</v>
      </c>
      <c r="B8747" t="inlineStr">
        <is>
          <t>US-2023-112515</t>
        </is>
      </c>
      <c r="C8747" s="51" t="n">
        <v>45186</v>
      </c>
      <c r="D8747" s="51" t="n">
        <v>45190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inlineStr">
        <is>
          <t>84604</t>
        </is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  <c r="V8747" s="51">
        <f>INDEX(Customers!$C$2:$C$805,MATCH(F8747,Customers!$A$2:$A$805,0))</f>
        <v/>
      </c>
      <c r="W8747">
        <f>INDEX(Customers!$D$2:$D$805,MATCH(F8747,Customers!$A$2:$A$805,0))</f>
        <v/>
      </c>
      <c r="X8747">
        <f>YEAR(C8747)</f>
        <v/>
      </c>
      <c r="Y8747">
        <f>X8747-YEAR(V8747)+1</f>
        <v/>
      </c>
    </row>
    <row r="8748">
      <c r="A8748" t="n">
        <v>8747</v>
      </c>
      <c r="B8748" t="inlineStr">
        <is>
          <t>US-2023-112515</t>
        </is>
      </c>
      <c r="C8748" s="51" t="n">
        <v>45186</v>
      </c>
      <c r="D8748" s="51" t="n">
        <v>45190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inlineStr">
        <is>
          <t>84604</t>
        </is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  <c r="V8748" s="51">
        <f>INDEX(Customers!$C$2:$C$805,MATCH(F8748,Customers!$A$2:$A$805,0))</f>
        <v/>
      </c>
      <c r="W8748">
        <f>INDEX(Customers!$D$2:$D$805,MATCH(F8748,Customers!$A$2:$A$805,0))</f>
        <v/>
      </c>
      <c r="X8748">
        <f>YEAR(C8748)</f>
        <v/>
      </c>
      <c r="Y8748">
        <f>X8748-YEAR(V8748)+1</f>
        <v/>
      </c>
    </row>
    <row r="8749">
      <c r="A8749" t="n">
        <v>8748</v>
      </c>
      <c r="B8749" t="inlineStr">
        <is>
          <t>US-2023-112515</t>
        </is>
      </c>
      <c r="C8749" s="51" t="n">
        <v>45186</v>
      </c>
      <c r="D8749" s="51" t="n">
        <v>45190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inlineStr">
        <is>
          <t>84604</t>
        </is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  <c r="V8749" s="51">
        <f>INDEX(Customers!$C$2:$C$805,MATCH(F8749,Customers!$A$2:$A$805,0))</f>
        <v/>
      </c>
      <c r="W8749">
        <f>INDEX(Customers!$D$2:$D$805,MATCH(F8749,Customers!$A$2:$A$805,0))</f>
        <v/>
      </c>
      <c r="X8749">
        <f>YEAR(C8749)</f>
        <v/>
      </c>
      <c r="Y8749">
        <f>X8749-YEAR(V8749)+1</f>
        <v/>
      </c>
    </row>
    <row r="8750">
      <c r="A8750" t="n">
        <v>8749</v>
      </c>
      <c r="B8750" t="inlineStr">
        <is>
          <t>US-2023-112515</t>
        </is>
      </c>
      <c r="C8750" s="51" t="n">
        <v>45186</v>
      </c>
      <c r="D8750" s="51" t="n">
        <v>45190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inlineStr">
        <is>
          <t>84604</t>
        </is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  <c r="V8750" s="51">
        <f>INDEX(Customers!$C$2:$C$805,MATCH(F8750,Customers!$A$2:$A$805,0))</f>
        <v/>
      </c>
      <c r="W8750">
        <f>INDEX(Customers!$D$2:$D$805,MATCH(F8750,Customers!$A$2:$A$805,0))</f>
        <v/>
      </c>
      <c r="X8750">
        <f>YEAR(C8750)</f>
        <v/>
      </c>
      <c r="Y8750">
        <f>X8750-YEAR(V8750)+1</f>
        <v/>
      </c>
    </row>
    <row r="8751">
      <c r="A8751" t="n">
        <v>8750</v>
      </c>
      <c r="B8751" t="inlineStr">
        <is>
          <t>US-2023-157931</t>
        </is>
      </c>
      <c r="C8751" s="51" t="n">
        <v>45186</v>
      </c>
      <c r="D8751" s="51" t="n">
        <v>45191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inlineStr">
        <is>
          <t>30076</t>
        </is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  <c r="V8751" s="51">
        <f>INDEX(Customers!$C$2:$C$805,MATCH(F8751,Customers!$A$2:$A$805,0))</f>
        <v/>
      </c>
      <c r="W8751">
        <f>INDEX(Customers!$D$2:$D$805,MATCH(F8751,Customers!$A$2:$A$805,0))</f>
        <v/>
      </c>
      <c r="X8751">
        <f>YEAR(C8751)</f>
        <v/>
      </c>
      <c r="Y8751">
        <f>X8751-YEAR(V8751)+1</f>
        <v/>
      </c>
    </row>
    <row r="8752">
      <c r="A8752" t="n">
        <v>8751</v>
      </c>
      <c r="B8752" t="inlineStr">
        <is>
          <t>US-2023-137470</t>
        </is>
      </c>
      <c r="C8752" s="51" t="n">
        <v>45186</v>
      </c>
      <c r="D8752" s="51" t="n">
        <v>45186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inlineStr">
        <is>
          <t>98115</t>
        </is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  <c r="V8752" s="51">
        <f>INDEX(Customers!$C$2:$C$805,MATCH(F8752,Customers!$A$2:$A$805,0))</f>
        <v/>
      </c>
      <c r="W8752">
        <f>INDEX(Customers!$D$2:$D$805,MATCH(F8752,Customers!$A$2:$A$805,0))</f>
        <v/>
      </c>
      <c r="X8752">
        <f>YEAR(C8752)</f>
        <v/>
      </c>
      <c r="Y8752">
        <f>X8752-YEAR(V8752)+1</f>
        <v/>
      </c>
    </row>
    <row r="8753">
      <c r="A8753" t="n">
        <v>8752</v>
      </c>
      <c r="B8753" t="inlineStr">
        <is>
          <t>US-2023-126928</t>
        </is>
      </c>
      <c r="C8753" s="51" t="n">
        <v>45186</v>
      </c>
      <c r="D8753" s="51" t="n">
        <v>45192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inlineStr">
        <is>
          <t>07960</t>
        </is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  <c r="V8753" s="51">
        <f>INDEX(Customers!$C$2:$C$805,MATCH(F8753,Customers!$A$2:$A$805,0))</f>
        <v/>
      </c>
      <c r="W8753">
        <f>INDEX(Customers!$D$2:$D$805,MATCH(F8753,Customers!$A$2:$A$805,0))</f>
        <v/>
      </c>
      <c r="X8753">
        <f>YEAR(C8753)</f>
        <v/>
      </c>
      <c r="Y8753">
        <f>X8753-YEAR(V8753)+1</f>
        <v/>
      </c>
    </row>
    <row r="8754">
      <c r="A8754" t="n">
        <v>8753</v>
      </c>
      <c r="B8754" t="inlineStr">
        <is>
          <t>US-2023-112515</t>
        </is>
      </c>
      <c r="C8754" s="51" t="n">
        <v>45186</v>
      </c>
      <c r="D8754" s="51" t="n">
        <v>45190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inlineStr">
        <is>
          <t>84604</t>
        </is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  <c r="V8754" s="51">
        <f>INDEX(Customers!$C$2:$C$805,MATCH(F8754,Customers!$A$2:$A$805,0))</f>
        <v/>
      </c>
      <c r="W8754">
        <f>INDEX(Customers!$D$2:$D$805,MATCH(F8754,Customers!$A$2:$A$805,0))</f>
        <v/>
      </c>
      <c r="X8754">
        <f>YEAR(C8754)</f>
        <v/>
      </c>
      <c r="Y8754">
        <f>X8754-YEAR(V8754)+1</f>
        <v/>
      </c>
    </row>
    <row r="8755">
      <c r="A8755" t="n">
        <v>8754</v>
      </c>
      <c r="B8755" t="inlineStr">
        <is>
          <t>US-2023-142293</t>
        </is>
      </c>
      <c r="C8755" s="51" t="n">
        <v>45186</v>
      </c>
      <c r="D8755" s="51" t="n">
        <v>45189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inlineStr">
        <is>
          <t>83704</t>
        </is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  <c r="V8755" s="51">
        <f>INDEX(Customers!$C$2:$C$805,MATCH(F8755,Customers!$A$2:$A$805,0))</f>
        <v/>
      </c>
      <c r="W8755">
        <f>INDEX(Customers!$D$2:$D$805,MATCH(F8755,Customers!$A$2:$A$805,0))</f>
        <v/>
      </c>
      <c r="X8755">
        <f>YEAR(C8755)</f>
        <v/>
      </c>
      <c r="Y8755">
        <f>X8755-YEAR(V8755)+1</f>
        <v/>
      </c>
    </row>
    <row r="8756">
      <c r="A8756" t="n">
        <v>8755</v>
      </c>
      <c r="B8756" t="inlineStr">
        <is>
          <t>US-2023-126928</t>
        </is>
      </c>
      <c r="C8756" s="51" t="n">
        <v>45186</v>
      </c>
      <c r="D8756" s="51" t="n">
        <v>45192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inlineStr">
        <is>
          <t>07960</t>
        </is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  <c r="V8756" s="51">
        <f>INDEX(Customers!$C$2:$C$805,MATCH(F8756,Customers!$A$2:$A$805,0))</f>
        <v/>
      </c>
      <c r="W8756">
        <f>INDEX(Customers!$D$2:$D$805,MATCH(F8756,Customers!$A$2:$A$805,0))</f>
        <v/>
      </c>
      <c r="X8756">
        <f>YEAR(C8756)</f>
        <v/>
      </c>
      <c r="Y8756">
        <f>X8756-YEAR(V8756)+1</f>
        <v/>
      </c>
    </row>
    <row r="8757">
      <c r="A8757" t="n">
        <v>8756</v>
      </c>
      <c r="B8757" t="inlineStr">
        <is>
          <t>US-2023-105669</t>
        </is>
      </c>
      <c r="C8757" s="51" t="n">
        <v>45186</v>
      </c>
      <c r="D8757" s="51" t="n">
        <v>45191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inlineStr">
        <is>
          <t>77036</t>
        </is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  <c r="V8757" s="51">
        <f>INDEX(Customers!$C$2:$C$805,MATCH(F8757,Customers!$A$2:$A$805,0))</f>
        <v/>
      </c>
      <c r="W8757">
        <f>INDEX(Customers!$D$2:$D$805,MATCH(F8757,Customers!$A$2:$A$805,0))</f>
        <v/>
      </c>
      <c r="X8757">
        <f>YEAR(C8757)</f>
        <v/>
      </c>
      <c r="Y8757">
        <f>X8757-YEAR(V8757)+1</f>
        <v/>
      </c>
    </row>
    <row r="8758">
      <c r="A8758" t="n">
        <v>8757</v>
      </c>
      <c r="B8758" t="inlineStr">
        <is>
          <t>US-2023-148068</t>
        </is>
      </c>
      <c r="C8758" s="51" t="n">
        <v>45187</v>
      </c>
      <c r="D8758" s="51" t="n">
        <v>45194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inlineStr">
        <is>
          <t>10035</t>
        </is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  <c r="V8758" s="51">
        <f>INDEX(Customers!$C$2:$C$805,MATCH(F8758,Customers!$A$2:$A$805,0))</f>
        <v/>
      </c>
      <c r="W8758">
        <f>INDEX(Customers!$D$2:$D$805,MATCH(F8758,Customers!$A$2:$A$805,0))</f>
        <v/>
      </c>
      <c r="X8758">
        <f>YEAR(C8758)</f>
        <v/>
      </c>
      <c r="Y8758">
        <f>X8758-YEAR(V8758)+1</f>
        <v/>
      </c>
    </row>
    <row r="8759">
      <c r="A8759" t="n">
        <v>8758</v>
      </c>
      <c r="B8759" t="inlineStr">
        <is>
          <t>US-2023-164756</t>
        </is>
      </c>
      <c r="C8759" s="51" t="n">
        <v>45187</v>
      </c>
      <c r="D8759" s="51" t="n">
        <v>45191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inlineStr">
        <is>
          <t>31907</t>
        </is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  <c r="V8759" s="51">
        <f>INDEX(Customers!$C$2:$C$805,MATCH(F8759,Customers!$A$2:$A$805,0))</f>
        <v/>
      </c>
      <c r="W8759">
        <f>INDEX(Customers!$D$2:$D$805,MATCH(F8759,Customers!$A$2:$A$805,0))</f>
        <v/>
      </c>
      <c r="X8759">
        <f>YEAR(C8759)</f>
        <v/>
      </c>
      <c r="Y8759">
        <f>X8759-YEAR(V8759)+1</f>
        <v/>
      </c>
    </row>
    <row r="8760">
      <c r="A8760" t="n">
        <v>8759</v>
      </c>
      <c r="B8760" t="inlineStr">
        <is>
          <t>US-2023-131016</t>
        </is>
      </c>
      <c r="C8760" s="51" t="n">
        <v>45187</v>
      </c>
      <c r="D8760" s="51" t="n">
        <v>45189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inlineStr">
        <is>
          <t>76017</t>
        </is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  <c r="V8760" s="51">
        <f>INDEX(Customers!$C$2:$C$805,MATCH(F8760,Customers!$A$2:$A$805,0))</f>
        <v/>
      </c>
      <c r="W8760">
        <f>INDEX(Customers!$D$2:$D$805,MATCH(F8760,Customers!$A$2:$A$805,0))</f>
        <v/>
      </c>
      <c r="X8760">
        <f>YEAR(C8760)</f>
        <v/>
      </c>
      <c r="Y8760">
        <f>X8760-YEAR(V8760)+1</f>
        <v/>
      </c>
    </row>
    <row r="8761">
      <c r="A8761" t="n">
        <v>8760</v>
      </c>
      <c r="B8761" t="inlineStr">
        <is>
          <t>US-2023-164756</t>
        </is>
      </c>
      <c r="C8761" s="51" t="n">
        <v>45187</v>
      </c>
      <c r="D8761" s="51" t="n">
        <v>45191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inlineStr">
        <is>
          <t>31907</t>
        </is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  <c r="V8761" s="51">
        <f>INDEX(Customers!$C$2:$C$805,MATCH(F8761,Customers!$A$2:$A$805,0))</f>
        <v/>
      </c>
      <c r="W8761">
        <f>INDEX(Customers!$D$2:$D$805,MATCH(F8761,Customers!$A$2:$A$805,0))</f>
        <v/>
      </c>
      <c r="X8761">
        <f>YEAR(C8761)</f>
        <v/>
      </c>
      <c r="Y8761">
        <f>X8761-YEAR(V8761)+1</f>
        <v/>
      </c>
    </row>
    <row r="8762">
      <c r="A8762" t="n">
        <v>8761</v>
      </c>
      <c r="B8762" t="inlineStr">
        <is>
          <t>US-2023-106180</t>
        </is>
      </c>
      <c r="C8762" s="51" t="n">
        <v>45187</v>
      </c>
      <c r="D8762" s="51" t="n">
        <v>45192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inlineStr">
        <is>
          <t>94122</t>
        </is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  <c r="V8762" s="51">
        <f>INDEX(Customers!$C$2:$C$805,MATCH(F8762,Customers!$A$2:$A$805,0))</f>
        <v/>
      </c>
      <c r="W8762">
        <f>INDEX(Customers!$D$2:$D$805,MATCH(F8762,Customers!$A$2:$A$805,0))</f>
        <v/>
      </c>
      <c r="X8762">
        <f>YEAR(C8762)</f>
        <v/>
      </c>
      <c r="Y8762">
        <f>X8762-YEAR(V8762)+1</f>
        <v/>
      </c>
    </row>
    <row r="8763">
      <c r="A8763" t="n">
        <v>8762</v>
      </c>
      <c r="B8763" t="inlineStr">
        <is>
          <t>US-2023-166856</t>
        </is>
      </c>
      <c r="C8763" s="51" t="n">
        <v>45187</v>
      </c>
      <c r="D8763" s="51" t="n">
        <v>45191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inlineStr">
        <is>
          <t>88101</t>
        </is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  <c r="V8763" s="51">
        <f>INDEX(Customers!$C$2:$C$805,MATCH(F8763,Customers!$A$2:$A$805,0))</f>
        <v/>
      </c>
      <c r="W8763">
        <f>INDEX(Customers!$D$2:$D$805,MATCH(F8763,Customers!$A$2:$A$805,0))</f>
        <v/>
      </c>
      <c r="X8763">
        <f>YEAR(C8763)</f>
        <v/>
      </c>
      <c r="Y8763">
        <f>X8763-YEAR(V8763)+1</f>
        <v/>
      </c>
    </row>
    <row r="8764">
      <c r="A8764" t="n">
        <v>8763</v>
      </c>
      <c r="B8764" t="inlineStr">
        <is>
          <t>US-2023-140508</t>
        </is>
      </c>
      <c r="C8764" s="51" t="n">
        <v>45187</v>
      </c>
      <c r="D8764" s="51" t="n">
        <v>45190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inlineStr">
        <is>
          <t>75220</t>
        </is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  <c r="V8764" s="51">
        <f>INDEX(Customers!$C$2:$C$805,MATCH(F8764,Customers!$A$2:$A$805,0))</f>
        <v/>
      </c>
      <c r="W8764">
        <f>INDEX(Customers!$D$2:$D$805,MATCH(F8764,Customers!$A$2:$A$805,0))</f>
        <v/>
      </c>
      <c r="X8764">
        <f>YEAR(C8764)</f>
        <v/>
      </c>
      <c r="Y8764">
        <f>X8764-YEAR(V8764)+1</f>
        <v/>
      </c>
    </row>
    <row r="8765">
      <c r="A8765" t="n">
        <v>8764</v>
      </c>
      <c r="B8765" t="inlineStr">
        <is>
          <t>US-2023-106180</t>
        </is>
      </c>
      <c r="C8765" s="51" t="n">
        <v>45187</v>
      </c>
      <c r="D8765" s="51" t="n">
        <v>45192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inlineStr">
        <is>
          <t>94122</t>
        </is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  <c r="V8765" s="51">
        <f>INDEX(Customers!$C$2:$C$805,MATCH(F8765,Customers!$A$2:$A$805,0))</f>
        <v/>
      </c>
      <c r="W8765">
        <f>INDEX(Customers!$D$2:$D$805,MATCH(F8765,Customers!$A$2:$A$805,0))</f>
        <v/>
      </c>
      <c r="X8765">
        <f>YEAR(C8765)</f>
        <v/>
      </c>
      <c r="Y8765">
        <f>X8765-YEAR(V8765)+1</f>
        <v/>
      </c>
    </row>
    <row r="8766">
      <c r="A8766" t="n">
        <v>8765</v>
      </c>
      <c r="B8766" t="inlineStr">
        <is>
          <t>US-2023-164756</t>
        </is>
      </c>
      <c r="C8766" s="51" t="n">
        <v>45187</v>
      </c>
      <c r="D8766" s="51" t="n">
        <v>45191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inlineStr">
        <is>
          <t>31907</t>
        </is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  <c r="V8766" s="51">
        <f>INDEX(Customers!$C$2:$C$805,MATCH(F8766,Customers!$A$2:$A$805,0))</f>
        <v/>
      </c>
      <c r="W8766">
        <f>INDEX(Customers!$D$2:$D$805,MATCH(F8766,Customers!$A$2:$A$805,0))</f>
        <v/>
      </c>
      <c r="X8766">
        <f>YEAR(C8766)</f>
        <v/>
      </c>
      <c r="Y8766">
        <f>X8766-YEAR(V8766)+1</f>
        <v/>
      </c>
    </row>
    <row r="8767">
      <c r="A8767" t="n">
        <v>8766</v>
      </c>
      <c r="B8767" t="inlineStr">
        <is>
          <t>US-2023-148068</t>
        </is>
      </c>
      <c r="C8767" s="51" t="n">
        <v>45187</v>
      </c>
      <c r="D8767" s="51" t="n">
        <v>45194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inlineStr">
        <is>
          <t>10035</t>
        </is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  <c r="V8767" s="51">
        <f>INDEX(Customers!$C$2:$C$805,MATCH(F8767,Customers!$A$2:$A$805,0))</f>
        <v/>
      </c>
      <c r="W8767">
        <f>INDEX(Customers!$D$2:$D$805,MATCH(F8767,Customers!$A$2:$A$805,0))</f>
        <v/>
      </c>
      <c r="X8767">
        <f>YEAR(C8767)</f>
        <v/>
      </c>
      <c r="Y8767">
        <f>X8767-YEAR(V8767)+1</f>
        <v/>
      </c>
    </row>
    <row r="8768">
      <c r="A8768" t="n">
        <v>8767</v>
      </c>
      <c r="B8768" t="inlineStr">
        <is>
          <t>US-2023-133333</t>
        </is>
      </c>
      <c r="C8768" s="51" t="n">
        <v>45187</v>
      </c>
      <c r="D8768" s="51" t="n">
        <v>45191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inlineStr">
        <is>
          <t>54302</t>
        </is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  <c r="V8768" s="51">
        <f>INDEX(Customers!$C$2:$C$805,MATCH(F8768,Customers!$A$2:$A$805,0))</f>
        <v/>
      </c>
      <c r="W8768">
        <f>INDEX(Customers!$D$2:$D$805,MATCH(F8768,Customers!$A$2:$A$805,0))</f>
        <v/>
      </c>
      <c r="X8768">
        <f>YEAR(C8768)</f>
        <v/>
      </c>
      <c r="Y8768">
        <f>X8768-YEAR(V8768)+1</f>
        <v/>
      </c>
    </row>
    <row r="8769">
      <c r="A8769" t="n">
        <v>8768</v>
      </c>
      <c r="B8769" t="inlineStr">
        <is>
          <t>US-2023-164756</t>
        </is>
      </c>
      <c r="C8769" s="51" t="n">
        <v>45187</v>
      </c>
      <c r="D8769" s="51" t="n">
        <v>45191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inlineStr">
        <is>
          <t>31907</t>
        </is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  <c r="V8769" s="51">
        <f>INDEX(Customers!$C$2:$C$805,MATCH(F8769,Customers!$A$2:$A$805,0))</f>
        <v/>
      </c>
      <c r="W8769">
        <f>INDEX(Customers!$D$2:$D$805,MATCH(F8769,Customers!$A$2:$A$805,0))</f>
        <v/>
      </c>
      <c r="X8769">
        <f>YEAR(C8769)</f>
        <v/>
      </c>
      <c r="Y8769">
        <f>X8769-YEAR(V8769)+1</f>
        <v/>
      </c>
    </row>
    <row r="8770">
      <c r="A8770" t="n">
        <v>8769</v>
      </c>
      <c r="B8770" t="inlineStr">
        <is>
          <t>US-2023-164756</t>
        </is>
      </c>
      <c r="C8770" s="51" t="n">
        <v>45187</v>
      </c>
      <c r="D8770" s="51" t="n">
        <v>45191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inlineStr">
        <is>
          <t>31907</t>
        </is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  <c r="V8770" s="51">
        <f>INDEX(Customers!$C$2:$C$805,MATCH(F8770,Customers!$A$2:$A$805,0))</f>
        <v/>
      </c>
      <c r="W8770">
        <f>INDEX(Customers!$D$2:$D$805,MATCH(F8770,Customers!$A$2:$A$805,0))</f>
        <v/>
      </c>
      <c r="X8770">
        <f>YEAR(C8770)</f>
        <v/>
      </c>
      <c r="Y8770">
        <f>X8770-YEAR(V8770)+1</f>
        <v/>
      </c>
    </row>
    <row r="8771">
      <c r="A8771" t="n">
        <v>8770</v>
      </c>
      <c r="B8771" t="inlineStr">
        <is>
          <t>US-2023-134439</t>
        </is>
      </c>
      <c r="C8771" s="51" t="n">
        <v>45187</v>
      </c>
      <c r="D8771" s="51" t="n">
        <v>45192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inlineStr">
        <is>
          <t>68801</t>
        </is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  <c r="V8771" s="51">
        <f>INDEX(Customers!$C$2:$C$805,MATCH(F8771,Customers!$A$2:$A$805,0))</f>
        <v/>
      </c>
      <c r="W8771">
        <f>INDEX(Customers!$D$2:$D$805,MATCH(F8771,Customers!$A$2:$A$805,0))</f>
        <v/>
      </c>
      <c r="X8771">
        <f>YEAR(C8771)</f>
        <v/>
      </c>
      <c r="Y8771">
        <f>X8771-YEAR(V8771)+1</f>
        <v/>
      </c>
    </row>
    <row r="8772">
      <c r="A8772" t="n">
        <v>8771</v>
      </c>
      <c r="B8772" t="inlineStr">
        <is>
          <t>US-2023-106180</t>
        </is>
      </c>
      <c r="C8772" s="51" t="n">
        <v>45187</v>
      </c>
      <c r="D8772" s="51" t="n">
        <v>45192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inlineStr">
        <is>
          <t>94122</t>
        </is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  <c r="V8772" s="51">
        <f>INDEX(Customers!$C$2:$C$805,MATCH(F8772,Customers!$A$2:$A$805,0))</f>
        <v/>
      </c>
      <c r="W8772">
        <f>INDEX(Customers!$D$2:$D$805,MATCH(F8772,Customers!$A$2:$A$805,0))</f>
        <v/>
      </c>
      <c r="X8772">
        <f>YEAR(C8772)</f>
        <v/>
      </c>
      <c r="Y8772">
        <f>X8772-YEAR(V8772)+1</f>
        <v/>
      </c>
    </row>
    <row r="8773">
      <c r="A8773" t="n">
        <v>8772</v>
      </c>
      <c r="B8773" t="inlineStr">
        <is>
          <t>US-2023-131016</t>
        </is>
      </c>
      <c r="C8773" s="51" t="n">
        <v>45187</v>
      </c>
      <c r="D8773" s="51" t="n">
        <v>45189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inlineStr">
        <is>
          <t>76017</t>
        </is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  <c r="V8773" s="51">
        <f>INDEX(Customers!$C$2:$C$805,MATCH(F8773,Customers!$A$2:$A$805,0))</f>
        <v/>
      </c>
      <c r="W8773">
        <f>INDEX(Customers!$D$2:$D$805,MATCH(F8773,Customers!$A$2:$A$805,0))</f>
        <v/>
      </c>
      <c r="X8773">
        <f>YEAR(C8773)</f>
        <v/>
      </c>
      <c r="Y8773">
        <f>X8773-YEAR(V8773)+1</f>
        <v/>
      </c>
    </row>
    <row r="8774">
      <c r="A8774" t="n">
        <v>8773</v>
      </c>
      <c r="B8774" t="inlineStr">
        <is>
          <t>US-2023-164756</t>
        </is>
      </c>
      <c r="C8774" s="51" t="n">
        <v>45187</v>
      </c>
      <c r="D8774" s="51" t="n">
        <v>45191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inlineStr">
        <is>
          <t>31907</t>
        </is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  <c r="V8774" s="51">
        <f>INDEX(Customers!$C$2:$C$805,MATCH(F8774,Customers!$A$2:$A$805,0))</f>
        <v/>
      </c>
      <c r="W8774">
        <f>INDEX(Customers!$D$2:$D$805,MATCH(F8774,Customers!$A$2:$A$805,0))</f>
        <v/>
      </c>
      <c r="X8774">
        <f>YEAR(C8774)</f>
        <v/>
      </c>
      <c r="Y8774">
        <f>X8774-YEAR(V8774)+1</f>
        <v/>
      </c>
    </row>
    <row r="8775">
      <c r="A8775" t="n">
        <v>8774</v>
      </c>
      <c r="B8775" t="inlineStr">
        <is>
          <t>US-2023-166856</t>
        </is>
      </c>
      <c r="C8775" s="51" t="n">
        <v>45187</v>
      </c>
      <c r="D8775" s="51" t="n">
        <v>45191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inlineStr">
        <is>
          <t>88101</t>
        </is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  <c r="V8775" s="51">
        <f>INDEX(Customers!$C$2:$C$805,MATCH(F8775,Customers!$A$2:$A$805,0))</f>
        <v/>
      </c>
      <c r="W8775">
        <f>INDEX(Customers!$D$2:$D$805,MATCH(F8775,Customers!$A$2:$A$805,0))</f>
        <v/>
      </c>
      <c r="X8775">
        <f>YEAR(C8775)</f>
        <v/>
      </c>
      <c r="Y8775">
        <f>X8775-YEAR(V8775)+1</f>
        <v/>
      </c>
    </row>
    <row r="8776">
      <c r="A8776" t="n">
        <v>8775</v>
      </c>
      <c r="B8776" t="inlineStr">
        <is>
          <t>US-2023-164756</t>
        </is>
      </c>
      <c r="C8776" s="51" t="n">
        <v>45187</v>
      </c>
      <c r="D8776" s="51" t="n">
        <v>45191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inlineStr">
        <is>
          <t>31907</t>
        </is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  <c r="V8776" s="51">
        <f>INDEX(Customers!$C$2:$C$805,MATCH(F8776,Customers!$A$2:$A$805,0))</f>
        <v/>
      </c>
      <c r="W8776">
        <f>INDEX(Customers!$D$2:$D$805,MATCH(F8776,Customers!$A$2:$A$805,0))</f>
        <v/>
      </c>
      <c r="X8776">
        <f>YEAR(C8776)</f>
        <v/>
      </c>
      <c r="Y8776">
        <f>X8776-YEAR(V8776)+1</f>
        <v/>
      </c>
    </row>
    <row r="8777">
      <c r="A8777" t="n">
        <v>8776</v>
      </c>
      <c r="B8777" t="inlineStr">
        <is>
          <t>US-2023-164756</t>
        </is>
      </c>
      <c r="C8777" s="51" t="n">
        <v>45187</v>
      </c>
      <c r="D8777" s="51" t="n">
        <v>45191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inlineStr">
        <is>
          <t>31907</t>
        </is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  <c r="V8777" s="51">
        <f>INDEX(Customers!$C$2:$C$805,MATCH(F8777,Customers!$A$2:$A$805,0))</f>
        <v/>
      </c>
      <c r="W8777">
        <f>INDEX(Customers!$D$2:$D$805,MATCH(F8777,Customers!$A$2:$A$805,0))</f>
        <v/>
      </c>
      <c r="X8777">
        <f>YEAR(C8777)</f>
        <v/>
      </c>
      <c r="Y8777">
        <f>X8777-YEAR(V8777)+1</f>
        <v/>
      </c>
    </row>
    <row r="8778">
      <c r="A8778" t="n">
        <v>8777</v>
      </c>
      <c r="B8778" t="inlineStr">
        <is>
          <t>US-2023-143378</t>
        </is>
      </c>
      <c r="C8778" s="51" t="n">
        <v>45188</v>
      </c>
      <c r="D8778" s="51" t="n">
        <v>45194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inlineStr">
        <is>
          <t>97477</t>
        </is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  <c r="V8778" s="51">
        <f>INDEX(Customers!$C$2:$C$805,MATCH(F8778,Customers!$A$2:$A$805,0))</f>
        <v/>
      </c>
      <c r="W8778">
        <f>INDEX(Customers!$D$2:$D$805,MATCH(F8778,Customers!$A$2:$A$805,0))</f>
        <v/>
      </c>
      <c r="X8778">
        <f>YEAR(C8778)</f>
        <v/>
      </c>
      <c r="Y8778">
        <f>X8778-YEAR(V8778)+1</f>
        <v/>
      </c>
    </row>
    <row r="8779">
      <c r="A8779" t="n">
        <v>8778</v>
      </c>
      <c r="B8779" t="inlineStr">
        <is>
          <t>US-2023-143378</t>
        </is>
      </c>
      <c r="C8779" s="51" t="n">
        <v>45188</v>
      </c>
      <c r="D8779" s="51" t="n">
        <v>45194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inlineStr">
        <is>
          <t>97477</t>
        </is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  <c r="V8779" s="51">
        <f>INDEX(Customers!$C$2:$C$805,MATCH(F8779,Customers!$A$2:$A$805,0))</f>
        <v/>
      </c>
      <c r="W8779">
        <f>INDEX(Customers!$D$2:$D$805,MATCH(F8779,Customers!$A$2:$A$805,0))</f>
        <v/>
      </c>
      <c r="X8779">
        <f>YEAR(C8779)</f>
        <v/>
      </c>
      <c r="Y8779">
        <f>X8779-YEAR(V8779)+1</f>
        <v/>
      </c>
    </row>
    <row r="8780">
      <c r="A8780" t="n">
        <v>8779</v>
      </c>
      <c r="B8780" t="inlineStr">
        <is>
          <t>US-2023-102974</t>
        </is>
      </c>
      <c r="C8780" s="51" t="n">
        <v>45188</v>
      </c>
      <c r="D8780" s="51" t="n">
        <v>45193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inlineStr">
        <is>
          <t>90032</t>
        </is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  <c r="V8780" s="51">
        <f>INDEX(Customers!$C$2:$C$805,MATCH(F8780,Customers!$A$2:$A$805,0))</f>
        <v/>
      </c>
      <c r="W8780">
        <f>INDEX(Customers!$D$2:$D$805,MATCH(F8780,Customers!$A$2:$A$805,0))</f>
        <v/>
      </c>
      <c r="X8780">
        <f>YEAR(C8780)</f>
        <v/>
      </c>
      <c r="Y8780">
        <f>X8780-YEAR(V8780)+1</f>
        <v/>
      </c>
    </row>
    <row r="8781">
      <c r="A8781" t="n">
        <v>8780</v>
      </c>
      <c r="B8781" t="inlineStr">
        <is>
          <t>US-2023-143378</t>
        </is>
      </c>
      <c r="C8781" s="51" t="n">
        <v>45188</v>
      </c>
      <c r="D8781" s="51" t="n">
        <v>45194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inlineStr">
        <is>
          <t>97477</t>
        </is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  <c r="V8781" s="51">
        <f>INDEX(Customers!$C$2:$C$805,MATCH(F8781,Customers!$A$2:$A$805,0))</f>
        <v/>
      </c>
      <c r="W8781">
        <f>INDEX(Customers!$D$2:$D$805,MATCH(F8781,Customers!$A$2:$A$805,0))</f>
        <v/>
      </c>
      <c r="X8781">
        <f>YEAR(C8781)</f>
        <v/>
      </c>
      <c r="Y8781">
        <f>X8781-YEAR(V8781)+1</f>
        <v/>
      </c>
    </row>
    <row r="8782">
      <c r="A8782" t="n">
        <v>8781</v>
      </c>
      <c r="B8782" t="inlineStr">
        <is>
          <t>US-2023-139787</t>
        </is>
      </c>
      <c r="C8782" s="51" t="n">
        <v>45188</v>
      </c>
      <c r="D8782" s="51" t="n">
        <v>45192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inlineStr">
        <is>
          <t>31907</t>
        </is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  <c r="V8782" s="51">
        <f>INDEX(Customers!$C$2:$C$805,MATCH(F8782,Customers!$A$2:$A$805,0))</f>
        <v/>
      </c>
      <c r="W8782">
        <f>INDEX(Customers!$D$2:$D$805,MATCH(F8782,Customers!$A$2:$A$805,0))</f>
        <v/>
      </c>
      <c r="X8782">
        <f>YEAR(C8782)</f>
        <v/>
      </c>
      <c r="Y8782">
        <f>X8782-YEAR(V8782)+1</f>
        <v/>
      </c>
    </row>
    <row r="8783">
      <c r="A8783" t="n">
        <v>8782</v>
      </c>
      <c r="B8783" t="inlineStr">
        <is>
          <t>US-2023-102974</t>
        </is>
      </c>
      <c r="C8783" s="51" t="n">
        <v>45188</v>
      </c>
      <c r="D8783" s="51" t="n">
        <v>45193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inlineStr">
        <is>
          <t>90032</t>
        </is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  <c r="V8783" s="51">
        <f>INDEX(Customers!$C$2:$C$805,MATCH(F8783,Customers!$A$2:$A$805,0))</f>
        <v/>
      </c>
      <c r="W8783">
        <f>INDEX(Customers!$D$2:$D$805,MATCH(F8783,Customers!$A$2:$A$805,0))</f>
        <v/>
      </c>
      <c r="X8783">
        <f>YEAR(C8783)</f>
        <v/>
      </c>
      <c r="Y8783">
        <f>X8783-YEAR(V8783)+1</f>
        <v/>
      </c>
    </row>
    <row r="8784">
      <c r="A8784" t="n">
        <v>8783</v>
      </c>
      <c r="B8784" t="inlineStr">
        <is>
          <t>US-2023-160801</t>
        </is>
      </c>
      <c r="C8784" s="51" t="n">
        <v>45188</v>
      </c>
      <c r="D8784" s="51" t="n">
        <v>45188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inlineStr">
        <is>
          <t>19120</t>
        </is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  <c r="V8784" s="51">
        <f>INDEX(Customers!$C$2:$C$805,MATCH(F8784,Customers!$A$2:$A$805,0))</f>
        <v/>
      </c>
      <c r="W8784">
        <f>INDEX(Customers!$D$2:$D$805,MATCH(F8784,Customers!$A$2:$A$805,0))</f>
        <v/>
      </c>
      <c r="X8784">
        <f>YEAR(C8784)</f>
        <v/>
      </c>
      <c r="Y8784">
        <f>X8784-YEAR(V8784)+1</f>
        <v/>
      </c>
    </row>
    <row r="8785">
      <c r="A8785" t="n">
        <v>8784</v>
      </c>
      <c r="B8785" t="inlineStr">
        <is>
          <t>US-2023-153822</t>
        </is>
      </c>
      <c r="C8785" s="51" t="n">
        <v>45188</v>
      </c>
      <c r="D8785" s="51" t="n">
        <v>45194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inlineStr">
        <is>
          <t>85023</t>
        </is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  <c r="V8785" s="51">
        <f>INDEX(Customers!$C$2:$C$805,MATCH(F8785,Customers!$A$2:$A$805,0))</f>
        <v/>
      </c>
      <c r="W8785">
        <f>INDEX(Customers!$D$2:$D$805,MATCH(F8785,Customers!$A$2:$A$805,0))</f>
        <v/>
      </c>
      <c r="X8785">
        <f>YEAR(C8785)</f>
        <v/>
      </c>
      <c r="Y8785">
        <f>X8785-YEAR(V8785)+1</f>
        <v/>
      </c>
    </row>
    <row r="8786">
      <c r="A8786" t="n">
        <v>8785</v>
      </c>
      <c r="B8786" t="inlineStr">
        <is>
          <t>US-2023-148866</t>
        </is>
      </c>
      <c r="C8786" s="51" t="n">
        <v>45188</v>
      </c>
      <c r="D8786" s="51" t="n">
        <v>45193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inlineStr">
        <is>
          <t>10011</t>
        </is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  <c r="V8786" s="51">
        <f>INDEX(Customers!$C$2:$C$805,MATCH(F8786,Customers!$A$2:$A$805,0))</f>
        <v/>
      </c>
      <c r="W8786">
        <f>INDEX(Customers!$D$2:$D$805,MATCH(F8786,Customers!$A$2:$A$805,0))</f>
        <v/>
      </c>
      <c r="X8786">
        <f>YEAR(C8786)</f>
        <v/>
      </c>
      <c r="Y8786">
        <f>X8786-YEAR(V8786)+1</f>
        <v/>
      </c>
    </row>
    <row r="8787">
      <c r="A8787" t="n">
        <v>8786</v>
      </c>
      <c r="B8787" t="inlineStr">
        <is>
          <t>US-2023-153822</t>
        </is>
      </c>
      <c r="C8787" s="51" t="n">
        <v>45188</v>
      </c>
      <c r="D8787" s="51" t="n">
        <v>45194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  <c r="V8787" s="51">
        <f>INDEX(Customers!$C$2:$C$805,MATCH(F8787,Customers!$A$2:$A$805,0))</f>
        <v/>
      </c>
      <c r="W8787">
        <f>INDEX(Customers!$D$2:$D$805,MATCH(F8787,Customers!$A$2:$A$805,0))</f>
        <v/>
      </c>
      <c r="X8787">
        <f>YEAR(C8787)</f>
        <v/>
      </c>
      <c r="Y8787">
        <f>X8787-YEAR(V8787)+1</f>
        <v/>
      </c>
    </row>
    <row r="8788">
      <c r="A8788" t="n">
        <v>8787</v>
      </c>
      <c r="B8788" t="inlineStr">
        <is>
          <t>US-2023-139619</t>
        </is>
      </c>
      <c r="C8788" s="51" t="n">
        <v>45188</v>
      </c>
      <c r="D8788" s="51" t="n">
        <v>45192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inlineStr">
        <is>
          <t>32935</t>
        </is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  <c r="V8788" s="51">
        <f>INDEX(Customers!$C$2:$C$805,MATCH(F8788,Customers!$A$2:$A$805,0))</f>
        <v/>
      </c>
      <c r="W8788">
        <f>INDEX(Customers!$D$2:$D$805,MATCH(F8788,Customers!$A$2:$A$805,0))</f>
        <v/>
      </c>
      <c r="X8788">
        <f>YEAR(C8788)</f>
        <v/>
      </c>
      <c r="Y8788">
        <f>X8788-YEAR(V8788)+1</f>
        <v/>
      </c>
    </row>
    <row r="8789">
      <c r="A8789" t="n">
        <v>8788</v>
      </c>
      <c r="B8789" t="inlineStr">
        <is>
          <t>US-2023-102974</t>
        </is>
      </c>
      <c r="C8789" s="51" t="n">
        <v>45188</v>
      </c>
      <c r="D8789" s="51" t="n">
        <v>45193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90032</t>
        </is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  <c r="V8789" s="51">
        <f>INDEX(Customers!$C$2:$C$805,MATCH(F8789,Customers!$A$2:$A$805,0))</f>
        <v/>
      </c>
      <c r="W8789">
        <f>INDEX(Customers!$D$2:$D$805,MATCH(F8789,Customers!$A$2:$A$805,0))</f>
        <v/>
      </c>
      <c r="X8789">
        <f>YEAR(C8789)</f>
        <v/>
      </c>
      <c r="Y8789">
        <f>X8789-YEAR(V8789)+1</f>
        <v/>
      </c>
    </row>
    <row r="8790">
      <c r="A8790" t="n">
        <v>8789</v>
      </c>
      <c r="B8790" t="inlineStr">
        <is>
          <t>US-2023-153822</t>
        </is>
      </c>
      <c r="C8790" s="51" t="n">
        <v>45188</v>
      </c>
      <c r="D8790" s="51" t="n">
        <v>45194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inlineStr">
        <is>
          <t>85023</t>
        </is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  <c r="V8790" s="51">
        <f>INDEX(Customers!$C$2:$C$805,MATCH(F8790,Customers!$A$2:$A$805,0))</f>
        <v/>
      </c>
      <c r="W8790">
        <f>INDEX(Customers!$D$2:$D$805,MATCH(F8790,Customers!$A$2:$A$805,0))</f>
        <v/>
      </c>
      <c r="X8790">
        <f>YEAR(C8790)</f>
        <v/>
      </c>
      <c r="Y8790">
        <f>X8790-YEAR(V8790)+1</f>
        <v/>
      </c>
    </row>
    <row r="8791">
      <c r="A8791" t="n">
        <v>8790</v>
      </c>
      <c r="B8791" t="inlineStr">
        <is>
          <t>US-2023-143378</t>
        </is>
      </c>
      <c r="C8791" s="51" t="n">
        <v>45188</v>
      </c>
      <c r="D8791" s="51" t="n">
        <v>45194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inlineStr">
        <is>
          <t>97477</t>
        </is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  <c r="V8791" s="51">
        <f>INDEX(Customers!$C$2:$C$805,MATCH(F8791,Customers!$A$2:$A$805,0))</f>
        <v/>
      </c>
      <c r="W8791">
        <f>INDEX(Customers!$D$2:$D$805,MATCH(F8791,Customers!$A$2:$A$805,0))</f>
        <v/>
      </c>
      <c r="X8791">
        <f>YEAR(C8791)</f>
        <v/>
      </c>
      <c r="Y8791">
        <f>X8791-YEAR(V8791)+1</f>
        <v/>
      </c>
    </row>
    <row r="8792">
      <c r="A8792" t="n">
        <v>8791</v>
      </c>
      <c r="B8792" t="inlineStr">
        <is>
          <t>US-2023-153822</t>
        </is>
      </c>
      <c r="C8792" s="51" t="n">
        <v>45188</v>
      </c>
      <c r="D8792" s="51" t="n">
        <v>45194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inlineStr">
        <is>
          <t>85023</t>
        </is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  <c r="V8792" s="51">
        <f>INDEX(Customers!$C$2:$C$805,MATCH(F8792,Customers!$A$2:$A$805,0))</f>
        <v/>
      </c>
      <c r="W8792">
        <f>INDEX(Customers!$D$2:$D$805,MATCH(F8792,Customers!$A$2:$A$805,0))</f>
        <v/>
      </c>
      <c r="X8792">
        <f>YEAR(C8792)</f>
        <v/>
      </c>
      <c r="Y8792">
        <f>X8792-YEAR(V8792)+1</f>
        <v/>
      </c>
    </row>
    <row r="8793">
      <c r="A8793" t="n">
        <v>8792</v>
      </c>
      <c r="B8793" t="inlineStr">
        <is>
          <t>US-2023-100111</t>
        </is>
      </c>
      <c r="C8793" s="51" t="n">
        <v>45189</v>
      </c>
      <c r="D8793" s="51" t="n">
        <v>45195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inlineStr">
        <is>
          <t>10035</t>
        </is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  <c r="V8793" s="51">
        <f>INDEX(Customers!$C$2:$C$805,MATCH(F8793,Customers!$A$2:$A$805,0))</f>
        <v/>
      </c>
      <c r="W8793">
        <f>INDEX(Customers!$D$2:$D$805,MATCH(F8793,Customers!$A$2:$A$805,0))</f>
        <v/>
      </c>
      <c r="X8793">
        <f>YEAR(C8793)</f>
        <v/>
      </c>
      <c r="Y8793">
        <f>X8793-YEAR(V8793)+1</f>
        <v/>
      </c>
    </row>
    <row r="8794">
      <c r="A8794" t="n">
        <v>8793</v>
      </c>
      <c r="B8794" t="inlineStr">
        <is>
          <t>US-2023-100111</t>
        </is>
      </c>
      <c r="C8794" s="51" t="n">
        <v>45189</v>
      </c>
      <c r="D8794" s="51" t="n">
        <v>45195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inlineStr">
        <is>
          <t>10035</t>
        </is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  <c r="V8794" s="51">
        <f>INDEX(Customers!$C$2:$C$805,MATCH(F8794,Customers!$A$2:$A$805,0))</f>
        <v/>
      </c>
      <c r="W8794">
        <f>INDEX(Customers!$D$2:$D$805,MATCH(F8794,Customers!$A$2:$A$805,0))</f>
        <v/>
      </c>
      <c r="X8794">
        <f>YEAR(C8794)</f>
        <v/>
      </c>
      <c r="Y8794">
        <f>X8794-YEAR(V8794)+1</f>
        <v/>
      </c>
    </row>
    <row r="8795">
      <c r="A8795" t="n">
        <v>8794</v>
      </c>
      <c r="B8795" t="inlineStr">
        <is>
          <t>US-2023-100111</t>
        </is>
      </c>
      <c r="C8795" s="51" t="n">
        <v>45189</v>
      </c>
      <c r="D8795" s="51" t="n">
        <v>45195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inlineStr">
        <is>
          <t>10035</t>
        </is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  <c r="V8795" s="51">
        <f>INDEX(Customers!$C$2:$C$805,MATCH(F8795,Customers!$A$2:$A$805,0))</f>
        <v/>
      </c>
      <c r="W8795">
        <f>INDEX(Customers!$D$2:$D$805,MATCH(F8795,Customers!$A$2:$A$805,0))</f>
        <v/>
      </c>
      <c r="X8795">
        <f>YEAR(C8795)</f>
        <v/>
      </c>
      <c r="Y8795">
        <f>X8795-YEAR(V8795)+1</f>
        <v/>
      </c>
    </row>
    <row r="8796">
      <c r="A8796" t="n">
        <v>8795</v>
      </c>
      <c r="B8796" t="inlineStr">
        <is>
          <t>US-2023-100111</t>
        </is>
      </c>
      <c r="C8796" s="51" t="n">
        <v>45189</v>
      </c>
      <c r="D8796" s="51" t="n">
        <v>45195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inlineStr">
        <is>
          <t>10035</t>
        </is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  <c r="V8796" s="51">
        <f>INDEX(Customers!$C$2:$C$805,MATCH(F8796,Customers!$A$2:$A$805,0))</f>
        <v/>
      </c>
      <c r="W8796">
        <f>INDEX(Customers!$D$2:$D$805,MATCH(F8796,Customers!$A$2:$A$805,0))</f>
        <v/>
      </c>
      <c r="X8796">
        <f>YEAR(C8796)</f>
        <v/>
      </c>
      <c r="Y8796">
        <f>X8796-YEAR(V8796)+1</f>
        <v/>
      </c>
    </row>
    <row r="8797">
      <c r="A8797" t="n">
        <v>8796</v>
      </c>
      <c r="B8797" t="inlineStr">
        <is>
          <t>US-2023-100111</t>
        </is>
      </c>
      <c r="C8797" s="51" t="n">
        <v>45189</v>
      </c>
      <c r="D8797" s="51" t="n">
        <v>45195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inlineStr">
        <is>
          <t>10035</t>
        </is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  <c r="V8797" s="51">
        <f>INDEX(Customers!$C$2:$C$805,MATCH(F8797,Customers!$A$2:$A$805,0))</f>
        <v/>
      </c>
      <c r="W8797">
        <f>INDEX(Customers!$D$2:$D$805,MATCH(F8797,Customers!$A$2:$A$805,0))</f>
        <v/>
      </c>
      <c r="X8797">
        <f>YEAR(C8797)</f>
        <v/>
      </c>
      <c r="Y8797">
        <f>X8797-YEAR(V8797)+1</f>
        <v/>
      </c>
    </row>
    <row r="8798">
      <c r="A8798" t="n">
        <v>8797</v>
      </c>
      <c r="B8798" t="inlineStr">
        <is>
          <t>US-2023-100111</t>
        </is>
      </c>
      <c r="C8798" s="51" t="n">
        <v>45189</v>
      </c>
      <c r="D8798" s="51" t="n">
        <v>45195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  <c r="V8798" s="51">
        <f>INDEX(Customers!$C$2:$C$805,MATCH(F8798,Customers!$A$2:$A$805,0))</f>
        <v/>
      </c>
      <c r="W8798">
        <f>INDEX(Customers!$D$2:$D$805,MATCH(F8798,Customers!$A$2:$A$805,0))</f>
        <v/>
      </c>
      <c r="X8798">
        <f>YEAR(C8798)</f>
        <v/>
      </c>
      <c r="Y8798">
        <f>X8798-YEAR(V8798)+1</f>
        <v/>
      </c>
    </row>
    <row r="8799">
      <c r="A8799" t="n">
        <v>8798</v>
      </c>
      <c r="B8799" t="inlineStr">
        <is>
          <t>US-2023-100111</t>
        </is>
      </c>
      <c r="C8799" s="51" t="n">
        <v>45189</v>
      </c>
      <c r="D8799" s="51" t="n">
        <v>45195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  <c r="V8799" s="51">
        <f>INDEX(Customers!$C$2:$C$805,MATCH(F8799,Customers!$A$2:$A$805,0))</f>
        <v/>
      </c>
      <c r="W8799">
        <f>INDEX(Customers!$D$2:$D$805,MATCH(F8799,Customers!$A$2:$A$805,0))</f>
        <v/>
      </c>
      <c r="X8799">
        <f>YEAR(C8799)</f>
        <v/>
      </c>
      <c r="Y8799">
        <f>X8799-YEAR(V8799)+1</f>
        <v/>
      </c>
    </row>
    <row r="8800">
      <c r="A8800" t="n">
        <v>8799</v>
      </c>
      <c r="B8800" t="inlineStr">
        <is>
          <t>US-2023-100111</t>
        </is>
      </c>
      <c r="C8800" s="51" t="n">
        <v>45189</v>
      </c>
      <c r="D8800" s="51" t="n">
        <v>45195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inlineStr">
        <is>
          <t>10035</t>
        </is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  <c r="V8800" s="51">
        <f>INDEX(Customers!$C$2:$C$805,MATCH(F8800,Customers!$A$2:$A$805,0))</f>
        <v/>
      </c>
      <c r="W8800">
        <f>INDEX(Customers!$D$2:$D$805,MATCH(F8800,Customers!$A$2:$A$805,0))</f>
        <v/>
      </c>
      <c r="X8800">
        <f>YEAR(C8800)</f>
        <v/>
      </c>
      <c r="Y8800">
        <f>X8800-YEAR(V8800)+1</f>
        <v/>
      </c>
    </row>
    <row r="8801">
      <c r="A8801" t="n">
        <v>8800</v>
      </c>
      <c r="B8801" t="inlineStr">
        <is>
          <t>US-2023-100111</t>
        </is>
      </c>
      <c r="C8801" s="51" t="n">
        <v>45189</v>
      </c>
      <c r="D8801" s="51" t="n">
        <v>45195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inlineStr">
        <is>
          <t>10035</t>
        </is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  <c r="V8801" s="51">
        <f>INDEX(Customers!$C$2:$C$805,MATCH(F8801,Customers!$A$2:$A$805,0))</f>
        <v/>
      </c>
      <c r="W8801">
        <f>INDEX(Customers!$D$2:$D$805,MATCH(F8801,Customers!$A$2:$A$805,0))</f>
        <v/>
      </c>
      <c r="X8801">
        <f>YEAR(C8801)</f>
        <v/>
      </c>
      <c r="Y8801">
        <f>X8801-YEAR(V8801)+1</f>
        <v/>
      </c>
    </row>
    <row r="8802">
      <c r="A8802" t="n">
        <v>8801</v>
      </c>
      <c r="B8802" t="inlineStr">
        <is>
          <t>US-2023-100111</t>
        </is>
      </c>
      <c r="C8802" s="51" t="n">
        <v>45189</v>
      </c>
      <c r="D8802" s="51" t="n">
        <v>45195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inlineStr">
        <is>
          <t>10035</t>
        </is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  <c r="V8802" s="51">
        <f>INDEX(Customers!$C$2:$C$805,MATCH(F8802,Customers!$A$2:$A$805,0))</f>
        <v/>
      </c>
      <c r="W8802">
        <f>INDEX(Customers!$D$2:$D$805,MATCH(F8802,Customers!$A$2:$A$805,0))</f>
        <v/>
      </c>
      <c r="X8802">
        <f>YEAR(C8802)</f>
        <v/>
      </c>
      <c r="Y8802">
        <f>X8802-YEAR(V8802)+1</f>
        <v/>
      </c>
    </row>
    <row r="8803">
      <c r="A8803" t="n">
        <v>8802</v>
      </c>
      <c r="B8803" t="inlineStr">
        <is>
          <t>US-2023-100111</t>
        </is>
      </c>
      <c r="C8803" s="51" t="n">
        <v>45189</v>
      </c>
      <c r="D8803" s="51" t="n">
        <v>45195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inlineStr">
        <is>
          <t>10035</t>
        </is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  <c r="V8803" s="51">
        <f>INDEX(Customers!$C$2:$C$805,MATCH(F8803,Customers!$A$2:$A$805,0))</f>
        <v/>
      </c>
      <c r="W8803">
        <f>INDEX(Customers!$D$2:$D$805,MATCH(F8803,Customers!$A$2:$A$805,0))</f>
        <v/>
      </c>
      <c r="X8803">
        <f>YEAR(C8803)</f>
        <v/>
      </c>
      <c r="Y8803">
        <f>X8803-YEAR(V8803)+1</f>
        <v/>
      </c>
    </row>
    <row r="8804">
      <c r="A8804" t="n">
        <v>8803</v>
      </c>
      <c r="B8804" t="inlineStr">
        <is>
          <t>US-2023-100111</t>
        </is>
      </c>
      <c r="C8804" s="51" t="n">
        <v>45189</v>
      </c>
      <c r="D8804" s="51" t="n">
        <v>45195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  <c r="V8804" s="51">
        <f>INDEX(Customers!$C$2:$C$805,MATCH(F8804,Customers!$A$2:$A$805,0))</f>
        <v/>
      </c>
      <c r="W8804">
        <f>INDEX(Customers!$D$2:$D$805,MATCH(F8804,Customers!$A$2:$A$805,0))</f>
        <v/>
      </c>
      <c r="X8804">
        <f>YEAR(C8804)</f>
        <v/>
      </c>
      <c r="Y8804">
        <f>X8804-YEAR(V8804)+1</f>
        <v/>
      </c>
    </row>
    <row r="8805">
      <c r="A8805" t="n">
        <v>8804</v>
      </c>
      <c r="B8805" t="inlineStr">
        <is>
          <t>US-2023-100111</t>
        </is>
      </c>
      <c r="C8805" s="51" t="n">
        <v>45189</v>
      </c>
      <c r="D8805" s="51" t="n">
        <v>45195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  <c r="V8805" s="51">
        <f>INDEX(Customers!$C$2:$C$805,MATCH(F8805,Customers!$A$2:$A$805,0))</f>
        <v/>
      </c>
      <c r="W8805">
        <f>INDEX(Customers!$D$2:$D$805,MATCH(F8805,Customers!$A$2:$A$805,0))</f>
        <v/>
      </c>
      <c r="X8805">
        <f>YEAR(C8805)</f>
        <v/>
      </c>
      <c r="Y8805">
        <f>X8805-YEAR(V8805)+1</f>
        <v/>
      </c>
    </row>
    <row r="8806">
      <c r="A8806" t="n">
        <v>8805</v>
      </c>
      <c r="B8806" t="inlineStr">
        <is>
          <t>US-2023-100111</t>
        </is>
      </c>
      <c r="C8806" s="51" t="n">
        <v>45189</v>
      </c>
      <c r="D8806" s="51" t="n">
        <v>45195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  <c r="V8806" s="51">
        <f>INDEX(Customers!$C$2:$C$805,MATCH(F8806,Customers!$A$2:$A$805,0))</f>
        <v/>
      </c>
      <c r="W8806">
        <f>INDEX(Customers!$D$2:$D$805,MATCH(F8806,Customers!$A$2:$A$805,0))</f>
        <v/>
      </c>
      <c r="X8806">
        <f>YEAR(C8806)</f>
        <v/>
      </c>
      <c r="Y8806">
        <f>X8806-YEAR(V8806)+1</f>
        <v/>
      </c>
    </row>
    <row r="8807">
      <c r="A8807" t="n">
        <v>8806</v>
      </c>
      <c r="B8807" t="inlineStr">
        <is>
          <t>CA-2023-153738</t>
        </is>
      </c>
      <c r="C8807" s="51" t="n">
        <v>45189</v>
      </c>
      <c r="D8807" s="51" t="n">
        <v>45191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  <c r="V8807" s="51">
        <f>INDEX(Customers!$C$2:$C$805,MATCH(F8807,Customers!$A$2:$A$805,0))</f>
        <v/>
      </c>
      <c r="W8807">
        <f>INDEX(Customers!$D$2:$D$805,MATCH(F8807,Customers!$A$2:$A$805,0))</f>
        <v/>
      </c>
      <c r="X8807">
        <f>YEAR(C8807)</f>
        <v/>
      </c>
      <c r="Y8807">
        <f>X8807-YEAR(V8807)+1</f>
        <v/>
      </c>
    </row>
    <row r="8808">
      <c r="A8808" t="n">
        <v>8807</v>
      </c>
      <c r="B8808" t="inlineStr">
        <is>
          <t>US-2023-123351</t>
        </is>
      </c>
      <c r="C8808" s="51" t="n">
        <v>45190</v>
      </c>
      <c r="D8808" s="51" t="n">
        <v>45194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inlineStr">
        <is>
          <t>31907</t>
        </is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  <c r="V8808" s="51">
        <f>INDEX(Customers!$C$2:$C$805,MATCH(F8808,Customers!$A$2:$A$805,0))</f>
        <v/>
      </c>
      <c r="W8808">
        <f>INDEX(Customers!$D$2:$D$805,MATCH(F8808,Customers!$A$2:$A$805,0))</f>
        <v/>
      </c>
      <c r="X8808">
        <f>YEAR(C8808)</f>
        <v/>
      </c>
      <c r="Y8808">
        <f>X8808-YEAR(V8808)+1</f>
        <v/>
      </c>
    </row>
    <row r="8809">
      <c r="A8809" t="n">
        <v>8808</v>
      </c>
      <c r="B8809" t="inlineStr">
        <is>
          <t>US-2023-151428</t>
        </is>
      </c>
      <c r="C8809" s="51" t="n">
        <v>45190</v>
      </c>
      <c r="D8809" s="51" t="n">
        <v>45195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inlineStr">
        <is>
          <t>55901</t>
        </is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  <c r="V8809" s="51">
        <f>INDEX(Customers!$C$2:$C$805,MATCH(F8809,Customers!$A$2:$A$805,0))</f>
        <v/>
      </c>
      <c r="W8809">
        <f>INDEX(Customers!$D$2:$D$805,MATCH(F8809,Customers!$A$2:$A$805,0))</f>
        <v/>
      </c>
      <c r="X8809">
        <f>YEAR(C8809)</f>
        <v/>
      </c>
      <c r="Y8809">
        <f>X8809-YEAR(V8809)+1</f>
        <v/>
      </c>
    </row>
    <row r="8810">
      <c r="A8810" t="n">
        <v>8809</v>
      </c>
      <c r="B8810" t="inlineStr">
        <is>
          <t>US-2023-146878</t>
        </is>
      </c>
      <c r="C8810" s="51" t="n">
        <v>45190</v>
      </c>
      <c r="D8810" s="51" t="n">
        <v>45196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inlineStr">
        <is>
          <t>33142</t>
        </is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  <c r="V8810" s="51">
        <f>INDEX(Customers!$C$2:$C$805,MATCH(F8810,Customers!$A$2:$A$805,0))</f>
        <v/>
      </c>
      <c r="W8810">
        <f>INDEX(Customers!$D$2:$D$805,MATCH(F8810,Customers!$A$2:$A$805,0))</f>
        <v/>
      </c>
      <c r="X8810">
        <f>YEAR(C8810)</f>
        <v/>
      </c>
      <c r="Y8810">
        <f>X8810-YEAR(V8810)+1</f>
        <v/>
      </c>
    </row>
    <row r="8811">
      <c r="A8811" t="n">
        <v>8810</v>
      </c>
      <c r="B8811" t="inlineStr">
        <is>
          <t>US-2023-169817</t>
        </is>
      </c>
      <c r="C8811" s="51" t="n">
        <v>45190</v>
      </c>
      <c r="D8811" s="51" t="n">
        <v>45194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19143</t>
        </is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  <c r="V8811" s="51">
        <f>INDEX(Customers!$C$2:$C$805,MATCH(F8811,Customers!$A$2:$A$805,0))</f>
        <v/>
      </c>
      <c r="W8811">
        <f>INDEX(Customers!$D$2:$D$805,MATCH(F8811,Customers!$A$2:$A$805,0))</f>
        <v/>
      </c>
      <c r="X8811">
        <f>YEAR(C8811)</f>
        <v/>
      </c>
      <c r="Y8811">
        <f>X8811-YEAR(V8811)+1</f>
        <v/>
      </c>
    </row>
    <row r="8812">
      <c r="A8812" t="n">
        <v>8811</v>
      </c>
      <c r="B8812" t="inlineStr">
        <is>
          <t>US-2023-133074</t>
        </is>
      </c>
      <c r="C8812" s="51" t="n">
        <v>45190</v>
      </c>
      <c r="D8812" s="51" t="n">
        <v>45194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inlineStr">
        <is>
          <t>94109</t>
        </is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  <c r="V8812" s="51">
        <f>INDEX(Customers!$C$2:$C$805,MATCH(F8812,Customers!$A$2:$A$805,0))</f>
        <v/>
      </c>
      <c r="W8812">
        <f>INDEX(Customers!$D$2:$D$805,MATCH(F8812,Customers!$A$2:$A$805,0))</f>
        <v/>
      </c>
      <c r="X8812">
        <f>YEAR(C8812)</f>
        <v/>
      </c>
      <c r="Y8812">
        <f>X8812-YEAR(V8812)+1</f>
        <v/>
      </c>
    </row>
    <row r="8813">
      <c r="A8813" t="n">
        <v>8812</v>
      </c>
      <c r="B8813" t="inlineStr">
        <is>
          <t>US-2023-165155</t>
        </is>
      </c>
      <c r="C8813" s="51" t="n">
        <v>45190</v>
      </c>
      <c r="D8813" s="51" t="n">
        <v>45192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inlineStr">
        <is>
          <t>90045</t>
        </is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  <c r="V8813" s="51">
        <f>INDEX(Customers!$C$2:$C$805,MATCH(F8813,Customers!$A$2:$A$805,0))</f>
        <v/>
      </c>
      <c r="W8813">
        <f>INDEX(Customers!$D$2:$D$805,MATCH(F8813,Customers!$A$2:$A$805,0))</f>
        <v/>
      </c>
      <c r="X8813">
        <f>YEAR(C8813)</f>
        <v/>
      </c>
      <c r="Y8813">
        <f>X8813-YEAR(V8813)+1</f>
        <v/>
      </c>
    </row>
    <row r="8814">
      <c r="A8814" t="n">
        <v>8813</v>
      </c>
      <c r="B8814" t="inlineStr">
        <is>
          <t>US-2023-132262</t>
        </is>
      </c>
      <c r="C8814" s="51" t="n">
        <v>45190</v>
      </c>
      <c r="D8814" s="51" t="n">
        <v>45192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inlineStr">
        <is>
          <t>98103</t>
        </is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  <c r="V8814" s="51">
        <f>INDEX(Customers!$C$2:$C$805,MATCH(F8814,Customers!$A$2:$A$805,0))</f>
        <v/>
      </c>
      <c r="W8814">
        <f>INDEX(Customers!$D$2:$D$805,MATCH(F8814,Customers!$A$2:$A$805,0))</f>
        <v/>
      </c>
      <c r="X8814">
        <f>YEAR(C8814)</f>
        <v/>
      </c>
      <c r="Y8814">
        <f>X8814-YEAR(V8814)+1</f>
        <v/>
      </c>
    </row>
    <row r="8815">
      <c r="A8815" t="n">
        <v>8814</v>
      </c>
      <c r="B8815" t="inlineStr">
        <is>
          <t>US-2023-132262</t>
        </is>
      </c>
      <c r="C8815" s="51" t="n">
        <v>45190</v>
      </c>
      <c r="D8815" s="51" t="n">
        <v>45192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inlineStr">
        <is>
          <t>98103</t>
        </is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  <c r="V8815" s="51">
        <f>INDEX(Customers!$C$2:$C$805,MATCH(F8815,Customers!$A$2:$A$805,0))</f>
        <v/>
      </c>
      <c r="W8815">
        <f>INDEX(Customers!$D$2:$D$805,MATCH(F8815,Customers!$A$2:$A$805,0))</f>
        <v/>
      </c>
      <c r="X8815">
        <f>YEAR(C8815)</f>
        <v/>
      </c>
      <c r="Y8815">
        <f>X8815-YEAR(V8815)+1</f>
        <v/>
      </c>
    </row>
    <row r="8816">
      <c r="A8816" t="n">
        <v>8815</v>
      </c>
      <c r="B8816" t="inlineStr">
        <is>
          <t>US-2023-167381</t>
        </is>
      </c>
      <c r="C8816" s="51" t="n">
        <v>45191</v>
      </c>
      <c r="D8816" s="51" t="n">
        <v>45193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inlineStr">
        <is>
          <t>48911</t>
        </is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  <c r="V8816" s="51">
        <f>INDEX(Customers!$C$2:$C$805,MATCH(F8816,Customers!$A$2:$A$805,0))</f>
        <v/>
      </c>
      <c r="W8816">
        <f>INDEX(Customers!$D$2:$D$805,MATCH(F8816,Customers!$A$2:$A$805,0))</f>
        <v/>
      </c>
      <c r="X8816">
        <f>YEAR(C8816)</f>
        <v/>
      </c>
      <c r="Y8816">
        <f>X8816-YEAR(V8816)+1</f>
        <v/>
      </c>
    </row>
    <row r="8817">
      <c r="A8817" t="n">
        <v>8816</v>
      </c>
      <c r="B8817" t="inlineStr">
        <is>
          <t>US-2023-162789</t>
        </is>
      </c>
      <c r="C8817" s="51" t="n">
        <v>45191</v>
      </c>
      <c r="D8817" s="51" t="n">
        <v>45193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inlineStr">
        <is>
          <t>10035</t>
        </is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  <c r="V8817" s="51">
        <f>INDEX(Customers!$C$2:$C$805,MATCH(F8817,Customers!$A$2:$A$805,0))</f>
        <v/>
      </c>
      <c r="W8817">
        <f>INDEX(Customers!$D$2:$D$805,MATCH(F8817,Customers!$A$2:$A$805,0))</f>
        <v/>
      </c>
      <c r="X8817">
        <f>YEAR(C8817)</f>
        <v/>
      </c>
      <c r="Y8817">
        <f>X8817-YEAR(V8817)+1</f>
        <v/>
      </c>
    </row>
    <row r="8818">
      <c r="A8818" t="n">
        <v>8817</v>
      </c>
      <c r="B8818" t="inlineStr">
        <is>
          <t>US-2023-161970</t>
        </is>
      </c>
      <c r="C8818" s="51" t="n">
        <v>45191</v>
      </c>
      <c r="D8818" s="51" t="n">
        <v>45196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inlineStr">
        <is>
          <t>30080</t>
        </is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  <c r="V8818" s="51">
        <f>INDEX(Customers!$C$2:$C$805,MATCH(F8818,Customers!$A$2:$A$805,0))</f>
        <v/>
      </c>
      <c r="W8818">
        <f>INDEX(Customers!$D$2:$D$805,MATCH(F8818,Customers!$A$2:$A$805,0))</f>
        <v/>
      </c>
      <c r="X8818">
        <f>YEAR(C8818)</f>
        <v/>
      </c>
      <c r="Y8818">
        <f>X8818-YEAR(V8818)+1</f>
        <v/>
      </c>
    </row>
    <row r="8819">
      <c r="A8819" t="n">
        <v>8818</v>
      </c>
      <c r="B8819" t="inlineStr">
        <is>
          <t>US-2023-108245</t>
        </is>
      </c>
      <c r="C8819" s="51" t="n">
        <v>45191</v>
      </c>
      <c r="D8819" s="51" t="n">
        <v>45196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inlineStr">
        <is>
          <t>77581</t>
        </is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  <c r="V8819" s="51">
        <f>INDEX(Customers!$C$2:$C$805,MATCH(F8819,Customers!$A$2:$A$805,0))</f>
        <v/>
      </c>
      <c r="W8819">
        <f>INDEX(Customers!$D$2:$D$805,MATCH(F8819,Customers!$A$2:$A$805,0))</f>
        <v/>
      </c>
      <c r="X8819">
        <f>YEAR(C8819)</f>
        <v/>
      </c>
      <c r="Y8819">
        <f>X8819-YEAR(V8819)+1</f>
        <v/>
      </c>
    </row>
    <row r="8820">
      <c r="A8820" t="n">
        <v>8819</v>
      </c>
      <c r="B8820" t="inlineStr">
        <is>
          <t>US-2023-158379</t>
        </is>
      </c>
      <c r="C8820" s="51" t="n">
        <v>45191</v>
      </c>
      <c r="D8820" s="51" t="n">
        <v>45195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inlineStr">
        <is>
          <t>19134</t>
        </is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  <c r="V8820" s="51">
        <f>INDEX(Customers!$C$2:$C$805,MATCH(F8820,Customers!$A$2:$A$805,0))</f>
        <v/>
      </c>
      <c r="W8820">
        <f>INDEX(Customers!$D$2:$D$805,MATCH(F8820,Customers!$A$2:$A$805,0))</f>
        <v/>
      </c>
      <c r="X8820">
        <f>YEAR(C8820)</f>
        <v/>
      </c>
      <c r="Y8820">
        <f>X8820-YEAR(V8820)+1</f>
        <v/>
      </c>
    </row>
    <row r="8821">
      <c r="A8821" t="n">
        <v>8820</v>
      </c>
      <c r="B8821" t="inlineStr">
        <is>
          <t>US-2023-166317</t>
        </is>
      </c>
      <c r="C8821" s="51" t="n">
        <v>45191</v>
      </c>
      <c r="D8821" s="51" t="n">
        <v>45195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inlineStr">
        <is>
          <t>53209</t>
        </is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  <c r="V8821" s="51">
        <f>INDEX(Customers!$C$2:$C$805,MATCH(F8821,Customers!$A$2:$A$805,0))</f>
        <v/>
      </c>
      <c r="W8821">
        <f>INDEX(Customers!$D$2:$D$805,MATCH(F8821,Customers!$A$2:$A$805,0))</f>
        <v/>
      </c>
      <c r="X8821">
        <f>YEAR(C8821)</f>
        <v/>
      </c>
      <c r="Y8821">
        <f>X8821-YEAR(V8821)+1</f>
        <v/>
      </c>
    </row>
    <row r="8822">
      <c r="A8822" t="n">
        <v>8821</v>
      </c>
      <c r="B8822" t="inlineStr">
        <is>
          <t>US-2023-161053</t>
        </is>
      </c>
      <c r="C8822" s="51" t="n">
        <v>45191</v>
      </c>
      <c r="D8822" s="51" t="n">
        <v>45192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inlineStr">
        <is>
          <t>72701</t>
        </is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  <c r="V8822" s="51">
        <f>INDEX(Customers!$C$2:$C$805,MATCH(F8822,Customers!$A$2:$A$805,0))</f>
        <v/>
      </c>
      <c r="W8822">
        <f>INDEX(Customers!$D$2:$D$805,MATCH(F8822,Customers!$A$2:$A$805,0))</f>
        <v/>
      </c>
      <c r="X8822">
        <f>YEAR(C8822)</f>
        <v/>
      </c>
      <c r="Y8822">
        <f>X8822-YEAR(V8822)+1</f>
        <v/>
      </c>
    </row>
    <row r="8823">
      <c r="A8823" t="n">
        <v>8822</v>
      </c>
      <c r="B8823" t="inlineStr">
        <is>
          <t>US-2023-136000</t>
        </is>
      </c>
      <c r="C8823" s="51" t="n">
        <v>45191</v>
      </c>
      <c r="D8823" s="51" t="n">
        <v>45194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10009</t>
        </is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  <c r="V8823" s="51">
        <f>INDEX(Customers!$C$2:$C$805,MATCH(F8823,Customers!$A$2:$A$805,0))</f>
        <v/>
      </c>
      <c r="W8823">
        <f>INDEX(Customers!$D$2:$D$805,MATCH(F8823,Customers!$A$2:$A$805,0))</f>
        <v/>
      </c>
      <c r="X8823">
        <f>YEAR(C8823)</f>
        <v/>
      </c>
      <c r="Y8823">
        <f>X8823-YEAR(V8823)+1</f>
        <v/>
      </c>
    </row>
    <row r="8824">
      <c r="A8824" t="n">
        <v>8823</v>
      </c>
      <c r="B8824" t="inlineStr">
        <is>
          <t>US-2023-108245</t>
        </is>
      </c>
      <c r="C8824" s="51" t="n">
        <v>45191</v>
      </c>
      <c r="D8824" s="51" t="n">
        <v>45196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inlineStr">
        <is>
          <t>77581</t>
        </is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  <c r="V8824" s="51">
        <f>INDEX(Customers!$C$2:$C$805,MATCH(F8824,Customers!$A$2:$A$805,0))</f>
        <v/>
      </c>
      <c r="W8824">
        <f>INDEX(Customers!$D$2:$D$805,MATCH(F8824,Customers!$A$2:$A$805,0))</f>
        <v/>
      </c>
      <c r="X8824">
        <f>YEAR(C8824)</f>
        <v/>
      </c>
      <c r="Y8824">
        <f>X8824-YEAR(V8824)+1</f>
        <v/>
      </c>
    </row>
    <row r="8825">
      <c r="A8825" t="n">
        <v>8824</v>
      </c>
      <c r="B8825" t="inlineStr">
        <is>
          <t>US-2023-167381</t>
        </is>
      </c>
      <c r="C8825" s="51" t="n">
        <v>45191</v>
      </c>
      <c r="D8825" s="51" t="n">
        <v>45193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inlineStr">
        <is>
          <t>48911</t>
        </is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  <c r="V8825" s="51">
        <f>INDEX(Customers!$C$2:$C$805,MATCH(F8825,Customers!$A$2:$A$805,0))</f>
        <v/>
      </c>
      <c r="W8825">
        <f>INDEX(Customers!$D$2:$D$805,MATCH(F8825,Customers!$A$2:$A$805,0))</f>
        <v/>
      </c>
      <c r="X8825">
        <f>YEAR(C8825)</f>
        <v/>
      </c>
      <c r="Y8825">
        <f>X8825-YEAR(V8825)+1</f>
        <v/>
      </c>
    </row>
    <row r="8826">
      <c r="A8826" t="n">
        <v>8825</v>
      </c>
      <c r="B8826" t="inlineStr">
        <is>
          <t>US-2023-103226</t>
        </is>
      </c>
      <c r="C8826" s="51" t="n">
        <v>45191</v>
      </c>
      <c r="D8826" s="51" t="n">
        <v>45197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inlineStr">
        <is>
          <t>87105</t>
        </is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  <c r="V8826" s="51">
        <f>INDEX(Customers!$C$2:$C$805,MATCH(F8826,Customers!$A$2:$A$805,0))</f>
        <v/>
      </c>
      <c r="W8826">
        <f>INDEX(Customers!$D$2:$D$805,MATCH(F8826,Customers!$A$2:$A$805,0))</f>
        <v/>
      </c>
      <c r="X8826">
        <f>YEAR(C8826)</f>
        <v/>
      </c>
      <c r="Y8826">
        <f>X8826-YEAR(V8826)+1</f>
        <v/>
      </c>
    </row>
    <row r="8827">
      <c r="A8827" t="n">
        <v>8826</v>
      </c>
      <c r="B8827" t="inlineStr">
        <is>
          <t>US-2023-161970</t>
        </is>
      </c>
      <c r="C8827" s="51" t="n">
        <v>45191</v>
      </c>
      <c r="D8827" s="51" t="n">
        <v>45196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inlineStr">
        <is>
          <t>30080</t>
        </is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  <c r="V8827" s="51">
        <f>INDEX(Customers!$C$2:$C$805,MATCH(F8827,Customers!$A$2:$A$805,0))</f>
        <v/>
      </c>
      <c r="W8827">
        <f>INDEX(Customers!$D$2:$D$805,MATCH(F8827,Customers!$A$2:$A$805,0))</f>
        <v/>
      </c>
      <c r="X8827">
        <f>YEAR(C8827)</f>
        <v/>
      </c>
      <c r="Y8827">
        <f>X8827-YEAR(V8827)+1</f>
        <v/>
      </c>
    </row>
    <row r="8828">
      <c r="A8828" t="n">
        <v>8827</v>
      </c>
      <c r="B8828" t="inlineStr">
        <is>
          <t>US-2023-166317</t>
        </is>
      </c>
      <c r="C8828" s="51" t="n">
        <v>45191</v>
      </c>
      <c r="D8828" s="51" t="n">
        <v>45195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inlineStr">
        <is>
          <t>53209</t>
        </is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  <c r="V8828" s="51">
        <f>INDEX(Customers!$C$2:$C$805,MATCH(F8828,Customers!$A$2:$A$805,0))</f>
        <v/>
      </c>
      <c r="W8828">
        <f>INDEX(Customers!$D$2:$D$805,MATCH(F8828,Customers!$A$2:$A$805,0))</f>
        <v/>
      </c>
      <c r="X8828">
        <f>YEAR(C8828)</f>
        <v/>
      </c>
      <c r="Y8828">
        <f>X8828-YEAR(V8828)+1</f>
        <v/>
      </c>
    </row>
    <row r="8829">
      <c r="A8829" t="n">
        <v>8828</v>
      </c>
      <c r="B8829" t="inlineStr">
        <is>
          <t>US-2023-102967</t>
        </is>
      </c>
      <c r="C8829" s="51" t="n">
        <v>45191</v>
      </c>
      <c r="D8829" s="51" t="n">
        <v>45195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inlineStr">
        <is>
          <t>03301</t>
        </is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  <c r="V8829" s="51">
        <f>INDEX(Customers!$C$2:$C$805,MATCH(F8829,Customers!$A$2:$A$805,0))</f>
        <v/>
      </c>
      <c r="W8829">
        <f>INDEX(Customers!$D$2:$D$805,MATCH(F8829,Customers!$A$2:$A$805,0))</f>
        <v/>
      </c>
      <c r="X8829">
        <f>YEAR(C8829)</f>
        <v/>
      </c>
      <c r="Y8829">
        <f>X8829-YEAR(V8829)+1</f>
        <v/>
      </c>
    </row>
    <row r="8830">
      <c r="A8830" t="n">
        <v>8829</v>
      </c>
      <c r="B8830" t="inlineStr">
        <is>
          <t>US-2023-117009</t>
        </is>
      </c>
      <c r="C8830" s="51" t="n">
        <v>45191</v>
      </c>
      <c r="D8830" s="51" t="n">
        <v>45197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inlineStr">
        <is>
          <t>92704</t>
        </is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  <c r="V8830" s="51">
        <f>INDEX(Customers!$C$2:$C$805,MATCH(F8830,Customers!$A$2:$A$805,0))</f>
        <v/>
      </c>
      <c r="W8830">
        <f>INDEX(Customers!$D$2:$D$805,MATCH(F8830,Customers!$A$2:$A$805,0))</f>
        <v/>
      </c>
      <c r="X8830">
        <f>YEAR(C8830)</f>
        <v/>
      </c>
      <c r="Y8830">
        <f>X8830-YEAR(V8830)+1</f>
        <v/>
      </c>
    </row>
    <row r="8831">
      <c r="A8831" t="n">
        <v>8830</v>
      </c>
      <c r="B8831" t="inlineStr">
        <is>
          <t>US-2023-158379</t>
        </is>
      </c>
      <c r="C8831" s="51" t="n">
        <v>45191</v>
      </c>
      <c r="D8831" s="51" t="n">
        <v>45195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inlineStr">
        <is>
          <t>19134</t>
        </is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  <c r="V8831" s="51">
        <f>INDEX(Customers!$C$2:$C$805,MATCH(F8831,Customers!$A$2:$A$805,0))</f>
        <v/>
      </c>
      <c r="W8831">
        <f>INDEX(Customers!$D$2:$D$805,MATCH(F8831,Customers!$A$2:$A$805,0))</f>
        <v/>
      </c>
      <c r="X8831">
        <f>YEAR(C8831)</f>
        <v/>
      </c>
      <c r="Y8831">
        <f>X8831-YEAR(V8831)+1</f>
        <v/>
      </c>
    </row>
    <row r="8832">
      <c r="A8832" t="n">
        <v>8831</v>
      </c>
      <c r="B8832" t="inlineStr">
        <is>
          <t>US-2023-162789</t>
        </is>
      </c>
      <c r="C8832" s="51" t="n">
        <v>45191</v>
      </c>
      <c r="D8832" s="51" t="n">
        <v>45193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inlineStr">
        <is>
          <t>10035</t>
        </is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  <c r="V8832" s="51">
        <f>INDEX(Customers!$C$2:$C$805,MATCH(F8832,Customers!$A$2:$A$805,0))</f>
        <v/>
      </c>
      <c r="W8832">
        <f>INDEX(Customers!$D$2:$D$805,MATCH(F8832,Customers!$A$2:$A$805,0))</f>
        <v/>
      </c>
      <c r="X8832">
        <f>YEAR(C8832)</f>
        <v/>
      </c>
      <c r="Y8832">
        <f>X8832-YEAR(V8832)+1</f>
        <v/>
      </c>
    </row>
    <row r="8833">
      <c r="A8833" t="n">
        <v>8832</v>
      </c>
      <c r="B8833" t="inlineStr">
        <is>
          <t>US-2023-158379</t>
        </is>
      </c>
      <c r="C8833" s="51" t="n">
        <v>45191</v>
      </c>
      <c r="D8833" s="51" t="n">
        <v>45195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inlineStr">
        <is>
          <t>19134</t>
        </is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  <c r="V8833" s="51">
        <f>INDEX(Customers!$C$2:$C$805,MATCH(F8833,Customers!$A$2:$A$805,0))</f>
        <v/>
      </c>
      <c r="W8833">
        <f>INDEX(Customers!$D$2:$D$805,MATCH(F8833,Customers!$A$2:$A$805,0))</f>
        <v/>
      </c>
      <c r="X8833">
        <f>YEAR(C8833)</f>
        <v/>
      </c>
      <c r="Y8833">
        <f>X8833-YEAR(V8833)+1</f>
        <v/>
      </c>
    </row>
    <row r="8834">
      <c r="A8834" t="n">
        <v>8833</v>
      </c>
      <c r="B8834" t="inlineStr">
        <is>
          <t>US-2023-166317</t>
        </is>
      </c>
      <c r="C8834" s="51" t="n">
        <v>45191</v>
      </c>
      <c r="D8834" s="51" t="n">
        <v>45195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inlineStr">
        <is>
          <t>53209</t>
        </is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  <c r="V8834" s="51">
        <f>INDEX(Customers!$C$2:$C$805,MATCH(F8834,Customers!$A$2:$A$805,0))</f>
        <v/>
      </c>
      <c r="W8834">
        <f>INDEX(Customers!$D$2:$D$805,MATCH(F8834,Customers!$A$2:$A$805,0))</f>
        <v/>
      </c>
      <c r="X8834">
        <f>YEAR(C8834)</f>
        <v/>
      </c>
      <c r="Y8834">
        <f>X8834-YEAR(V8834)+1</f>
        <v/>
      </c>
    </row>
    <row r="8835">
      <c r="A8835" t="n">
        <v>8834</v>
      </c>
      <c r="B8835" t="inlineStr">
        <is>
          <t>US-2023-161053</t>
        </is>
      </c>
      <c r="C8835" s="51" t="n">
        <v>45191</v>
      </c>
      <c r="D8835" s="51" t="n">
        <v>45192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inlineStr">
        <is>
          <t>72701</t>
        </is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  <c r="V8835" s="51">
        <f>INDEX(Customers!$C$2:$C$805,MATCH(F8835,Customers!$A$2:$A$805,0))</f>
        <v/>
      </c>
      <c r="W8835">
        <f>INDEX(Customers!$D$2:$D$805,MATCH(F8835,Customers!$A$2:$A$805,0))</f>
        <v/>
      </c>
      <c r="X8835">
        <f>YEAR(C8835)</f>
        <v/>
      </c>
      <c r="Y8835">
        <f>X8835-YEAR(V8835)+1</f>
        <v/>
      </c>
    </row>
    <row r="8836">
      <c r="A8836" t="n">
        <v>8835</v>
      </c>
      <c r="B8836" t="inlineStr">
        <is>
          <t>US-2023-166317</t>
        </is>
      </c>
      <c r="C8836" s="51" t="n">
        <v>45191</v>
      </c>
      <c r="D8836" s="51" t="n">
        <v>45195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inlineStr">
        <is>
          <t>53209</t>
        </is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  <c r="V8836" s="51">
        <f>INDEX(Customers!$C$2:$C$805,MATCH(F8836,Customers!$A$2:$A$805,0))</f>
        <v/>
      </c>
      <c r="W8836">
        <f>INDEX(Customers!$D$2:$D$805,MATCH(F8836,Customers!$A$2:$A$805,0))</f>
        <v/>
      </c>
      <c r="X8836">
        <f>YEAR(C8836)</f>
        <v/>
      </c>
      <c r="Y8836">
        <f>X8836-YEAR(V8836)+1</f>
        <v/>
      </c>
    </row>
    <row r="8837">
      <c r="A8837" t="n">
        <v>8836</v>
      </c>
      <c r="B8837" t="inlineStr">
        <is>
          <t>US-2023-122196</t>
        </is>
      </c>
      <c r="C8837" s="51" t="n">
        <v>45191</v>
      </c>
      <c r="D8837" s="51" t="n">
        <v>45193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inlineStr">
        <is>
          <t>19805</t>
        </is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  <c r="V8837" s="51">
        <f>INDEX(Customers!$C$2:$C$805,MATCH(F8837,Customers!$A$2:$A$805,0))</f>
        <v/>
      </c>
      <c r="W8837">
        <f>INDEX(Customers!$D$2:$D$805,MATCH(F8837,Customers!$A$2:$A$805,0))</f>
        <v/>
      </c>
      <c r="X8837">
        <f>YEAR(C8837)</f>
        <v/>
      </c>
      <c r="Y8837">
        <f>X8837-YEAR(V8837)+1</f>
        <v/>
      </c>
    </row>
    <row r="8838">
      <c r="A8838" t="n">
        <v>8837</v>
      </c>
      <c r="B8838" t="inlineStr">
        <is>
          <t>CA-2023-125724</t>
        </is>
      </c>
      <c r="C8838" s="51" t="n">
        <v>45191</v>
      </c>
      <c r="D8838" s="51" t="n">
        <v>45196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  <c r="V8838" s="51">
        <f>INDEX(Customers!$C$2:$C$805,MATCH(F8838,Customers!$A$2:$A$805,0))</f>
        <v/>
      </c>
      <c r="W8838">
        <f>INDEX(Customers!$D$2:$D$805,MATCH(F8838,Customers!$A$2:$A$805,0))</f>
        <v/>
      </c>
      <c r="X8838">
        <f>YEAR(C8838)</f>
        <v/>
      </c>
      <c r="Y8838">
        <f>X8838-YEAR(V8838)+1</f>
        <v/>
      </c>
    </row>
    <row r="8839">
      <c r="A8839" t="n">
        <v>8838</v>
      </c>
      <c r="B8839" t="inlineStr">
        <is>
          <t>US-2023-132059</t>
        </is>
      </c>
      <c r="C8839" s="51" t="n">
        <v>45192</v>
      </c>
      <c r="D8839" s="51" t="n">
        <v>45198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inlineStr">
        <is>
          <t>80525</t>
        </is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  <c r="V8839" s="51">
        <f>INDEX(Customers!$C$2:$C$805,MATCH(F8839,Customers!$A$2:$A$805,0))</f>
        <v/>
      </c>
      <c r="W8839">
        <f>INDEX(Customers!$D$2:$D$805,MATCH(F8839,Customers!$A$2:$A$805,0))</f>
        <v/>
      </c>
      <c r="X8839">
        <f>YEAR(C8839)</f>
        <v/>
      </c>
      <c r="Y8839">
        <f>X8839-YEAR(V8839)+1</f>
        <v/>
      </c>
    </row>
    <row r="8840">
      <c r="A8840" t="n">
        <v>8839</v>
      </c>
      <c r="B8840" t="inlineStr">
        <is>
          <t>US-2023-121853</t>
        </is>
      </c>
      <c r="C8840" s="51" t="n">
        <v>45192</v>
      </c>
      <c r="D8840" s="51" t="n">
        <v>45198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90036</t>
        </is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  <c r="V8840" s="51">
        <f>INDEX(Customers!$C$2:$C$805,MATCH(F8840,Customers!$A$2:$A$805,0))</f>
        <v/>
      </c>
      <c r="W8840">
        <f>INDEX(Customers!$D$2:$D$805,MATCH(F8840,Customers!$A$2:$A$805,0))</f>
        <v/>
      </c>
      <c r="X8840">
        <f>YEAR(C8840)</f>
        <v/>
      </c>
      <c r="Y8840">
        <f>X8840-YEAR(V8840)+1</f>
        <v/>
      </c>
    </row>
    <row r="8841">
      <c r="A8841" t="n">
        <v>8840</v>
      </c>
      <c r="B8841" t="inlineStr">
        <is>
          <t>US-2023-121412</t>
        </is>
      </c>
      <c r="C8841" s="51" t="n">
        <v>45192</v>
      </c>
      <c r="D8841" s="51" t="n">
        <v>45196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inlineStr">
        <is>
          <t>80027</t>
        </is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  <c r="V8841" s="51">
        <f>INDEX(Customers!$C$2:$C$805,MATCH(F8841,Customers!$A$2:$A$805,0))</f>
        <v/>
      </c>
      <c r="W8841">
        <f>INDEX(Customers!$D$2:$D$805,MATCH(F8841,Customers!$A$2:$A$805,0))</f>
        <v/>
      </c>
      <c r="X8841">
        <f>YEAR(C8841)</f>
        <v/>
      </c>
      <c r="Y8841">
        <f>X8841-YEAR(V8841)+1</f>
        <v/>
      </c>
    </row>
    <row r="8842">
      <c r="A8842" t="n">
        <v>8841</v>
      </c>
      <c r="B8842" t="inlineStr">
        <is>
          <t>US-2023-125647</t>
        </is>
      </c>
      <c r="C8842" s="51" t="n">
        <v>45192</v>
      </c>
      <c r="D8842" s="51" t="n">
        <v>45197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inlineStr">
        <is>
          <t>60653</t>
        </is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  <c r="V8842" s="51">
        <f>INDEX(Customers!$C$2:$C$805,MATCH(F8842,Customers!$A$2:$A$805,0))</f>
        <v/>
      </c>
      <c r="W8842">
        <f>INDEX(Customers!$D$2:$D$805,MATCH(F8842,Customers!$A$2:$A$805,0))</f>
        <v/>
      </c>
      <c r="X8842">
        <f>YEAR(C8842)</f>
        <v/>
      </c>
      <c r="Y8842">
        <f>X8842-YEAR(V8842)+1</f>
        <v/>
      </c>
    </row>
    <row r="8843">
      <c r="A8843" t="n">
        <v>8842</v>
      </c>
      <c r="B8843" t="inlineStr">
        <is>
          <t>US-2023-123778</t>
        </is>
      </c>
      <c r="C8843" s="51" t="n">
        <v>45192</v>
      </c>
      <c r="D8843" s="51" t="n">
        <v>45199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94122</t>
        </is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  <c r="V8843" s="51">
        <f>INDEX(Customers!$C$2:$C$805,MATCH(F8843,Customers!$A$2:$A$805,0))</f>
        <v/>
      </c>
      <c r="W8843">
        <f>INDEX(Customers!$D$2:$D$805,MATCH(F8843,Customers!$A$2:$A$805,0))</f>
        <v/>
      </c>
      <c r="X8843">
        <f>YEAR(C8843)</f>
        <v/>
      </c>
      <c r="Y8843">
        <f>X8843-YEAR(V8843)+1</f>
        <v/>
      </c>
    </row>
    <row r="8844">
      <c r="A8844" t="n">
        <v>8843</v>
      </c>
      <c r="B8844" t="inlineStr">
        <is>
          <t>US-2023-132521</t>
        </is>
      </c>
      <c r="C8844" s="51" t="n">
        <v>45192</v>
      </c>
      <c r="D8844" s="51" t="n">
        <v>45194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inlineStr">
        <is>
          <t>98105</t>
        </is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  <c r="V8844" s="51">
        <f>INDEX(Customers!$C$2:$C$805,MATCH(F8844,Customers!$A$2:$A$805,0))</f>
        <v/>
      </c>
      <c r="W8844">
        <f>INDEX(Customers!$D$2:$D$805,MATCH(F8844,Customers!$A$2:$A$805,0))</f>
        <v/>
      </c>
      <c r="X8844">
        <f>YEAR(C8844)</f>
        <v/>
      </c>
      <c r="Y8844">
        <f>X8844-YEAR(V8844)+1</f>
        <v/>
      </c>
    </row>
    <row r="8845">
      <c r="A8845" t="n">
        <v>8844</v>
      </c>
      <c r="B8845" t="inlineStr">
        <is>
          <t>US-2023-132521</t>
        </is>
      </c>
      <c r="C8845" s="51" t="n">
        <v>45192</v>
      </c>
      <c r="D8845" s="51" t="n">
        <v>45194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inlineStr">
        <is>
          <t>98105</t>
        </is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  <c r="V8845" s="51">
        <f>INDEX(Customers!$C$2:$C$805,MATCH(F8845,Customers!$A$2:$A$805,0))</f>
        <v/>
      </c>
      <c r="W8845">
        <f>INDEX(Customers!$D$2:$D$805,MATCH(F8845,Customers!$A$2:$A$805,0))</f>
        <v/>
      </c>
      <c r="X8845">
        <f>YEAR(C8845)</f>
        <v/>
      </c>
      <c r="Y8845">
        <f>X8845-YEAR(V8845)+1</f>
        <v/>
      </c>
    </row>
    <row r="8846">
      <c r="A8846" t="n">
        <v>8845</v>
      </c>
      <c r="B8846" t="inlineStr">
        <is>
          <t>US-2023-123778</t>
        </is>
      </c>
      <c r="C8846" s="51" t="n">
        <v>45192</v>
      </c>
      <c r="D8846" s="51" t="n">
        <v>45199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inlineStr">
        <is>
          <t>94122</t>
        </is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  <c r="V8846" s="51">
        <f>INDEX(Customers!$C$2:$C$805,MATCH(F8846,Customers!$A$2:$A$805,0))</f>
        <v/>
      </c>
      <c r="W8846">
        <f>INDEX(Customers!$D$2:$D$805,MATCH(F8846,Customers!$A$2:$A$805,0))</f>
        <v/>
      </c>
      <c r="X8846">
        <f>YEAR(C8846)</f>
        <v/>
      </c>
      <c r="Y8846">
        <f>X8846-YEAR(V8846)+1</f>
        <v/>
      </c>
    </row>
    <row r="8847">
      <c r="A8847" t="n">
        <v>8846</v>
      </c>
      <c r="B8847" t="inlineStr">
        <is>
          <t>US-2023-121853</t>
        </is>
      </c>
      <c r="C8847" s="51" t="n">
        <v>45192</v>
      </c>
      <c r="D8847" s="51" t="n">
        <v>45198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inlineStr">
        <is>
          <t>90036</t>
        </is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  <c r="V8847" s="51">
        <f>INDEX(Customers!$C$2:$C$805,MATCH(F8847,Customers!$A$2:$A$805,0))</f>
        <v/>
      </c>
      <c r="W8847">
        <f>INDEX(Customers!$D$2:$D$805,MATCH(F8847,Customers!$A$2:$A$805,0))</f>
        <v/>
      </c>
      <c r="X8847">
        <f>YEAR(C8847)</f>
        <v/>
      </c>
      <c r="Y8847">
        <f>X8847-YEAR(V8847)+1</f>
        <v/>
      </c>
    </row>
    <row r="8848">
      <c r="A8848" t="n">
        <v>8847</v>
      </c>
      <c r="B8848" t="inlineStr">
        <is>
          <t>US-2023-138422</t>
        </is>
      </c>
      <c r="C8848" s="51" t="n">
        <v>45192</v>
      </c>
      <c r="D8848" s="51" t="n">
        <v>45195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inlineStr">
        <is>
          <t>80525</t>
        </is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  <c r="V8848" s="51">
        <f>INDEX(Customers!$C$2:$C$805,MATCH(F8848,Customers!$A$2:$A$805,0))</f>
        <v/>
      </c>
      <c r="W8848">
        <f>INDEX(Customers!$D$2:$D$805,MATCH(F8848,Customers!$A$2:$A$805,0))</f>
        <v/>
      </c>
      <c r="X8848">
        <f>YEAR(C8848)</f>
        <v/>
      </c>
      <c r="Y8848">
        <f>X8848-YEAR(V8848)+1</f>
        <v/>
      </c>
    </row>
    <row r="8849">
      <c r="A8849" t="n">
        <v>8848</v>
      </c>
      <c r="B8849" t="inlineStr">
        <is>
          <t>US-2023-103520</t>
        </is>
      </c>
      <c r="C8849" s="51" t="n">
        <v>45192</v>
      </c>
      <c r="D8849" s="51" t="n">
        <v>45194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inlineStr">
        <is>
          <t>79424</t>
        </is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  <c r="V8849" s="51">
        <f>INDEX(Customers!$C$2:$C$805,MATCH(F8849,Customers!$A$2:$A$805,0))</f>
        <v/>
      </c>
      <c r="W8849">
        <f>INDEX(Customers!$D$2:$D$805,MATCH(F8849,Customers!$A$2:$A$805,0))</f>
        <v/>
      </c>
      <c r="X8849">
        <f>YEAR(C8849)</f>
        <v/>
      </c>
      <c r="Y8849">
        <f>X8849-YEAR(V8849)+1</f>
        <v/>
      </c>
    </row>
    <row r="8850">
      <c r="A8850" t="n">
        <v>8849</v>
      </c>
      <c r="B8850" t="inlineStr">
        <is>
          <t>US-2023-102309</t>
        </is>
      </c>
      <c r="C8850" s="51" t="n">
        <v>45192</v>
      </c>
      <c r="D8850" s="51" t="n">
        <v>45194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inlineStr">
        <is>
          <t>71603</t>
        </is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  <c r="V8850" s="51">
        <f>INDEX(Customers!$C$2:$C$805,MATCH(F8850,Customers!$A$2:$A$805,0))</f>
        <v/>
      </c>
      <c r="W8850">
        <f>INDEX(Customers!$D$2:$D$805,MATCH(F8850,Customers!$A$2:$A$805,0))</f>
        <v/>
      </c>
      <c r="X8850">
        <f>YEAR(C8850)</f>
        <v/>
      </c>
      <c r="Y8850">
        <f>X8850-YEAR(V8850)+1</f>
        <v/>
      </c>
    </row>
    <row r="8851">
      <c r="A8851" t="n">
        <v>8850</v>
      </c>
      <c r="B8851" t="inlineStr">
        <is>
          <t>US-2023-121314</t>
        </is>
      </c>
      <c r="C8851" s="51" t="n">
        <v>45192</v>
      </c>
      <c r="D8851" s="51" t="n">
        <v>45195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inlineStr">
        <is>
          <t>33178</t>
        </is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  <c r="V8851" s="51">
        <f>INDEX(Customers!$C$2:$C$805,MATCH(F8851,Customers!$A$2:$A$805,0))</f>
        <v/>
      </c>
      <c r="W8851">
        <f>INDEX(Customers!$D$2:$D$805,MATCH(F8851,Customers!$A$2:$A$805,0))</f>
        <v/>
      </c>
      <c r="X8851">
        <f>YEAR(C8851)</f>
        <v/>
      </c>
      <c r="Y8851">
        <f>X8851-YEAR(V8851)+1</f>
        <v/>
      </c>
    </row>
    <row r="8852">
      <c r="A8852" t="n">
        <v>8851</v>
      </c>
      <c r="B8852" t="inlineStr">
        <is>
          <t>US-2023-121853</t>
        </is>
      </c>
      <c r="C8852" s="51" t="n">
        <v>45192</v>
      </c>
      <c r="D8852" s="51" t="n">
        <v>45198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inlineStr">
        <is>
          <t>90036</t>
        </is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  <c r="V8852" s="51">
        <f>INDEX(Customers!$C$2:$C$805,MATCH(F8852,Customers!$A$2:$A$805,0))</f>
        <v/>
      </c>
      <c r="W8852">
        <f>INDEX(Customers!$D$2:$D$805,MATCH(F8852,Customers!$A$2:$A$805,0))</f>
        <v/>
      </c>
      <c r="X8852">
        <f>YEAR(C8852)</f>
        <v/>
      </c>
      <c r="Y8852">
        <f>X8852-YEAR(V8852)+1</f>
        <v/>
      </c>
    </row>
    <row r="8853">
      <c r="A8853" t="n">
        <v>8852</v>
      </c>
      <c r="B8853" t="inlineStr">
        <is>
          <t>US-2023-125647</t>
        </is>
      </c>
      <c r="C8853" s="51" t="n">
        <v>45192</v>
      </c>
      <c r="D8853" s="51" t="n">
        <v>45197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inlineStr">
        <is>
          <t>60653</t>
        </is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  <c r="V8853" s="51">
        <f>INDEX(Customers!$C$2:$C$805,MATCH(F8853,Customers!$A$2:$A$805,0))</f>
        <v/>
      </c>
      <c r="W8853">
        <f>INDEX(Customers!$D$2:$D$805,MATCH(F8853,Customers!$A$2:$A$805,0))</f>
        <v/>
      </c>
      <c r="X8853">
        <f>YEAR(C8853)</f>
        <v/>
      </c>
      <c r="Y8853">
        <f>X8853-YEAR(V8853)+1</f>
        <v/>
      </c>
    </row>
    <row r="8854">
      <c r="A8854" t="n">
        <v>8853</v>
      </c>
      <c r="B8854" t="inlineStr">
        <is>
          <t>US-2023-132521</t>
        </is>
      </c>
      <c r="C8854" s="51" t="n">
        <v>45192</v>
      </c>
      <c r="D8854" s="51" t="n">
        <v>45194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inlineStr">
        <is>
          <t>98105</t>
        </is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  <c r="V8854" s="51">
        <f>INDEX(Customers!$C$2:$C$805,MATCH(F8854,Customers!$A$2:$A$805,0))</f>
        <v/>
      </c>
      <c r="W8854">
        <f>INDEX(Customers!$D$2:$D$805,MATCH(F8854,Customers!$A$2:$A$805,0))</f>
        <v/>
      </c>
      <c r="X8854">
        <f>YEAR(C8854)</f>
        <v/>
      </c>
      <c r="Y8854">
        <f>X8854-YEAR(V8854)+1</f>
        <v/>
      </c>
    </row>
    <row r="8855">
      <c r="A8855" t="n">
        <v>8854</v>
      </c>
      <c r="B8855" t="inlineStr">
        <is>
          <t>US-2023-102309</t>
        </is>
      </c>
      <c r="C8855" s="51" t="n">
        <v>45192</v>
      </c>
      <c r="D8855" s="51" t="n">
        <v>45194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inlineStr">
        <is>
          <t>71603</t>
        </is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  <c r="V8855" s="51">
        <f>INDEX(Customers!$C$2:$C$805,MATCH(F8855,Customers!$A$2:$A$805,0))</f>
        <v/>
      </c>
      <c r="W8855">
        <f>INDEX(Customers!$D$2:$D$805,MATCH(F8855,Customers!$A$2:$A$805,0))</f>
        <v/>
      </c>
      <c r="X8855">
        <f>YEAR(C8855)</f>
        <v/>
      </c>
      <c r="Y8855">
        <f>X8855-YEAR(V8855)+1</f>
        <v/>
      </c>
    </row>
    <row r="8856">
      <c r="A8856" t="n">
        <v>8855</v>
      </c>
      <c r="B8856" t="inlineStr">
        <is>
          <t>US-2023-132059</t>
        </is>
      </c>
      <c r="C8856" s="51" t="n">
        <v>45192</v>
      </c>
      <c r="D8856" s="51" t="n">
        <v>45198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inlineStr">
        <is>
          <t>80525</t>
        </is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  <c r="V8856" s="51">
        <f>INDEX(Customers!$C$2:$C$805,MATCH(F8856,Customers!$A$2:$A$805,0))</f>
        <v/>
      </c>
      <c r="W8856">
        <f>INDEX(Customers!$D$2:$D$805,MATCH(F8856,Customers!$A$2:$A$805,0))</f>
        <v/>
      </c>
      <c r="X8856">
        <f>YEAR(C8856)</f>
        <v/>
      </c>
      <c r="Y8856">
        <f>X8856-YEAR(V8856)+1</f>
        <v/>
      </c>
    </row>
    <row r="8857">
      <c r="A8857" t="n">
        <v>8856</v>
      </c>
      <c r="B8857" t="inlineStr">
        <is>
          <t>US-2023-117485</t>
        </is>
      </c>
      <c r="C8857" s="51" t="n">
        <v>45192</v>
      </c>
      <c r="D8857" s="51" t="n">
        <v>45198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inlineStr">
        <is>
          <t>74133</t>
        </is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  <c r="V8857" s="51">
        <f>INDEX(Customers!$C$2:$C$805,MATCH(F8857,Customers!$A$2:$A$805,0))</f>
        <v/>
      </c>
      <c r="W8857">
        <f>INDEX(Customers!$D$2:$D$805,MATCH(F8857,Customers!$A$2:$A$805,0))</f>
        <v/>
      </c>
      <c r="X8857">
        <f>YEAR(C8857)</f>
        <v/>
      </c>
      <c r="Y8857">
        <f>X8857-YEAR(V8857)+1</f>
        <v/>
      </c>
    </row>
    <row r="8858">
      <c r="A8858" t="n">
        <v>8857</v>
      </c>
      <c r="B8858" t="inlineStr">
        <is>
          <t>US-2023-125647</t>
        </is>
      </c>
      <c r="C8858" s="51" t="n">
        <v>45192</v>
      </c>
      <c r="D8858" s="51" t="n">
        <v>45197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inlineStr">
        <is>
          <t>60653</t>
        </is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  <c r="V8858" s="51">
        <f>INDEX(Customers!$C$2:$C$805,MATCH(F8858,Customers!$A$2:$A$805,0))</f>
        <v/>
      </c>
      <c r="W8858">
        <f>INDEX(Customers!$D$2:$D$805,MATCH(F8858,Customers!$A$2:$A$805,0))</f>
        <v/>
      </c>
      <c r="X8858">
        <f>YEAR(C8858)</f>
        <v/>
      </c>
      <c r="Y8858">
        <f>X8858-YEAR(V8858)+1</f>
        <v/>
      </c>
    </row>
    <row r="8859">
      <c r="A8859" t="n">
        <v>8858</v>
      </c>
      <c r="B8859" t="inlineStr">
        <is>
          <t>US-2023-142034</t>
        </is>
      </c>
      <c r="C8859" s="51" t="n">
        <v>45193</v>
      </c>
      <c r="D8859" s="51" t="n">
        <v>45197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inlineStr">
        <is>
          <t>56301</t>
        </is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  <c r="V8859" s="51">
        <f>INDEX(Customers!$C$2:$C$805,MATCH(F8859,Customers!$A$2:$A$805,0))</f>
        <v/>
      </c>
      <c r="W8859">
        <f>INDEX(Customers!$D$2:$D$805,MATCH(F8859,Customers!$A$2:$A$805,0))</f>
        <v/>
      </c>
      <c r="X8859">
        <f>YEAR(C8859)</f>
        <v/>
      </c>
      <c r="Y8859">
        <f>X8859-YEAR(V8859)+1</f>
        <v/>
      </c>
    </row>
    <row r="8860">
      <c r="A8860" t="n">
        <v>8859</v>
      </c>
      <c r="B8860" t="inlineStr">
        <is>
          <t>US-2023-148411</t>
        </is>
      </c>
      <c r="C8860" s="51" t="n">
        <v>45193</v>
      </c>
      <c r="D8860" s="51" t="n">
        <v>45195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inlineStr">
        <is>
          <t>60623</t>
        </is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  <c r="V8860" s="51">
        <f>INDEX(Customers!$C$2:$C$805,MATCH(F8860,Customers!$A$2:$A$805,0))</f>
        <v/>
      </c>
      <c r="W8860">
        <f>INDEX(Customers!$D$2:$D$805,MATCH(F8860,Customers!$A$2:$A$805,0))</f>
        <v/>
      </c>
      <c r="X8860">
        <f>YEAR(C8860)</f>
        <v/>
      </c>
      <c r="Y8860">
        <f>X8860-YEAR(V8860)+1</f>
        <v/>
      </c>
    </row>
    <row r="8861">
      <c r="A8861" t="n">
        <v>8860</v>
      </c>
      <c r="B8861" t="inlineStr">
        <is>
          <t>US-2023-108910</t>
        </is>
      </c>
      <c r="C8861" s="51" t="n">
        <v>45193</v>
      </c>
      <c r="D8861" s="51" t="n">
        <v>45198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inlineStr">
        <is>
          <t>43055</t>
        </is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  <c r="V8861" s="51">
        <f>INDEX(Customers!$C$2:$C$805,MATCH(F8861,Customers!$A$2:$A$805,0))</f>
        <v/>
      </c>
      <c r="W8861">
        <f>INDEX(Customers!$D$2:$D$805,MATCH(F8861,Customers!$A$2:$A$805,0))</f>
        <v/>
      </c>
      <c r="X8861">
        <f>YEAR(C8861)</f>
        <v/>
      </c>
      <c r="Y8861">
        <f>X8861-YEAR(V8861)+1</f>
        <v/>
      </c>
    </row>
    <row r="8862">
      <c r="A8862" t="n">
        <v>8861</v>
      </c>
      <c r="B8862" t="inlineStr">
        <is>
          <t>US-2023-142391</t>
        </is>
      </c>
      <c r="C8862" s="51" t="n">
        <v>45193</v>
      </c>
      <c r="D8862" s="51" t="n">
        <v>45193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inlineStr">
        <is>
          <t>98115</t>
        </is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  <c r="V8862" s="51">
        <f>INDEX(Customers!$C$2:$C$805,MATCH(F8862,Customers!$A$2:$A$805,0))</f>
        <v/>
      </c>
      <c r="W8862">
        <f>INDEX(Customers!$D$2:$D$805,MATCH(F8862,Customers!$A$2:$A$805,0))</f>
        <v/>
      </c>
      <c r="X8862">
        <f>YEAR(C8862)</f>
        <v/>
      </c>
      <c r="Y8862">
        <f>X8862-YEAR(V8862)+1</f>
        <v/>
      </c>
    </row>
    <row r="8863">
      <c r="A8863" t="n">
        <v>8862</v>
      </c>
      <c r="B8863" t="inlineStr">
        <is>
          <t>US-2023-132675</t>
        </is>
      </c>
      <c r="C8863" s="51" t="n">
        <v>45193</v>
      </c>
      <c r="D8863" s="51" t="n">
        <v>45197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inlineStr">
        <is>
          <t>30328</t>
        </is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  <c r="V8863" s="51">
        <f>INDEX(Customers!$C$2:$C$805,MATCH(F8863,Customers!$A$2:$A$805,0))</f>
        <v/>
      </c>
      <c r="W8863">
        <f>INDEX(Customers!$D$2:$D$805,MATCH(F8863,Customers!$A$2:$A$805,0))</f>
        <v/>
      </c>
      <c r="X8863">
        <f>YEAR(C8863)</f>
        <v/>
      </c>
      <c r="Y8863">
        <f>X8863-YEAR(V8863)+1</f>
        <v/>
      </c>
    </row>
    <row r="8864">
      <c r="A8864" t="n">
        <v>8863</v>
      </c>
      <c r="B8864" t="inlineStr">
        <is>
          <t>US-2023-132675</t>
        </is>
      </c>
      <c r="C8864" s="51" t="n">
        <v>45193</v>
      </c>
      <c r="D8864" s="51" t="n">
        <v>45197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inlineStr">
        <is>
          <t>30328</t>
        </is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  <c r="V8864" s="51">
        <f>INDEX(Customers!$C$2:$C$805,MATCH(F8864,Customers!$A$2:$A$805,0))</f>
        <v/>
      </c>
      <c r="W8864">
        <f>INDEX(Customers!$D$2:$D$805,MATCH(F8864,Customers!$A$2:$A$805,0))</f>
        <v/>
      </c>
      <c r="X8864">
        <f>YEAR(C8864)</f>
        <v/>
      </c>
      <c r="Y8864">
        <f>X8864-YEAR(V8864)+1</f>
        <v/>
      </c>
    </row>
    <row r="8865">
      <c r="A8865" t="n">
        <v>8864</v>
      </c>
      <c r="B8865" t="inlineStr">
        <is>
          <t>US-2023-163335</t>
        </is>
      </c>
      <c r="C8865" s="51" t="n">
        <v>45193</v>
      </c>
      <c r="D8865" s="51" t="n">
        <v>45196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inlineStr">
        <is>
          <t>31907</t>
        </is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  <c r="V8865" s="51">
        <f>INDEX(Customers!$C$2:$C$805,MATCH(F8865,Customers!$A$2:$A$805,0))</f>
        <v/>
      </c>
      <c r="W8865">
        <f>INDEX(Customers!$D$2:$D$805,MATCH(F8865,Customers!$A$2:$A$805,0))</f>
        <v/>
      </c>
      <c r="X8865">
        <f>YEAR(C8865)</f>
        <v/>
      </c>
      <c r="Y8865">
        <f>X8865-YEAR(V8865)+1</f>
        <v/>
      </c>
    </row>
    <row r="8866">
      <c r="A8866" t="n">
        <v>8865</v>
      </c>
      <c r="B8866" t="inlineStr">
        <is>
          <t>US-2023-134096</t>
        </is>
      </c>
      <c r="C8866" s="51" t="n">
        <v>45193</v>
      </c>
      <c r="D8866" s="51" t="n">
        <v>45198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inlineStr">
        <is>
          <t>33021</t>
        </is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  <c r="V8866" s="51">
        <f>INDEX(Customers!$C$2:$C$805,MATCH(F8866,Customers!$A$2:$A$805,0))</f>
        <v/>
      </c>
      <c r="W8866">
        <f>INDEX(Customers!$D$2:$D$805,MATCH(F8866,Customers!$A$2:$A$805,0))</f>
        <v/>
      </c>
      <c r="X8866">
        <f>YEAR(C8866)</f>
        <v/>
      </c>
      <c r="Y8866">
        <f>X8866-YEAR(V8866)+1</f>
        <v/>
      </c>
    </row>
    <row r="8867">
      <c r="A8867" t="n">
        <v>8866</v>
      </c>
      <c r="B8867" t="inlineStr">
        <is>
          <t>US-2023-132675</t>
        </is>
      </c>
      <c r="C8867" s="51" t="n">
        <v>45193</v>
      </c>
      <c r="D8867" s="51" t="n">
        <v>45197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inlineStr">
        <is>
          <t>30328</t>
        </is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  <c r="V8867" s="51">
        <f>INDEX(Customers!$C$2:$C$805,MATCH(F8867,Customers!$A$2:$A$805,0))</f>
        <v/>
      </c>
      <c r="W8867">
        <f>INDEX(Customers!$D$2:$D$805,MATCH(F8867,Customers!$A$2:$A$805,0))</f>
        <v/>
      </c>
      <c r="X8867">
        <f>YEAR(C8867)</f>
        <v/>
      </c>
      <c r="Y8867">
        <f>X8867-YEAR(V8867)+1</f>
        <v/>
      </c>
    </row>
    <row r="8868">
      <c r="A8868" t="n">
        <v>8867</v>
      </c>
      <c r="B8868" t="inlineStr">
        <is>
          <t>US-2023-144694</t>
        </is>
      </c>
      <c r="C8868" s="51" t="n">
        <v>45193</v>
      </c>
      <c r="D8868" s="51" t="n">
        <v>45195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inlineStr">
        <is>
          <t>33180</t>
        </is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  <c r="V8868" s="51">
        <f>INDEX(Customers!$C$2:$C$805,MATCH(F8868,Customers!$A$2:$A$805,0))</f>
        <v/>
      </c>
      <c r="W8868">
        <f>INDEX(Customers!$D$2:$D$805,MATCH(F8868,Customers!$A$2:$A$805,0))</f>
        <v/>
      </c>
      <c r="X8868">
        <f>YEAR(C8868)</f>
        <v/>
      </c>
      <c r="Y8868">
        <f>X8868-YEAR(V8868)+1</f>
        <v/>
      </c>
    </row>
    <row r="8869">
      <c r="A8869" t="n">
        <v>8868</v>
      </c>
      <c r="B8869" t="inlineStr">
        <is>
          <t>US-2023-130148</t>
        </is>
      </c>
      <c r="C8869" s="51" t="n">
        <v>45193</v>
      </c>
      <c r="D8869" s="51" t="n">
        <v>45197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94110</t>
        </is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  <c r="V8869" s="51">
        <f>INDEX(Customers!$C$2:$C$805,MATCH(F8869,Customers!$A$2:$A$805,0))</f>
        <v/>
      </c>
      <c r="W8869">
        <f>INDEX(Customers!$D$2:$D$805,MATCH(F8869,Customers!$A$2:$A$805,0))</f>
        <v/>
      </c>
      <c r="X8869">
        <f>YEAR(C8869)</f>
        <v/>
      </c>
      <c r="Y8869">
        <f>X8869-YEAR(V8869)+1</f>
        <v/>
      </c>
    </row>
    <row r="8870">
      <c r="A8870" t="n">
        <v>8869</v>
      </c>
      <c r="B8870" t="inlineStr">
        <is>
          <t>US-2023-148411</t>
        </is>
      </c>
      <c r="C8870" s="51" t="n">
        <v>45193</v>
      </c>
      <c r="D8870" s="51" t="n">
        <v>45195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inlineStr">
        <is>
          <t>60623</t>
        </is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  <c r="V8870" s="51">
        <f>INDEX(Customers!$C$2:$C$805,MATCH(F8870,Customers!$A$2:$A$805,0))</f>
        <v/>
      </c>
      <c r="W8870">
        <f>INDEX(Customers!$D$2:$D$805,MATCH(F8870,Customers!$A$2:$A$805,0))</f>
        <v/>
      </c>
      <c r="X8870">
        <f>YEAR(C8870)</f>
        <v/>
      </c>
      <c r="Y8870">
        <f>X8870-YEAR(V8870)+1</f>
        <v/>
      </c>
    </row>
    <row r="8871">
      <c r="A8871" t="n">
        <v>8870</v>
      </c>
      <c r="B8871" t="inlineStr">
        <is>
          <t>US-2023-163335</t>
        </is>
      </c>
      <c r="C8871" s="51" t="n">
        <v>45193</v>
      </c>
      <c r="D8871" s="51" t="n">
        <v>45196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inlineStr">
        <is>
          <t>31907</t>
        </is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  <c r="V8871" s="51">
        <f>INDEX(Customers!$C$2:$C$805,MATCH(F8871,Customers!$A$2:$A$805,0))</f>
        <v/>
      </c>
      <c r="W8871">
        <f>INDEX(Customers!$D$2:$D$805,MATCH(F8871,Customers!$A$2:$A$805,0))</f>
        <v/>
      </c>
      <c r="X8871">
        <f>YEAR(C8871)</f>
        <v/>
      </c>
      <c r="Y8871">
        <f>X8871-YEAR(V8871)+1</f>
        <v/>
      </c>
    </row>
    <row r="8872">
      <c r="A8872" t="n">
        <v>8871</v>
      </c>
      <c r="B8872" t="inlineStr">
        <is>
          <t>US-2023-132675</t>
        </is>
      </c>
      <c r="C8872" s="51" t="n">
        <v>45193</v>
      </c>
      <c r="D8872" s="51" t="n">
        <v>45197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inlineStr">
        <is>
          <t>30328</t>
        </is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  <c r="V8872" s="51">
        <f>INDEX(Customers!$C$2:$C$805,MATCH(F8872,Customers!$A$2:$A$805,0))</f>
        <v/>
      </c>
      <c r="W8872">
        <f>INDEX(Customers!$D$2:$D$805,MATCH(F8872,Customers!$A$2:$A$805,0))</f>
        <v/>
      </c>
      <c r="X8872">
        <f>YEAR(C8872)</f>
        <v/>
      </c>
      <c r="Y8872">
        <f>X8872-YEAR(V8872)+1</f>
        <v/>
      </c>
    </row>
    <row r="8873">
      <c r="A8873" t="n">
        <v>8872</v>
      </c>
      <c r="B8873" t="inlineStr">
        <is>
          <t>US-2023-130148</t>
        </is>
      </c>
      <c r="C8873" s="51" t="n">
        <v>45193</v>
      </c>
      <c r="D8873" s="51" t="n">
        <v>45197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inlineStr">
        <is>
          <t>94110</t>
        </is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  <c r="V8873" s="51">
        <f>INDEX(Customers!$C$2:$C$805,MATCH(F8873,Customers!$A$2:$A$805,0))</f>
        <v/>
      </c>
      <c r="W8873">
        <f>INDEX(Customers!$D$2:$D$805,MATCH(F8873,Customers!$A$2:$A$805,0))</f>
        <v/>
      </c>
      <c r="X8873">
        <f>YEAR(C8873)</f>
        <v/>
      </c>
      <c r="Y8873">
        <f>X8873-YEAR(V8873)+1</f>
        <v/>
      </c>
    </row>
    <row r="8874">
      <c r="A8874" t="n">
        <v>8873</v>
      </c>
      <c r="B8874" t="inlineStr">
        <is>
          <t>US-2023-142034</t>
        </is>
      </c>
      <c r="C8874" s="51" t="n">
        <v>45193</v>
      </c>
      <c r="D8874" s="51" t="n">
        <v>45197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inlineStr">
        <is>
          <t>56301</t>
        </is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  <c r="V8874" s="51">
        <f>INDEX(Customers!$C$2:$C$805,MATCH(F8874,Customers!$A$2:$A$805,0))</f>
        <v/>
      </c>
      <c r="W8874">
        <f>INDEX(Customers!$D$2:$D$805,MATCH(F8874,Customers!$A$2:$A$805,0))</f>
        <v/>
      </c>
      <c r="X8874">
        <f>YEAR(C8874)</f>
        <v/>
      </c>
      <c r="Y8874">
        <f>X8874-YEAR(V8874)+1</f>
        <v/>
      </c>
    </row>
    <row r="8875">
      <c r="A8875" t="n">
        <v>8874</v>
      </c>
      <c r="B8875" t="inlineStr">
        <is>
          <t>US-2023-142034</t>
        </is>
      </c>
      <c r="C8875" s="51" t="n">
        <v>45193</v>
      </c>
      <c r="D8875" s="51" t="n">
        <v>45197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inlineStr">
        <is>
          <t>56301</t>
        </is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  <c r="V8875" s="51">
        <f>INDEX(Customers!$C$2:$C$805,MATCH(F8875,Customers!$A$2:$A$805,0))</f>
        <v/>
      </c>
      <c r="W8875">
        <f>INDEX(Customers!$D$2:$D$805,MATCH(F8875,Customers!$A$2:$A$805,0))</f>
        <v/>
      </c>
      <c r="X8875">
        <f>YEAR(C8875)</f>
        <v/>
      </c>
      <c r="Y8875">
        <f>X8875-YEAR(V8875)+1</f>
        <v/>
      </c>
    </row>
    <row r="8876">
      <c r="A8876" t="n">
        <v>8875</v>
      </c>
      <c r="B8876" t="inlineStr">
        <is>
          <t>US-2023-144694</t>
        </is>
      </c>
      <c r="C8876" s="51" t="n">
        <v>45193</v>
      </c>
      <c r="D8876" s="51" t="n">
        <v>45195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inlineStr">
        <is>
          <t>33180</t>
        </is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  <c r="V8876" s="51">
        <f>INDEX(Customers!$C$2:$C$805,MATCH(F8876,Customers!$A$2:$A$805,0))</f>
        <v/>
      </c>
      <c r="W8876">
        <f>INDEX(Customers!$D$2:$D$805,MATCH(F8876,Customers!$A$2:$A$805,0))</f>
        <v/>
      </c>
      <c r="X8876">
        <f>YEAR(C8876)</f>
        <v/>
      </c>
      <c r="Y8876">
        <f>X8876-YEAR(V8876)+1</f>
        <v/>
      </c>
    </row>
    <row r="8877">
      <c r="A8877" t="n">
        <v>8876</v>
      </c>
      <c r="B8877" t="inlineStr">
        <is>
          <t>US-2023-122364</t>
        </is>
      </c>
      <c r="C8877" s="51" t="n">
        <v>45193</v>
      </c>
      <c r="D8877" s="51" t="n">
        <v>45198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inlineStr">
        <is>
          <t>90008</t>
        </is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  <c r="V8877" s="51">
        <f>INDEX(Customers!$C$2:$C$805,MATCH(F8877,Customers!$A$2:$A$805,0))</f>
        <v/>
      </c>
      <c r="W8877">
        <f>INDEX(Customers!$D$2:$D$805,MATCH(F8877,Customers!$A$2:$A$805,0))</f>
        <v/>
      </c>
      <c r="X8877">
        <f>YEAR(C8877)</f>
        <v/>
      </c>
      <c r="Y8877">
        <f>X8877-YEAR(V8877)+1</f>
        <v/>
      </c>
    </row>
    <row r="8878">
      <c r="A8878" t="n">
        <v>8877</v>
      </c>
      <c r="B8878" t="inlineStr">
        <is>
          <t>US-2023-134096</t>
        </is>
      </c>
      <c r="C8878" s="51" t="n">
        <v>45193</v>
      </c>
      <c r="D8878" s="51" t="n">
        <v>45198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inlineStr">
        <is>
          <t>33021</t>
        </is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  <c r="V8878" s="51">
        <f>INDEX(Customers!$C$2:$C$805,MATCH(F8878,Customers!$A$2:$A$805,0))</f>
        <v/>
      </c>
      <c r="W8878">
        <f>INDEX(Customers!$D$2:$D$805,MATCH(F8878,Customers!$A$2:$A$805,0))</f>
        <v/>
      </c>
      <c r="X8878">
        <f>YEAR(C8878)</f>
        <v/>
      </c>
      <c r="Y8878">
        <f>X8878-YEAR(V8878)+1</f>
        <v/>
      </c>
    </row>
    <row r="8879">
      <c r="A8879" t="n">
        <v>8878</v>
      </c>
      <c r="B8879" t="inlineStr">
        <is>
          <t>US-2023-160325</t>
        </is>
      </c>
      <c r="C8879" s="51" t="n">
        <v>45193</v>
      </c>
      <c r="D8879" s="51" t="n">
        <v>45193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inlineStr">
        <is>
          <t>01841</t>
        </is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  <c r="V8879" s="51">
        <f>INDEX(Customers!$C$2:$C$805,MATCH(F8879,Customers!$A$2:$A$805,0))</f>
        <v/>
      </c>
      <c r="W8879">
        <f>INDEX(Customers!$D$2:$D$805,MATCH(F8879,Customers!$A$2:$A$805,0))</f>
        <v/>
      </c>
      <c r="X8879">
        <f>YEAR(C8879)</f>
        <v/>
      </c>
      <c r="Y8879">
        <f>X8879-YEAR(V8879)+1</f>
        <v/>
      </c>
    </row>
    <row r="8880">
      <c r="A8880" t="n">
        <v>8879</v>
      </c>
      <c r="B8880" t="inlineStr">
        <is>
          <t>US-2023-122364</t>
        </is>
      </c>
      <c r="C8880" s="51" t="n">
        <v>45193</v>
      </c>
      <c r="D8880" s="51" t="n">
        <v>45198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  <c r="V8880" s="51">
        <f>INDEX(Customers!$C$2:$C$805,MATCH(F8880,Customers!$A$2:$A$805,0))</f>
        <v/>
      </c>
      <c r="W8880">
        <f>INDEX(Customers!$D$2:$D$805,MATCH(F8880,Customers!$A$2:$A$805,0))</f>
        <v/>
      </c>
      <c r="X8880">
        <f>YEAR(C8880)</f>
        <v/>
      </c>
      <c r="Y8880">
        <f>X8880-YEAR(V8880)+1</f>
        <v/>
      </c>
    </row>
    <row r="8881">
      <c r="A8881" t="n">
        <v>8880</v>
      </c>
      <c r="B8881" t="inlineStr">
        <is>
          <t>US-2023-160325</t>
        </is>
      </c>
      <c r="C8881" s="51" t="n">
        <v>45193</v>
      </c>
      <c r="D8881" s="51" t="n">
        <v>45193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inlineStr">
        <is>
          <t>01841</t>
        </is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  <c r="V8881" s="51">
        <f>INDEX(Customers!$C$2:$C$805,MATCH(F8881,Customers!$A$2:$A$805,0))</f>
        <v/>
      </c>
      <c r="W8881">
        <f>INDEX(Customers!$D$2:$D$805,MATCH(F8881,Customers!$A$2:$A$805,0))</f>
        <v/>
      </c>
      <c r="X8881">
        <f>YEAR(C8881)</f>
        <v/>
      </c>
      <c r="Y8881">
        <f>X8881-YEAR(V8881)+1</f>
        <v/>
      </c>
    </row>
    <row r="8882">
      <c r="A8882" t="n">
        <v>8881</v>
      </c>
      <c r="B8882" t="inlineStr">
        <is>
          <t>US-2023-121839</t>
        </is>
      </c>
      <c r="C8882" s="51" t="n">
        <v>45193</v>
      </c>
      <c r="D8882" s="51" t="n">
        <v>45197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inlineStr">
        <is>
          <t>43130</t>
        </is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  <c r="V8882" s="51">
        <f>INDEX(Customers!$C$2:$C$805,MATCH(F8882,Customers!$A$2:$A$805,0))</f>
        <v/>
      </c>
      <c r="W8882">
        <f>INDEX(Customers!$D$2:$D$805,MATCH(F8882,Customers!$A$2:$A$805,0))</f>
        <v/>
      </c>
      <c r="X8882">
        <f>YEAR(C8882)</f>
        <v/>
      </c>
      <c r="Y8882">
        <f>X8882-YEAR(V8882)+1</f>
        <v/>
      </c>
    </row>
    <row r="8883">
      <c r="A8883" t="n">
        <v>8882</v>
      </c>
      <c r="B8883" t="inlineStr">
        <is>
          <t>US-2023-132675</t>
        </is>
      </c>
      <c r="C8883" s="51" t="n">
        <v>45193</v>
      </c>
      <c r="D8883" s="51" t="n">
        <v>45197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inlineStr">
        <is>
          <t>30328</t>
        </is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  <c r="V8883" s="51">
        <f>INDEX(Customers!$C$2:$C$805,MATCH(F8883,Customers!$A$2:$A$805,0))</f>
        <v/>
      </c>
      <c r="W8883">
        <f>INDEX(Customers!$D$2:$D$805,MATCH(F8883,Customers!$A$2:$A$805,0))</f>
        <v/>
      </c>
      <c r="X8883">
        <f>YEAR(C8883)</f>
        <v/>
      </c>
      <c r="Y8883">
        <f>X8883-YEAR(V8883)+1</f>
        <v/>
      </c>
    </row>
    <row r="8884">
      <c r="A8884" t="n">
        <v>8883</v>
      </c>
      <c r="B8884" t="inlineStr">
        <is>
          <t>CA-2023-160325</t>
        </is>
      </c>
      <c r="C8884" s="51" t="n">
        <v>45193</v>
      </c>
      <c r="D8884" s="51" t="n">
        <v>45193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  <c r="V8884" s="51">
        <f>INDEX(Customers!$C$2:$C$805,MATCH(F8884,Customers!$A$2:$A$805,0))</f>
        <v/>
      </c>
      <c r="W8884">
        <f>INDEX(Customers!$D$2:$D$805,MATCH(F8884,Customers!$A$2:$A$805,0))</f>
        <v/>
      </c>
      <c r="X8884">
        <f>YEAR(C8884)</f>
        <v/>
      </c>
      <c r="Y8884">
        <f>X8884-YEAR(V8884)+1</f>
        <v/>
      </c>
    </row>
    <row r="8885">
      <c r="A8885" t="n">
        <v>8884</v>
      </c>
      <c r="B8885" t="inlineStr">
        <is>
          <t>CA-2023-160325</t>
        </is>
      </c>
      <c r="C8885" s="51" t="n">
        <v>45193</v>
      </c>
      <c r="D8885" s="51" t="n">
        <v>45193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  <c r="V8885" s="51">
        <f>INDEX(Customers!$C$2:$C$805,MATCH(F8885,Customers!$A$2:$A$805,0))</f>
        <v/>
      </c>
      <c r="W8885">
        <f>INDEX(Customers!$D$2:$D$805,MATCH(F8885,Customers!$A$2:$A$805,0))</f>
        <v/>
      </c>
      <c r="X8885">
        <f>YEAR(C8885)</f>
        <v/>
      </c>
      <c r="Y8885">
        <f>X8885-YEAR(V8885)+1</f>
        <v/>
      </c>
    </row>
    <row r="8886">
      <c r="A8886" t="n">
        <v>8885</v>
      </c>
      <c r="B8886" t="inlineStr">
        <is>
          <t>US-2023-144904</t>
        </is>
      </c>
      <c r="C8886" s="51" t="n">
        <v>45194</v>
      </c>
      <c r="D8886" s="51" t="n">
        <v>45200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inlineStr">
        <is>
          <t>10009</t>
        </is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  <c r="V8886" s="51">
        <f>INDEX(Customers!$C$2:$C$805,MATCH(F8886,Customers!$A$2:$A$805,0))</f>
        <v/>
      </c>
      <c r="W8886">
        <f>INDEX(Customers!$D$2:$D$805,MATCH(F8886,Customers!$A$2:$A$805,0))</f>
        <v/>
      </c>
      <c r="X8886">
        <f>YEAR(C8886)</f>
        <v/>
      </c>
      <c r="Y8886">
        <f>X8886-YEAR(V8886)+1</f>
        <v/>
      </c>
    </row>
    <row r="8887">
      <c r="A8887" t="n">
        <v>8886</v>
      </c>
      <c r="B8887" t="inlineStr">
        <is>
          <t>US-2023-162481</t>
        </is>
      </c>
      <c r="C8887" s="51" t="n">
        <v>45194</v>
      </c>
      <c r="D8887" s="51" t="n">
        <v>45198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inlineStr">
        <is>
          <t>55901</t>
        </is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  <c r="V8887" s="51">
        <f>INDEX(Customers!$C$2:$C$805,MATCH(F8887,Customers!$A$2:$A$805,0))</f>
        <v/>
      </c>
      <c r="W8887">
        <f>INDEX(Customers!$D$2:$D$805,MATCH(F8887,Customers!$A$2:$A$805,0))</f>
        <v/>
      </c>
      <c r="X8887">
        <f>YEAR(C8887)</f>
        <v/>
      </c>
      <c r="Y8887">
        <f>X8887-YEAR(V8887)+1</f>
        <v/>
      </c>
    </row>
    <row r="8888">
      <c r="A8888" t="n">
        <v>8887</v>
      </c>
      <c r="B8888" t="inlineStr">
        <is>
          <t>US-2023-144904</t>
        </is>
      </c>
      <c r="C8888" s="51" t="n">
        <v>45194</v>
      </c>
      <c r="D8888" s="51" t="n">
        <v>45200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inlineStr">
        <is>
          <t>10009</t>
        </is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  <c r="V8888" s="51">
        <f>INDEX(Customers!$C$2:$C$805,MATCH(F8888,Customers!$A$2:$A$805,0))</f>
        <v/>
      </c>
      <c r="W8888">
        <f>INDEX(Customers!$D$2:$D$805,MATCH(F8888,Customers!$A$2:$A$805,0))</f>
        <v/>
      </c>
      <c r="X8888">
        <f>YEAR(C8888)</f>
        <v/>
      </c>
      <c r="Y8888">
        <f>X8888-YEAR(V8888)+1</f>
        <v/>
      </c>
    </row>
    <row r="8889">
      <c r="A8889" t="n">
        <v>8888</v>
      </c>
      <c r="B8889" t="inlineStr">
        <is>
          <t>US-2023-162572</t>
        </is>
      </c>
      <c r="C8889" s="51" t="n">
        <v>45194</v>
      </c>
      <c r="D8889" s="51" t="n">
        <v>45196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inlineStr">
        <is>
          <t>45231</t>
        </is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  <c r="V8889" s="51">
        <f>INDEX(Customers!$C$2:$C$805,MATCH(F8889,Customers!$A$2:$A$805,0))</f>
        <v/>
      </c>
      <c r="W8889">
        <f>INDEX(Customers!$D$2:$D$805,MATCH(F8889,Customers!$A$2:$A$805,0))</f>
        <v/>
      </c>
      <c r="X8889">
        <f>YEAR(C8889)</f>
        <v/>
      </c>
      <c r="Y8889">
        <f>X8889-YEAR(V8889)+1</f>
        <v/>
      </c>
    </row>
    <row r="8890">
      <c r="A8890" t="n">
        <v>8889</v>
      </c>
      <c r="B8890" t="inlineStr">
        <is>
          <t>US-2023-144904</t>
        </is>
      </c>
      <c r="C8890" s="51" t="n">
        <v>45194</v>
      </c>
      <c r="D8890" s="51" t="n">
        <v>45200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inlineStr">
        <is>
          <t>10009</t>
        </is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  <c r="V8890" s="51">
        <f>INDEX(Customers!$C$2:$C$805,MATCH(F8890,Customers!$A$2:$A$805,0))</f>
        <v/>
      </c>
      <c r="W8890">
        <f>INDEX(Customers!$D$2:$D$805,MATCH(F8890,Customers!$A$2:$A$805,0))</f>
        <v/>
      </c>
      <c r="X8890">
        <f>YEAR(C8890)</f>
        <v/>
      </c>
      <c r="Y8890">
        <f>X8890-YEAR(V8890)+1</f>
        <v/>
      </c>
    </row>
    <row r="8891">
      <c r="A8891" t="n">
        <v>8890</v>
      </c>
      <c r="B8891" t="inlineStr">
        <is>
          <t>US-2023-162481</t>
        </is>
      </c>
      <c r="C8891" s="51" t="n">
        <v>45194</v>
      </c>
      <c r="D8891" s="51" t="n">
        <v>45198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inlineStr">
        <is>
          <t>55901</t>
        </is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  <c r="V8891" s="51">
        <f>INDEX(Customers!$C$2:$C$805,MATCH(F8891,Customers!$A$2:$A$805,0))</f>
        <v/>
      </c>
      <c r="W8891">
        <f>INDEX(Customers!$D$2:$D$805,MATCH(F8891,Customers!$A$2:$A$805,0))</f>
        <v/>
      </c>
      <c r="X8891">
        <f>YEAR(C8891)</f>
        <v/>
      </c>
      <c r="Y8891">
        <f>X8891-YEAR(V8891)+1</f>
        <v/>
      </c>
    </row>
    <row r="8892">
      <c r="A8892" t="n">
        <v>8891</v>
      </c>
      <c r="B8892" t="inlineStr">
        <is>
          <t>US-2023-112004</t>
        </is>
      </c>
      <c r="C8892" s="51" t="n">
        <v>45194</v>
      </c>
      <c r="D8892" s="51" t="n">
        <v>45197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inlineStr">
        <is>
          <t>19013</t>
        </is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  <c r="V8892" s="51">
        <f>INDEX(Customers!$C$2:$C$805,MATCH(F8892,Customers!$A$2:$A$805,0))</f>
        <v/>
      </c>
      <c r="W8892">
        <f>INDEX(Customers!$D$2:$D$805,MATCH(F8892,Customers!$A$2:$A$805,0))</f>
        <v/>
      </c>
      <c r="X8892">
        <f>YEAR(C8892)</f>
        <v/>
      </c>
      <c r="Y8892">
        <f>X8892-YEAR(V8892)+1</f>
        <v/>
      </c>
    </row>
    <row r="8893">
      <c r="A8893" t="n">
        <v>8892</v>
      </c>
      <c r="B8893" t="inlineStr">
        <is>
          <t>US-2023-122112</t>
        </is>
      </c>
      <c r="C8893" s="51" t="n">
        <v>45194</v>
      </c>
      <c r="D8893" s="51" t="n">
        <v>45198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inlineStr">
        <is>
          <t>44107</t>
        </is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  <c r="V8893" s="51">
        <f>INDEX(Customers!$C$2:$C$805,MATCH(F8893,Customers!$A$2:$A$805,0))</f>
        <v/>
      </c>
      <c r="W8893">
        <f>INDEX(Customers!$D$2:$D$805,MATCH(F8893,Customers!$A$2:$A$805,0))</f>
        <v/>
      </c>
      <c r="X8893">
        <f>YEAR(C8893)</f>
        <v/>
      </c>
      <c r="Y8893">
        <f>X8893-YEAR(V8893)+1</f>
        <v/>
      </c>
    </row>
    <row r="8894">
      <c r="A8894" t="n">
        <v>8893</v>
      </c>
      <c r="B8894" t="inlineStr">
        <is>
          <t>US-2023-144904</t>
        </is>
      </c>
      <c r="C8894" s="51" t="n">
        <v>45194</v>
      </c>
      <c r="D8894" s="51" t="n">
        <v>45200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inlineStr">
        <is>
          <t>10009</t>
        </is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  <c r="V8894" s="51">
        <f>INDEX(Customers!$C$2:$C$805,MATCH(F8894,Customers!$A$2:$A$805,0))</f>
        <v/>
      </c>
      <c r="W8894">
        <f>INDEX(Customers!$D$2:$D$805,MATCH(F8894,Customers!$A$2:$A$805,0))</f>
        <v/>
      </c>
      <c r="X8894">
        <f>YEAR(C8894)</f>
        <v/>
      </c>
      <c r="Y8894">
        <f>X8894-YEAR(V8894)+1</f>
        <v/>
      </c>
    </row>
    <row r="8895">
      <c r="A8895" t="n">
        <v>8894</v>
      </c>
      <c r="B8895" t="inlineStr">
        <is>
          <t>US-2023-116939</t>
        </is>
      </c>
      <c r="C8895" s="51" t="n">
        <v>45194</v>
      </c>
      <c r="D8895" s="51" t="n">
        <v>45198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inlineStr">
        <is>
          <t>23223</t>
        </is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  <c r="V8895" s="51">
        <f>INDEX(Customers!$C$2:$C$805,MATCH(F8895,Customers!$A$2:$A$805,0))</f>
        <v/>
      </c>
      <c r="W8895">
        <f>INDEX(Customers!$D$2:$D$805,MATCH(F8895,Customers!$A$2:$A$805,0))</f>
        <v/>
      </c>
      <c r="X8895">
        <f>YEAR(C8895)</f>
        <v/>
      </c>
      <c r="Y8895">
        <f>X8895-YEAR(V8895)+1</f>
        <v/>
      </c>
    </row>
    <row r="8896">
      <c r="A8896" t="n">
        <v>8895</v>
      </c>
      <c r="B8896" t="inlineStr">
        <is>
          <t>US-2023-169929</t>
        </is>
      </c>
      <c r="C8896" s="51" t="n">
        <v>45194</v>
      </c>
      <c r="D8896" s="51" t="n">
        <v>45197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inlineStr">
        <is>
          <t>59601</t>
        </is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  <c r="V8896" s="51">
        <f>INDEX(Customers!$C$2:$C$805,MATCH(F8896,Customers!$A$2:$A$805,0))</f>
        <v/>
      </c>
      <c r="W8896">
        <f>INDEX(Customers!$D$2:$D$805,MATCH(F8896,Customers!$A$2:$A$805,0))</f>
        <v/>
      </c>
      <c r="X8896">
        <f>YEAR(C8896)</f>
        <v/>
      </c>
      <c r="Y8896">
        <f>X8896-YEAR(V8896)+1</f>
        <v/>
      </c>
    </row>
    <row r="8897">
      <c r="A8897" t="n">
        <v>8896</v>
      </c>
      <c r="B8897" t="inlineStr">
        <is>
          <t>US-2023-112004</t>
        </is>
      </c>
      <c r="C8897" s="51" t="n">
        <v>45194</v>
      </c>
      <c r="D8897" s="51" t="n">
        <v>45197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inlineStr">
        <is>
          <t>19013</t>
        </is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  <c r="V8897" s="51">
        <f>INDEX(Customers!$C$2:$C$805,MATCH(F8897,Customers!$A$2:$A$805,0))</f>
        <v/>
      </c>
      <c r="W8897">
        <f>INDEX(Customers!$D$2:$D$805,MATCH(F8897,Customers!$A$2:$A$805,0))</f>
        <v/>
      </c>
      <c r="X8897">
        <f>YEAR(C8897)</f>
        <v/>
      </c>
      <c r="Y8897">
        <f>X8897-YEAR(V8897)+1</f>
        <v/>
      </c>
    </row>
    <row r="8898">
      <c r="A8898" t="n">
        <v>8897</v>
      </c>
      <c r="B8898" t="inlineStr">
        <is>
          <t>US-2023-162572</t>
        </is>
      </c>
      <c r="C8898" s="51" t="n">
        <v>45194</v>
      </c>
      <c r="D8898" s="51" t="n">
        <v>45196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inlineStr">
        <is>
          <t>45231</t>
        </is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  <c r="V8898" s="51">
        <f>INDEX(Customers!$C$2:$C$805,MATCH(F8898,Customers!$A$2:$A$805,0))</f>
        <v/>
      </c>
      <c r="W8898">
        <f>INDEX(Customers!$D$2:$D$805,MATCH(F8898,Customers!$A$2:$A$805,0))</f>
        <v/>
      </c>
      <c r="X8898">
        <f>YEAR(C8898)</f>
        <v/>
      </c>
      <c r="Y8898">
        <f>X8898-YEAR(V8898)+1</f>
        <v/>
      </c>
    </row>
    <row r="8899">
      <c r="A8899" t="n">
        <v>8898</v>
      </c>
      <c r="B8899" t="inlineStr">
        <is>
          <t>US-2023-129490</t>
        </is>
      </c>
      <c r="C8899" s="51" t="n">
        <v>45195</v>
      </c>
      <c r="D8899" s="51" t="n">
        <v>45199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inlineStr">
        <is>
          <t>33023</t>
        </is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  <c r="V8899" s="51">
        <f>INDEX(Customers!$C$2:$C$805,MATCH(F8899,Customers!$A$2:$A$805,0))</f>
        <v/>
      </c>
      <c r="W8899">
        <f>INDEX(Customers!$D$2:$D$805,MATCH(F8899,Customers!$A$2:$A$805,0))</f>
        <v/>
      </c>
      <c r="X8899">
        <f>YEAR(C8899)</f>
        <v/>
      </c>
      <c r="Y8899">
        <f>X8899-YEAR(V8899)+1</f>
        <v/>
      </c>
    </row>
    <row r="8900">
      <c r="A8900" t="n">
        <v>8899</v>
      </c>
      <c r="B8900" t="inlineStr">
        <is>
          <t>US-2023-106145</t>
        </is>
      </c>
      <c r="C8900" s="51" t="n">
        <v>45195</v>
      </c>
      <c r="D8900" s="51" t="n">
        <v>45195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inlineStr">
        <is>
          <t>94109</t>
        </is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  <c r="V8900" s="51">
        <f>INDEX(Customers!$C$2:$C$805,MATCH(F8900,Customers!$A$2:$A$805,0))</f>
        <v/>
      </c>
      <c r="W8900">
        <f>INDEX(Customers!$D$2:$D$805,MATCH(F8900,Customers!$A$2:$A$805,0))</f>
        <v/>
      </c>
      <c r="X8900">
        <f>YEAR(C8900)</f>
        <v/>
      </c>
      <c r="Y8900">
        <f>X8900-YEAR(V8900)+1</f>
        <v/>
      </c>
    </row>
    <row r="8901">
      <c r="A8901" t="n">
        <v>8900</v>
      </c>
      <c r="B8901" t="inlineStr">
        <is>
          <t>US-2023-156391</t>
        </is>
      </c>
      <c r="C8901" s="51" t="n">
        <v>45195</v>
      </c>
      <c r="D8901" s="51" t="n">
        <v>45197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inlineStr">
        <is>
          <t>97301</t>
        </is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  <c r="V8901" s="51">
        <f>INDEX(Customers!$C$2:$C$805,MATCH(F8901,Customers!$A$2:$A$805,0))</f>
        <v/>
      </c>
      <c r="W8901">
        <f>INDEX(Customers!$D$2:$D$805,MATCH(F8901,Customers!$A$2:$A$805,0))</f>
        <v/>
      </c>
      <c r="X8901">
        <f>YEAR(C8901)</f>
        <v/>
      </c>
      <c r="Y8901">
        <f>X8901-YEAR(V8901)+1</f>
        <v/>
      </c>
    </row>
    <row r="8902">
      <c r="A8902" t="n">
        <v>8901</v>
      </c>
      <c r="B8902" t="inlineStr">
        <is>
          <t>US-2023-106145</t>
        </is>
      </c>
      <c r="C8902" s="51" t="n">
        <v>45195</v>
      </c>
      <c r="D8902" s="51" t="n">
        <v>45195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94109</t>
        </is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  <c r="V8902" s="51">
        <f>INDEX(Customers!$C$2:$C$805,MATCH(F8902,Customers!$A$2:$A$805,0))</f>
        <v/>
      </c>
      <c r="W8902">
        <f>INDEX(Customers!$D$2:$D$805,MATCH(F8902,Customers!$A$2:$A$805,0))</f>
        <v/>
      </c>
      <c r="X8902">
        <f>YEAR(C8902)</f>
        <v/>
      </c>
      <c r="Y8902">
        <f>X8902-YEAR(V8902)+1</f>
        <v/>
      </c>
    </row>
    <row r="8903">
      <c r="A8903" t="n">
        <v>8902</v>
      </c>
      <c r="B8903" t="inlineStr">
        <is>
          <t>US-2023-106145</t>
        </is>
      </c>
      <c r="C8903" s="51" t="n">
        <v>45195</v>
      </c>
      <c r="D8903" s="51" t="n">
        <v>45195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94109</t>
        </is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  <c r="V8903" s="51">
        <f>INDEX(Customers!$C$2:$C$805,MATCH(F8903,Customers!$A$2:$A$805,0))</f>
        <v/>
      </c>
      <c r="W8903">
        <f>INDEX(Customers!$D$2:$D$805,MATCH(F8903,Customers!$A$2:$A$805,0))</f>
        <v/>
      </c>
      <c r="X8903">
        <f>YEAR(C8903)</f>
        <v/>
      </c>
      <c r="Y8903">
        <f>X8903-YEAR(V8903)+1</f>
        <v/>
      </c>
    </row>
    <row r="8904">
      <c r="A8904" t="n">
        <v>8903</v>
      </c>
      <c r="B8904" t="inlineStr">
        <is>
          <t>US-2023-106145</t>
        </is>
      </c>
      <c r="C8904" s="51" t="n">
        <v>45195</v>
      </c>
      <c r="D8904" s="51" t="n">
        <v>45195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inlineStr">
        <is>
          <t>94109</t>
        </is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  <c r="V8904" s="51">
        <f>INDEX(Customers!$C$2:$C$805,MATCH(F8904,Customers!$A$2:$A$805,0))</f>
        <v/>
      </c>
      <c r="W8904">
        <f>INDEX(Customers!$D$2:$D$805,MATCH(F8904,Customers!$A$2:$A$805,0))</f>
        <v/>
      </c>
      <c r="X8904">
        <f>YEAR(C8904)</f>
        <v/>
      </c>
      <c r="Y8904">
        <f>X8904-YEAR(V8904)+1</f>
        <v/>
      </c>
    </row>
    <row r="8905">
      <c r="A8905" t="n">
        <v>8904</v>
      </c>
      <c r="B8905" t="inlineStr">
        <is>
          <t>US-2023-106145</t>
        </is>
      </c>
      <c r="C8905" s="51" t="n">
        <v>45195</v>
      </c>
      <c r="D8905" s="51" t="n">
        <v>45195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inlineStr">
        <is>
          <t>94109</t>
        </is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  <c r="V8905" s="51">
        <f>INDEX(Customers!$C$2:$C$805,MATCH(F8905,Customers!$A$2:$A$805,0))</f>
        <v/>
      </c>
      <c r="W8905">
        <f>INDEX(Customers!$D$2:$D$805,MATCH(F8905,Customers!$A$2:$A$805,0))</f>
        <v/>
      </c>
      <c r="X8905">
        <f>YEAR(C8905)</f>
        <v/>
      </c>
      <c r="Y8905">
        <f>X8905-YEAR(V8905)+1</f>
        <v/>
      </c>
    </row>
    <row r="8906">
      <c r="A8906" t="n">
        <v>8905</v>
      </c>
      <c r="B8906" t="inlineStr">
        <is>
          <t>CA-2023-192314</t>
        </is>
      </c>
      <c r="C8906" s="51" t="n">
        <v>45195</v>
      </c>
      <c r="D8906" s="51" t="n">
        <v>45200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  <c r="V8906" s="51">
        <f>INDEX(Customers!$C$2:$C$805,MATCH(F8906,Customers!$A$2:$A$805,0))</f>
        <v/>
      </c>
      <c r="W8906">
        <f>INDEX(Customers!$D$2:$D$805,MATCH(F8906,Customers!$A$2:$A$805,0))</f>
        <v/>
      </c>
      <c r="X8906">
        <f>YEAR(C8906)</f>
        <v/>
      </c>
      <c r="Y8906">
        <f>X8906-YEAR(V8906)+1</f>
        <v/>
      </c>
    </row>
    <row r="8907">
      <c r="A8907" t="n">
        <v>8906</v>
      </c>
      <c r="B8907" t="inlineStr">
        <is>
          <t>US-2023-101574</t>
        </is>
      </c>
      <c r="C8907" s="51" t="n">
        <v>45197</v>
      </c>
      <c r="D8907" s="51" t="n">
        <v>45203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inlineStr">
        <is>
          <t>90032</t>
        </is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  <c r="V8907" s="51">
        <f>INDEX(Customers!$C$2:$C$805,MATCH(F8907,Customers!$A$2:$A$805,0))</f>
        <v/>
      </c>
      <c r="W8907">
        <f>INDEX(Customers!$D$2:$D$805,MATCH(F8907,Customers!$A$2:$A$805,0))</f>
        <v/>
      </c>
      <c r="X8907">
        <f>YEAR(C8907)</f>
        <v/>
      </c>
      <c r="Y8907">
        <f>X8907-YEAR(V8907)+1</f>
        <v/>
      </c>
    </row>
    <row r="8908">
      <c r="A8908" t="n">
        <v>8907</v>
      </c>
      <c r="B8908" t="inlineStr">
        <is>
          <t>US-2023-125717</t>
        </is>
      </c>
      <c r="C8908" s="51" t="n">
        <v>45197</v>
      </c>
      <c r="D8908" s="51" t="n">
        <v>45200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inlineStr">
        <is>
          <t>80013</t>
        </is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  <c r="V8908" s="51">
        <f>INDEX(Customers!$C$2:$C$805,MATCH(F8908,Customers!$A$2:$A$805,0))</f>
        <v/>
      </c>
      <c r="W8908">
        <f>INDEX(Customers!$D$2:$D$805,MATCH(F8908,Customers!$A$2:$A$805,0))</f>
        <v/>
      </c>
      <c r="X8908">
        <f>YEAR(C8908)</f>
        <v/>
      </c>
      <c r="Y8908">
        <f>X8908-YEAR(V8908)+1</f>
        <v/>
      </c>
    </row>
    <row r="8909">
      <c r="A8909" t="n">
        <v>8908</v>
      </c>
      <c r="B8909" t="inlineStr">
        <is>
          <t>US-2023-125717</t>
        </is>
      </c>
      <c r="C8909" s="51" t="n">
        <v>45197</v>
      </c>
      <c r="D8909" s="51" t="n">
        <v>45200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inlineStr">
        <is>
          <t>80013</t>
        </is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  <c r="V8909" s="51">
        <f>INDEX(Customers!$C$2:$C$805,MATCH(F8909,Customers!$A$2:$A$805,0))</f>
        <v/>
      </c>
      <c r="W8909">
        <f>INDEX(Customers!$D$2:$D$805,MATCH(F8909,Customers!$A$2:$A$805,0))</f>
        <v/>
      </c>
      <c r="X8909">
        <f>YEAR(C8909)</f>
        <v/>
      </c>
      <c r="Y8909">
        <f>X8909-YEAR(V8909)+1</f>
        <v/>
      </c>
    </row>
    <row r="8910">
      <c r="A8910" t="n">
        <v>8909</v>
      </c>
      <c r="B8910" t="inlineStr">
        <is>
          <t>US-2023-125717</t>
        </is>
      </c>
      <c r="C8910" s="51" t="n">
        <v>45197</v>
      </c>
      <c r="D8910" s="51" t="n">
        <v>45200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inlineStr">
        <is>
          <t>80013</t>
        </is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  <c r="V8910" s="51">
        <f>INDEX(Customers!$C$2:$C$805,MATCH(F8910,Customers!$A$2:$A$805,0))</f>
        <v/>
      </c>
      <c r="W8910">
        <f>INDEX(Customers!$D$2:$D$805,MATCH(F8910,Customers!$A$2:$A$805,0))</f>
        <v/>
      </c>
      <c r="X8910">
        <f>YEAR(C8910)</f>
        <v/>
      </c>
      <c r="Y8910">
        <f>X8910-YEAR(V8910)+1</f>
        <v/>
      </c>
    </row>
    <row r="8911">
      <c r="A8911" t="n">
        <v>8910</v>
      </c>
      <c r="B8911" t="inlineStr">
        <is>
          <t>US-2023-152205</t>
        </is>
      </c>
      <c r="C8911" s="51" t="n">
        <v>45197</v>
      </c>
      <c r="D8911" s="51" t="n">
        <v>45204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inlineStr">
        <is>
          <t>19134</t>
        </is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  <c r="V8911" s="51">
        <f>INDEX(Customers!$C$2:$C$805,MATCH(F8911,Customers!$A$2:$A$805,0))</f>
        <v/>
      </c>
      <c r="W8911">
        <f>INDEX(Customers!$D$2:$D$805,MATCH(F8911,Customers!$A$2:$A$805,0))</f>
        <v/>
      </c>
      <c r="X8911">
        <f>YEAR(C8911)</f>
        <v/>
      </c>
      <c r="Y8911">
        <f>X8911-YEAR(V8911)+1</f>
        <v/>
      </c>
    </row>
    <row r="8912">
      <c r="A8912" t="n">
        <v>8911</v>
      </c>
      <c r="B8912" t="inlineStr">
        <is>
          <t>US-2023-160017</t>
        </is>
      </c>
      <c r="C8912" s="51" t="n">
        <v>45197</v>
      </c>
      <c r="D8912" s="51" t="n">
        <v>45201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inlineStr">
        <is>
          <t>32216</t>
        </is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  <c r="V8912" s="51">
        <f>INDEX(Customers!$C$2:$C$805,MATCH(F8912,Customers!$A$2:$A$805,0))</f>
        <v/>
      </c>
      <c r="W8912">
        <f>INDEX(Customers!$D$2:$D$805,MATCH(F8912,Customers!$A$2:$A$805,0))</f>
        <v/>
      </c>
      <c r="X8912">
        <f>YEAR(C8912)</f>
        <v/>
      </c>
      <c r="Y8912">
        <f>X8912-YEAR(V8912)+1</f>
        <v/>
      </c>
    </row>
    <row r="8913">
      <c r="A8913" t="n">
        <v>8912</v>
      </c>
      <c r="B8913" t="inlineStr">
        <is>
          <t>US-2023-125717</t>
        </is>
      </c>
      <c r="C8913" s="51" t="n">
        <v>45197</v>
      </c>
      <c r="D8913" s="51" t="n">
        <v>45200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inlineStr">
        <is>
          <t>80013</t>
        </is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  <c r="V8913" s="51">
        <f>INDEX(Customers!$C$2:$C$805,MATCH(F8913,Customers!$A$2:$A$805,0))</f>
        <v/>
      </c>
      <c r="W8913">
        <f>INDEX(Customers!$D$2:$D$805,MATCH(F8913,Customers!$A$2:$A$805,0))</f>
        <v/>
      </c>
      <c r="X8913">
        <f>YEAR(C8913)</f>
        <v/>
      </c>
      <c r="Y8913">
        <f>X8913-YEAR(V8913)+1</f>
        <v/>
      </c>
    </row>
    <row r="8914">
      <c r="A8914" t="n">
        <v>8913</v>
      </c>
      <c r="B8914" t="inlineStr">
        <is>
          <t>US-2023-125717</t>
        </is>
      </c>
      <c r="C8914" s="51" t="n">
        <v>45197</v>
      </c>
      <c r="D8914" s="51" t="n">
        <v>45200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inlineStr">
        <is>
          <t>80013</t>
        </is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  <c r="V8914" s="51">
        <f>INDEX(Customers!$C$2:$C$805,MATCH(F8914,Customers!$A$2:$A$805,0))</f>
        <v/>
      </c>
      <c r="W8914">
        <f>INDEX(Customers!$D$2:$D$805,MATCH(F8914,Customers!$A$2:$A$805,0))</f>
        <v/>
      </c>
      <c r="X8914">
        <f>YEAR(C8914)</f>
        <v/>
      </c>
      <c r="Y8914">
        <f>X8914-YEAR(V8914)+1</f>
        <v/>
      </c>
    </row>
    <row r="8915">
      <c r="A8915" t="n">
        <v>8914</v>
      </c>
      <c r="B8915" t="inlineStr">
        <is>
          <t>US-2023-139955</t>
        </is>
      </c>
      <c r="C8915" s="51" t="n">
        <v>45197</v>
      </c>
      <c r="D8915" s="51" t="n">
        <v>45199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inlineStr">
        <is>
          <t>78521</t>
        </is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  <c r="V8915" s="51">
        <f>INDEX(Customers!$C$2:$C$805,MATCH(F8915,Customers!$A$2:$A$805,0))</f>
        <v/>
      </c>
      <c r="W8915">
        <f>INDEX(Customers!$D$2:$D$805,MATCH(F8915,Customers!$A$2:$A$805,0))</f>
        <v/>
      </c>
      <c r="X8915">
        <f>YEAR(C8915)</f>
        <v/>
      </c>
      <c r="Y8915">
        <f>X8915-YEAR(V8915)+1</f>
        <v/>
      </c>
    </row>
    <row r="8916">
      <c r="A8916" t="n">
        <v>8915</v>
      </c>
      <c r="B8916" t="inlineStr">
        <is>
          <t>US-2023-125717</t>
        </is>
      </c>
      <c r="C8916" s="51" t="n">
        <v>45197</v>
      </c>
      <c r="D8916" s="51" t="n">
        <v>45200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inlineStr">
        <is>
          <t>80013</t>
        </is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  <c r="V8916" s="51">
        <f>INDEX(Customers!$C$2:$C$805,MATCH(F8916,Customers!$A$2:$A$805,0))</f>
        <v/>
      </c>
      <c r="W8916">
        <f>INDEX(Customers!$D$2:$D$805,MATCH(F8916,Customers!$A$2:$A$805,0))</f>
        <v/>
      </c>
      <c r="X8916">
        <f>YEAR(C8916)</f>
        <v/>
      </c>
      <c r="Y8916">
        <f>X8916-YEAR(V8916)+1</f>
        <v/>
      </c>
    </row>
    <row r="8917">
      <c r="A8917" t="n">
        <v>8916</v>
      </c>
      <c r="B8917" t="inlineStr">
        <is>
          <t>US-2023-140186</t>
        </is>
      </c>
      <c r="C8917" s="51" t="n">
        <v>45198</v>
      </c>
      <c r="D8917" s="51" t="n">
        <v>45201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inlineStr">
        <is>
          <t>93309</t>
        </is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  <c r="V8917" s="51">
        <f>INDEX(Customers!$C$2:$C$805,MATCH(F8917,Customers!$A$2:$A$805,0))</f>
        <v/>
      </c>
      <c r="W8917">
        <f>INDEX(Customers!$D$2:$D$805,MATCH(F8917,Customers!$A$2:$A$805,0))</f>
        <v/>
      </c>
      <c r="X8917">
        <f>YEAR(C8917)</f>
        <v/>
      </c>
      <c r="Y8917">
        <f>X8917-YEAR(V8917)+1</f>
        <v/>
      </c>
    </row>
    <row r="8918">
      <c r="A8918" t="n">
        <v>8917</v>
      </c>
      <c r="B8918" t="inlineStr">
        <is>
          <t>US-2023-121300</t>
        </is>
      </c>
      <c r="C8918" s="51" t="n">
        <v>45198</v>
      </c>
      <c r="D8918" s="51" t="n">
        <v>45198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inlineStr">
        <is>
          <t>44060</t>
        </is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  <c r="V8918" s="51">
        <f>INDEX(Customers!$C$2:$C$805,MATCH(F8918,Customers!$A$2:$A$805,0))</f>
        <v/>
      </c>
      <c r="W8918">
        <f>INDEX(Customers!$D$2:$D$805,MATCH(F8918,Customers!$A$2:$A$805,0))</f>
        <v/>
      </c>
      <c r="X8918">
        <f>YEAR(C8918)</f>
        <v/>
      </c>
      <c r="Y8918">
        <f>X8918-YEAR(V8918)+1</f>
        <v/>
      </c>
    </row>
    <row r="8919">
      <c r="A8919" t="n">
        <v>8918</v>
      </c>
      <c r="B8919" t="inlineStr">
        <is>
          <t>US-2023-121300</t>
        </is>
      </c>
      <c r="C8919" s="51" t="n">
        <v>45198</v>
      </c>
      <c r="D8919" s="51" t="n">
        <v>45198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inlineStr">
        <is>
          <t>44060</t>
        </is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  <c r="V8919" s="51">
        <f>INDEX(Customers!$C$2:$C$805,MATCH(F8919,Customers!$A$2:$A$805,0))</f>
        <v/>
      </c>
      <c r="W8919">
        <f>INDEX(Customers!$D$2:$D$805,MATCH(F8919,Customers!$A$2:$A$805,0))</f>
        <v/>
      </c>
      <c r="X8919">
        <f>YEAR(C8919)</f>
        <v/>
      </c>
      <c r="Y8919">
        <f>X8919-YEAR(V8919)+1</f>
        <v/>
      </c>
    </row>
    <row r="8920">
      <c r="A8920" t="n">
        <v>8919</v>
      </c>
      <c r="B8920" t="inlineStr">
        <is>
          <t>US-2023-140186</t>
        </is>
      </c>
      <c r="C8920" s="51" t="n">
        <v>45198</v>
      </c>
      <c r="D8920" s="51" t="n">
        <v>45201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inlineStr">
        <is>
          <t>93309</t>
        </is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  <c r="V8920" s="51">
        <f>INDEX(Customers!$C$2:$C$805,MATCH(F8920,Customers!$A$2:$A$805,0))</f>
        <v/>
      </c>
      <c r="W8920">
        <f>INDEX(Customers!$D$2:$D$805,MATCH(F8920,Customers!$A$2:$A$805,0))</f>
        <v/>
      </c>
      <c r="X8920">
        <f>YEAR(C8920)</f>
        <v/>
      </c>
      <c r="Y8920">
        <f>X8920-YEAR(V8920)+1</f>
        <v/>
      </c>
    </row>
    <row r="8921">
      <c r="A8921" t="n">
        <v>8920</v>
      </c>
      <c r="B8921" t="inlineStr">
        <is>
          <t>US-2023-121300</t>
        </is>
      </c>
      <c r="C8921" s="51" t="n">
        <v>45198</v>
      </c>
      <c r="D8921" s="51" t="n">
        <v>45198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inlineStr">
        <is>
          <t>44060</t>
        </is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  <c r="V8921" s="51">
        <f>INDEX(Customers!$C$2:$C$805,MATCH(F8921,Customers!$A$2:$A$805,0))</f>
        <v/>
      </c>
      <c r="W8921">
        <f>INDEX(Customers!$D$2:$D$805,MATCH(F8921,Customers!$A$2:$A$805,0))</f>
        <v/>
      </c>
      <c r="X8921">
        <f>YEAR(C8921)</f>
        <v/>
      </c>
      <c r="Y8921">
        <f>X8921-YEAR(V8921)+1</f>
        <v/>
      </c>
    </row>
    <row r="8922">
      <c r="A8922" t="n">
        <v>8921</v>
      </c>
      <c r="B8922" t="inlineStr">
        <is>
          <t>US-2023-140186</t>
        </is>
      </c>
      <c r="C8922" s="51" t="n">
        <v>45198</v>
      </c>
      <c r="D8922" s="51" t="n">
        <v>45201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inlineStr">
        <is>
          <t>93309</t>
        </is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  <c r="V8922" s="51">
        <f>INDEX(Customers!$C$2:$C$805,MATCH(F8922,Customers!$A$2:$A$805,0))</f>
        <v/>
      </c>
      <c r="W8922">
        <f>INDEX(Customers!$D$2:$D$805,MATCH(F8922,Customers!$A$2:$A$805,0))</f>
        <v/>
      </c>
      <c r="X8922">
        <f>YEAR(C8922)</f>
        <v/>
      </c>
      <c r="Y8922">
        <f>X8922-YEAR(V8922)+1</f>
        <v/>
      </c>
    </row>
    <row r="8923">
      <c r="A8923" t="n">
        <v>8922</v>
      </c>
      <c r="B8923" t="inlineStr">
        <is>
          <t>US-2023-141509</t>
        </is>
      </c>
      <c r="C8923" s="51" t="n">
        <v>45198</v>
      </c>
      <c r="D8923" s="51" t="n">
        <v>45200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inlineStr">
        <is>
          <t>90036</t>
        </is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  <c r="V8923" s="51">
        <f>INDEX(Customers!$C$2:$C$805,MATCH(F8923,Customers!$A$2:$A$805,0))</f>
        <v/>
      </c>
      <c r="W8923">
        <f>INDEX(Customers!$D$2:$D$805,MATCH(F8923,Customers!$A$2:$A$805,0))</f>
        <v/>
      </c>
      <c r="X8923">
        <f>YEAR(C8923)</f>
        <v/>
      </c>
      <c r="Y8923">
        <f>X8923-YEAR(V8923)+1</f>
        <v/>
      </c>
    </row>
    <row r="8924">
      <c r="A8924" t="n">
        <v>8923</v>
      </c>
      <c r="B8924" t="inlineStr">
        <is>
          <t>US-2023-140186</t>
        </is>
      </c>
      <c r="C8924" s="51" t="n">
        <v>45198</v>
      </c>
      <c r="D8924" s="51" t="n">
        <v>45201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inlineStr">
        <is>
          <t>93309</t>
        </is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  <c r="V8924" s="51">
        <f>INDEX(Customers!$C$2:$C$805,MATCH(F8924,Customers!$A$2:$A$805,0))</f>
        <v/>
      </c>
      <c r="W8924">
        <f>INDEX(Customers!$D$2:$D$805,MATCH(F8924,Customers!$A$2:$A$805,0))</f>
        <v/>
      </c>
      <c r="X8924">
        <f>YEAR(C8924)</f>
        <v/>
      </c>
      <c r="Y8924">
        <f>X8924-YEAR(V8924)+1</f>
        <v/>
      </c>
    </row>
    <row r="8925">
      <c r="A8925" t="n">
        <v>8924</v>
      </c>
      <c r="B8925" t="inlineStr">
        <is>
          <t>US-2023-100314</t>
        </is>
      </c>
      <c r="C8925" s="51" t="n">
        <v>45198</v>
      </c>
      <c r="D8925" s="51" t="n">
        <v>45204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inlineStr">
        <is>
          <t>77506</t>
        </is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  <c r="V8925" s="51">
        <f>INDEX(Customers!$C$2:$C$805,MATCH(F8925,Customers!$A$2:$A$805,0))</f>
        <v/>
      </c>
      <c r="W8925">
        <f>INDEX(Customers!$D$2:$D$805,MATCH(F8925,Customers!$A$2:$A$805,0))</f>
        <v/>
      </c>
      <c r="X8925">
        <f>YEAR(C8925)</f>
        <v/>
      </c>
      <c r="Y8925">
        <f>X8925-YEAR(V8925)+1</f>
        <v/>
      </c>
    </row>
    <row r="8926">
      <c r="A8926" t="n">
        <v>8925</v>
      </c>
      <c r="B8926" t="inlineStr">
        <is>
          <t>US-2023-128335</t>
        </is>
      </c>
      <c r="C8926" s="51" t="n">
        <v>45198</v>
      </c>
      <c r="D8926" s="51" t="n">
        <v>45204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inlineStr">
        <is>
          <t>10550</t>
        </is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  <c r="V8926" s="51">
        <f>INDEX(Customers!$C$2:$C$805,MATCH(F8926,Customers!$A$2:$A$805,0))</f>
        <v/>
      </c>
      <c r="W8926">
        <f>INDEX(Customers!$D$2:$D$805,MATCH(F8926,Customers!$A$2:$A$805,0))</f>
        <v/>
      </c>
      <c r="X8926">
        <f>YEAR(C8926)</f>
        <v/>
      </c>
      <c r="Y8926">
        <f>X8926-YEAR(V8926)+1</f>
        <v/>
      </c>
    </row>
    <row r="8927">
      <c r="A8927" t="n">
        <v>8926</v>
      </c>
      <c r="B8927" t="inlineStr">
        <is>
          <t>US-2023-126676</t>
        </is>
      </c>
      <c r="C8927" s="51" t="n">
        <v>45198</v>
      </c>
      <c r="D8927" s="51" t="n">
        <v>45200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inlineStr">
        <is>
          <t>11550</t>
        </is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  <c r="V8927" s="51">
        <f>INDEX(Customers!$C$2:$C$805,MATCH(F8927,Customers!$A$2:$A$805,0))</f>
        <v/>
      </c>
      <c r="W8927">
        <f>INDEX(Customers!$D$2:$D$805,MATCH(F8927,Customers!$A$2:$A$805,0))</f>
        <v/>
      </c>
      <c r="X8927">
        <f>YEAR(C8927)</f>
        <v/>
      </c>
      <c r="Y8927">
        <f>X8927-YEAR(V8927)+1</f>
        <v/>
      </c>
    </row>
    <row r="8928">
      <c r="A8928" t="n">
        <v>8927</v>
      </c>
      <c r="B8928" t="inlineStr">
        <is>
          <t>US-2023-140186</t>
        </is>
      </c>
      <c r="C8928" s="51" t="n">
        <v>45198</v>
      </c>
      <c r="D8928" s="51" t="n">
        <v>45201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inlineStr">
        <is>
          <t>93309</t>
        </is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  <c r="V8928" s="51">
        <f>INDEX(Customers!$C$2:$C$805,MATCH(F8928,Customers!$A$2:$A$805,0))</f>
        <v/>
      </c>
      <c r="W8928">
        <f>INDEX(Customers!$D$2:$D$805,MATCH(F8928,Customers!$A$2:$A$805,0))</f>
        <v/>
      </c>
      <c r="X8928">
        <f>YEAR(C8928)</f>
        <v/>
      </c>
      <c r="Y8928">
        <f>X8928-YEAR(V8928)+1</f>
        <v/>
      </c>
    </row>
    <row r="8929">
      <c r="A8929" t="n">
        <v>8928</v>
      </c>
      <c r="B8929" t="inlineStr">
        <is>
          <t>US-2023-100314</t>
        </is>
      </c>
      <c r="C8929" s="51" t="n">
        <v>45198</v>
      </c>
      <c r="D8929" s="51" t="n">
        <v>45204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inlineStr">
        <is>
          <t>77506</t>
        </is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  <c r="V8929" s="51">
        <f>INDEX(Customers!$C$2:$C$805,MATCH(F8929,Customers!$A$2:$A$805,0))</f>
        <v/>
      </c>
      <c r="W8929">
        <f>INDEX(Customers!$D$2:$D$805,MATCH(F8929,Customers!$A$2:$A$805,0))</f>
        <v/>
      </c>
      <c r="X8929">
        <f>YEAR(C8929)</f>
        <v/>
      </c>
      <c r="Y8929">
        <f>X8929-YEAR(V8929)+1</f>
        <v/>
      </c>
    </row>
    <row r="8930">
      <c r="A8930" t="n">
        <v>8929</v>
      </c>
      <c r="B8930" t="inlineStr">
        <is>
          <t>US-2023-121300</t>
        </is>
      </c>
      <c r="C8930" s="51" t="n">
        <v>45198</v>
      </c>
      <c r="D8930" s="51" t="n">
        <v>45198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inlineStr">
        <is>
          <t>44060</t>
        </is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  <c r="V8930" s="51">
        <f>INDEX(Customers!$C$2:$C$805,MATCH(F8930,Customers!$A$2:$A$805,0))</f>
        <v/>
      </c>
      <c r="W8930">
        <f>INDEX(Customers!$D$2:$D$805,MATCH(F8930,Customers!$A$2:$A$805,0))</f>
        <v/>
      </c>
      <c r="X8930">
        <f>YEAR(C8930)</f>
        <v/>
      </c>
      <c r="Y8930">
        <f>X8930-YEAR(V8930)+1</f>
        <v/>
      </c>
    </row>
    <row r="8931">
      <c r="A8931" t="n">
        <v>8930</v>
      </c>
      <c r="B8931" t="inlineStr">
        <is>
          <t>US-2023-121300</t>
        </is>
      </c>
      <c r="C8931" s="51" t="n">
        <v>45198</v>
      </c>
      <c r="D8931" s="51" t="n">
        <v>45198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inlineStr">
        <is>
          <t>44060</t>
        </is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  <c r="V8931" s="51">
        <f>INDEX(Customers!$C$2:$C$805,MATCH(F8931,Customers!$A$2:$A$805,0))</f>
        <v/>
      </c>
      <c r="W8931">
        <f>INDEX(Customers!$D$2:$D$805,MATCH(F8931,Customers!$A$2:$A$805,0))</f>
        <v/>
      </c>
      <c r="X8931">
        <f>YEAR(C8931)</f>
        <v/>
      </c>
      <c r="Y8931">
        <f>X8931-YEAR(V8931)+1</f>
        <v/>
      </c>
    </row>
    <row r="8932">
      <c r="A8932" t="n">
        <v>8931</v>
      </c>
      <c r="B8932" t="inlineStr">
        <is>
          <t>US-2023-128335</t>
        </is>
      </c>
      <c r="C8932" s="51" t="n">
        <v>45198</v>
      </c>
      <c r="D8932" s="51" t="n">
        <v>45204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inlineStr">
        <is>
          <t>10550</t>
        </is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  <c r="V8932" s="51">
        <f>INDEX(Customers!$C$2:$C$805,MATCH(F8932,Customers!$A$2:$A$805,0))</f>
        <v/>
      </c>
      <c r="W8932">
        <f>INDEX(Customers!$D$2:$D$805,MATCH(F8932,Customers!$A$2:$A$805,0))</f>
        <v/>
      </c>
      <c r="X8932">
        <f>YEAR(C8932)</f>
        <v/>
      </c>
      <c r="Y8932">
        <f>X8932-YEAR(V8932)+1</f>
        <v/>
      </c>
    </row>
    <row r="8933">
      <c r="A8933" t="n">
        <v>8932</v>
      </c>
      <c r="B8933" t="inlineStr">
        <is>
          <t>US-2023-148138</t>
        </is>
      </c>
      <c r="C8933" s="51" t="n">
        <v>45198</v>
      </c>
      <c r="D8933" s="51" t="n">
        <v>45202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inlineStr">
        <is>
          <t>43302</t>
        </is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  <c r="V8933" s="51">
        <f>INDEX(Customers!$C$2:$C$805,MATCH(F8933,Customers!$A$2:$A$805,0))</f>
        <v/>
      </c>
      <c r="W8933">
        <f>INDEX(Customers!$D$2:$D$805,MATCH(F8933,Customers!$A$2:$A$805,0))</f>
        <v/>
      </c>
      <c r="X8933">
        <f>YEAR(C8933)</f>
        <v/>
      </c>
      <c r="Y8933">
        <f>X8933-YEAR(V8933)+1</f>
        <v/>
      </c>
    </row>
    <row r="8934">
      <c r="A8934" t="n">
        <v>8933</v>
      </c>
      <c r="B8934" t="inlineStr">
        <is>
          <t>US-2023-118402</t>
        </is>
      </c>
      <c r="C8934" s="51" t="n">
        <v>45198</v>
      </c>
      <c r="D8934" s="51" t="n">
        <v>45203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inlineStr">
        <is>
          <t>38109</t>
        </is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  <c r="V8934" s="51">
        <f>INDEX(Customers!$C$2:$C$805,MATCH(F8934,Customers!$A$2:$A$805,0))</f>
        <v/>
      </c>
      <c r="W8934">
        <f>INDEX(Customers!$D$2:$D$805,MATCH(F8934,Customers!$A$2:$A$805,0))</f>
        <v/>
      </c>
      <c r="X8934">
        <f>YEAR(C8934)</f>
        <v/>
      </c>
      <c r="Y8934">
        <f>X8934-YEAR(V8934)+1</f>
        <v/>
      </c>
    </row>
    <row r="8935">
      <c r="A8935" t="n">
        <v>8934</v>
      </c>
      <c r="B8935" t="inlineStr">
        <is>
          <t>US-2023-137918</t>
        </is>
      </c>
      <c r="C8935" s="51" t="n">
        <v>45198</v>
      </c>
      <c r="D8935" s="51" t="n">
        <v>45205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inlineStr">
        <is>
          <t>95240</t>
        </is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  <c r="V8935" s="51">
        <f>INDEX(Customers!$C$2:$C$805,MATCH(F8935,Customers!$A$2:$A$805,0))</f>
        <v/>
      </c>
      <c r="W8935">
        <f>INDEX(Customers!$D$2:$D$805,MATCH(F8935,Customers!$A$2:$A$805,0))</f>
        <v/>
      </c>
      <c r="X8935">
        <f>YEAR(C8935)</f>
        <v/>
      </c>
      <c r="Y8935">
        <f>X8935-YEAR(V8935)+1</f>
        <v/>
      </c>
    </row>
    <row r="8936">
      <c r="A8936" t="n">
        <v>8935</v>
      </c>
      <c r="B8936" t="inlineStr">
        <is>
          <t>US-2023-121300</t>
        </is>
      </c>
      <c r="C8936" s="51" t="n">
        <v>45198</v>
      </c>
      <c r="D8936" s="51" t="n">
        <v>45198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inlineStr">
        <is>
          <t>44060</t>
        </is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  <c r="V8936" s="51">
        <f>INDEX(Customers!$C$2:$C$805,MATCH(F8936,Customers!$A$2:$A$805,0))</f>
        <v/>
      </c>
      <c r="W8936">
        <f>INDEX(Customers!$D$2:$D$805,MATCH(F8936,Customers!$A$2:$A$805,0))</f>
        <v/>
      </c>
      <c r="X8936">
        <f>YEAR(C8936)</f>
        <v/>
      </c>
      <c r="Y8936">
        <f>X8936-YEAR(V8936)+1</f>
        <v/>
      </c>
    </row>
    <row r="8937">
      <c r="A8937" t="n">
        <v>8936</v>
      </c>
      <c r="B8937" t="inlineStr">
        <is>
          <t>US-2023-100314</t>
        </is>
      </c>
      <c r="C8937" s="51" t="n">
        <v>45198</v>
      </c>
      <c r="D8937" s="51" t="n">
        <v>45204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inlineStr">
        <is>
          <t>77506</t>
        </is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  <c r="V8937" s="51">
        <f>INDEX(Customers!$C$2:$C$805,MATCH(F8937,Customers!$A$2:$A$805,0))</f>
        <v/>
      </c>
      <c r="W8937">
        <f>INDEX(Customers!$D$2:$D$805,MATCH(F8937,Customers!$A$2:$A$805,0))</f>
        <v/>
      </c>
      <c r="X8937">
        <f>YEAR(C8937)</f>
        <v/>
      </c>
      <c r="Y8937">
        <f>X8937-YEAR(V8937)+1</f>
        <v/>
      </c>
    </row>
    <row r="8938">
      <c r="A8938" t="n">
        <v>8937</v>
      </c>
      <c r="B8938" t="inlineStr">
        <is>
          <t>US-2023-147452</t>
        </is>
      </c>
      <c r="C8938" s="51" t="n">
        <v>45199</v>
      </c>
      <c r="D8938" s="51" t="n">
        <v>45202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inlineStr">
        <is>
          <t>98103</t>
        </is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  <c r="V8938" s="51">
        <f>INDEX(Customers!$C$2:$C$805,MATCH(F8938,Customers!$A$2:$A$805,0))</f>
        <v/>
      </c>
      <c r="W8938">
        <f>INDEX(Customers!$D$2:$D$805,MATCH(F8938,Customers!$A$2:$A$805,0))</f>
        <v/>
      </c>
      <c r="X8938">
        <f>YEAR(C8938)</f>
        <v/>
      </c>
      <c r="Y8938">
        <f>X8938-YEAR(V8938)+1</f>
        <v/>
      </c>
    </row>
    <row r="8939">
      <c r="A8939" t="n">
        <v>8938</v>
      </c>
      <c r="B8939" t="inlineStr">
        <is>
          <t>US-2023-130603</t>
        </is>
      </c>
      <c r="C8939" s="51" t="n">
        <v>45199</v>
      </c>
      <c r="D8939" s="51" t="n">
        <v>45205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inlineStr">
        <is>
          <t>76017</t>
        </is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  <c r="V8939" s="51">
        <f>INDEX(Customers!$C$2:$C$805,MATCH(F8939,Customers!$A$2:$A$805,0))</f>
        <v/>
      </c>
      <c r="W8939">
        <f>INDEX(Customers!$D$2:$D$805,MATCH(F8939,Customers!$A$2:$A$805,0))</f>
        <v/>
      </c>
      <c r="X8939">
        <f>YEAR(C8939)</f>
        <v/>
      </c>
      <c r="Y8939">
        <f>X8939-YEAR(V8939)+1</f>
        <v/>
      </c>
    </row>
    <row r="8940">
      <c r="A8940" t="n">
        <v>8939</v>
      </c>
      <c r="B8940" t="inlineStr">
        <is>
          <t>US-2023-120908</t>
        </is>
      </c>
      <c r="C8940" s="51" t="n">
        <v>45199</v>
      </c>
      <c r="D8940" s="51" t="n">
        <v>45201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inlineStr">
        <is>
          <t>19120</t>
        </is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  <c r="V8940" s="51">
        <f>INDEX(Customers!$C$2:$C$805,MATCH(F8940,Customers!$A$2:$A$805,0))</f>
        <v/>
      </c>
      <c r="W8940">
        <f>INDEX(Customers!$D$2:$D$805,MATCH(F8940,Customers!$A$2:$A$805,0))</f>
        <v/>
      </c>
      <c r="X8940">
        <f>YEAR(C8940)</f>
        <v/>
      </c>
      <c r="Y8940">
        <f>X8940-YEAR(V8940)+1</f>
        <v/>
      </c>
    </row>
    <row r="8941">
      <c r="A8941" t="n">
        <v>8940</v>
      </c>
      <c r="B8941" t="inlineStr">
        <is>
          <t>US-2023-144225</t>
        </is>
      </c>
      <c r="C8941" s="51" t="n">
        <v>45199</v>
      </c>
      <c r="D8941" s="51" t="n">
        <v>45201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inlineStr">
        <is>
          <t>21215</t>
        </is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  <c r="V8941" s="51">
        <f>INDEX(Customers!$C$2:$C$805,MATCH(F8941,Customers!$A$2:$A$805,0))</f>
        <v/>
      </c>
      <c r="W8941">
        <f>INDEX(Customers!$D$2:$D$805,MATCH(F8941,Customers!$A$2:$A$805,0))</f>
        <v/>
      </c>
      <c r="X8941">
        <f>YEAR(C8941)</f>
        <v/>
      </c>
      <c r="Y8941">
        <f>X8941-YEAR(V8941)+1</f>
        <v/>
      </c>
    </row>
    <row r="8942">
      <c r="A8942" t="n">
        <v>8941</v>
      </c>
      <c r="B8942" t="inlineStr">
        <is>
          <t>US-2023-147452</t>
        </is>
      </c>
      <c r="C8942" s="51" t="n">
        <v>45199</v>
      </c>
      <c r="D8942" s="51" t="n">
        <v>45202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inlineStr">
        <is>
          <t>98103</t>
        </is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  <c r="V8942" s="51">
        <f>INDEX(Customers!$C$2:$C$805,MATCH(F8942,Customers!$A$2:$A$805,0))</f>
        <v/>
      </c>
      <c r="W8942">
        <f>INDEX(Customers!$D$2:$D$805,MATCH(F8942,Customers!$A$2:$A$805,0))</f>
        <v/>
      </c>
      <c r="X8942">
        <f>YEAR(C8942)</f>
        <v/>
      </c>
      <c r="Y8942">
        <f>X8942-YEAR(V8942)+1</f>
        <v/>
      </c>
    </row>
    <row r="8943">
      <c r="A8943" t="n">
        <v>8942</v>
      </c>
      <c r="B8943" t="inlineStr">
        <is>
          <t>US-2023-147452</t>
        </is>
      </c>
      <c r="C8943" s="51" t="n">
        <v>45199</v>
      </c>
      <c r="D8943" s="51" t="n">
        <v>45202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inlineStr">
        <is>
          <t>98103</t>
        </is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  <c r="V8943" s="51">
        <f>INDEX(Customers!$C$2:$C$805,MATCH(F8943,Customers!$A$2:$A$805,0))</f>
        <v/>
      </c>
      <c r="W8943">
        <f>INDEX(Customers!$D$2:$D$805,MATCH(F8943,Customers!$A$2:$A$805,0))</f>
        <v/>
      </c>
      <c r="X8943">
        <f>YEAR(C8943)</f>
        <v/>
      </c>
      <c r="Y8943">
        <f>X8943-YEAR(V8943)+1</f>
        <v/>
      </c>
    </row>
    <row r="8944">
      <c r="A8944" t="n">
        <v>8943</v>
      </c>
      <c r="B8944" t="inlineStr">
        <is>
          <t>US-2023-123029</t>
        </is>
      </c>
      <c r="C8944" s="51" t="n">
        <v>45199</v>
      </c>
      <c r="D8944" s="51" t="n">
        <v>45201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inlineStr">
        <is>
          <t>90049</t>
        </is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  <c r="V8944" s="51">
        <f>INDEX(Customers!$C$2:$C$805,MATCH(F8944,Customers!$A$2:$A$805,0))</f>
        <v/>
      </c>
      <c r="W8944">
        <f>INDEX(Customers!$D$2:$D$805,MATCH(F8944,Customers!$A$2:$A$805,0))</f>
        <v/>
      </c>
      <c r="X8944">
        <f>YEAR(C8944)</f>
        <v/>
      </c>
      <c r="Y8944">
        <f>X8944-YEAR(V8944)+1</f>
        <v/>
      </c>
    </row>
    <row r="8945">
      <c r="A8945" t="n">
        <v>8944</v>
      </c>
      <c r="B8945" t="inlineStr">
        <is>
          <t>US-2023-129378</t>
        </is>
      </c>
      <c r="C8945" s="51" t="n">
        <v>45200</v>
      </c>
      <c r="D8945" s="51" t="n">
        <v>45201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inlineStr">
        <is>
          <t>95123</t>
        </is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  <c r="V8945" s="51">
        <f>INDEX(Customers!$C$2:$C$805,MATCH(F8945,Customers!$A$2:$A$805,0))</f>
        <v/>
      </c>
      <c r="W8945">
        <f>INDEX(Customers!$D$2:$D$805,MATCH(F8945,Customers!$A$2:$A$805,0))</f>
        <v/>
      </c>
      <c r="X8945">
        <f>YEAR(C8945)</f>
        <v/>
      </c>
      <c r="Y8945">
        <f>X8945-YEAR(V8945)+1</f>
        <v/>
      </c>
    </row>
    <row r="8946">
      <c r="A8946" t="n">
        <v>8945</v>
      </c>
      <c r="B8946" t="inlineStr">
        <is>
          <t>US-2023-156951</t>
        </is>
      </c>
      <c r="C8946" s="51" t="n">
        <v>45200</v>
      </c>
      <c r="D8946" s="51" t="n">
        <v>45207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inlineStr">
        <is>
          <t>98105</t>
        </is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  <c r="V8946" s="51">
        <f>INDEX(Customers!$C$2:$C$805,MATCH(F8946,Customers!$A$2:$A$805,0))</f>
        <v/>
      </c>
      <c r="W8946">
        <f>INDEX(Customers!$D$2:$D$805,MATCH(F8946,Customers!$A$2:$A$805,0))</f>
        <v/>
      </c>
      <c r="X8946">
        <f>YEAR(C8946)</f>
        <v/>
      </c>
      <c r="Y8946">
        <f>X8946-YEAR(V8946)+1</f>
        <v/>
      </c>
    </row>
    <row r="8947">
      <c r="A8947" t="n">
        <v>8946</v>
      </c>
      <c r="B8947" t="inlineStr">
        <is>
          <t>US-2023-129378</t>
        </is>
      </c>
      <c r="C8947" s="51" t="n">
        <v>45200</v>
      </c>
      <c r="D8947" s="51" t="n">
        <v>45201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inlineStr">
        <is>
          <t>95123</t>
        </is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  <c r="V8947" s="51">
        <f>INDEX(Customers!$C$2:$C$805,MATCH(F8947,Customers!$A$2:$A$805,0))</f>
        <v/>
      </c>
      <c r="W8947">
        <f>INDEX(Customers!$D$2:$D$805,MATCH(F8947,Customers!$A$2:$A$805,0))</f>
        <v/>
      </c>
      <c r="X8947">
        <f>YEAR(C8947)</f>
        <v/>
      </c>
      <c r="Y8947">
        <f>X8947-YEAR(V8947)+1</f>
        <v/>
      </c>
    </row>
    <row r="8948">
      <c r="A8948" t="n">
        <v>8947</v>
      </c>
      <c r="B8948" t="inlineStr">
        <is>
          <t>US-2023-152275</t>
        </is>
      </c>
      <c r="C8948" s="51" t="n">
        <v>45200</v>
      </c>
      <c r="D8948" s="51" t="n">
        <v>45207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inlineStr">
        <is>
          <t>78207</t>
        </is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  <c r="V8948" s="51">
        <f>INDEX(Customers!$C$2:$C$805,MATCH(F8948,Customers!$A$2:$A$805,0))</f>
        <v/>
      </c>
      <c r="W8948">
        <f>INDEX(Customers!$D$2:$D$805,MATCH(F8948,Customers!$A$2:$A$805,0))</f>
        <v/>
      </c>
      <c r="X8948">
        <f>YEAR(C8948)</f>
        <v/>
      </c>
      <c r="Y8948">
        <f>X8948-YEAR(V8948)+1</f>
        <v/>
      </c>
    </row>
    <row r="8949">
      <c r="A8949" t="n">
        <v>8948</v>
      </c>
      <c r="B8949" t="inlineStr">
        <is>
          <t>US-2023-156951</t>
        </is>
      </c>
      <c r="C8949" s="51" t="n">
        <v>45200</v>
      </c>
      <c r="D8949" s="51" t="n">
        <v>45207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inlineStr">
        <is>
          <t>98105</t>
        </is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  <c r="V8949" s="51">
        <f>INDEX(Customers!$C$2:$C$805,MATCH(F8949,Customers!$A$2:$A$805,0))</f>
        <v/>
      </c>
      <c r="W8949">
        <f>INDEX(Customers!$D$2:$D$805,MATCH(F8949,Customers!$A$2:$A$805,0))</f>
        <v/>
      </c>
      <c r="X8949">
        <f>YEAR(C8949)</f>
        <v/>
      </c>
      <c r="Y8949">
        <f>X8949-YEAR(V8949)+1</f>
        <v/>
      </c>
    </row>
    <row r="8950">
      <c r="A8950" t="n">
        <v>8949</v>
      </c>
      <c r="B8950" t="inlineStr">
        <is>
          <t>US-2023-129378</t>
        </is>
      </c>
      <c r="C8950" s="51" t="n">
        <v>45200</v>
      </c>
      <c r="D8950" s="51" t="n">
        <v>45201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inlineStr">
        <is>
          <t>95123</t>
        </is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  <c r="V8950" s="51">
        <f>INDEX(Customers!$C$2:$C$805,MATCH(F8950,Customers!$A$2:$A$805,0))</f>
        <v/>
      </c>
      <c r="W8950">
        <f>INDEX(Customers!$D$2:$D$805,MATCH(F8950,Customers!$A$2:$A$805,0))</f>
        <v/>
      </c>
      <c r="X8950">
        <f>YEAR(C8950)</f>
        <v/>
      </c>
      <c r="Y8950">
        <f>X8950-YEAR(V8950)+1</f>
        <v/>
      </c>
    </row>
    <row r="8951">
      <c r="A8951" t="n">
        <v>8950</v>
      </c>
      <c r="B8951" t="inlineStr">
        <is>
          <t>US-2023-129378</t>
        </is>
      </c>
      <c r="C8951" s="51" t="n">
        <v>45200</v>
      </c>
      <c r="D8951" s="51" t="n">
        <v>45201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inlineStr">
        <is>
          <t>95123</t>
        </is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  <c r="V8951" s="51">
        <f>INDEX(Customers!$C$2:$C$805,MATCH(F8951,Customers!$A$2:$A$805,0))</f>
        <v/>
      </c>
      <c r="W8951">
        <f>INDEX(Customers!$D$2:$D$805,MATCH(F8951,Customers!$A$2:$A$805,0))</f>
        <v/>
      </c>
      <c r="X8951">
        <f>YEAR(C8951)</f>
        <v/>
      </c>
      <c r="Y8951">
        <f>X8951-YEAR(V8951)+1</f>
        <v/>
      </c>
    </row>
    <row r="8952">
      <c r="A8952" t="n">
        <v>8951</v>
      </c>
      <c r="B8952" t="inlineStr">
        <is>
          <t>US-2023-117807</t>
        </is>
      </c>
      <c r="C8952" s="51" t="n">
        <v>45200</v>
      </c>
      <c r="D8952" s="51" t="n">
        <v>45206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inlineStr">
        <is>
          <t>68025</t>
        </is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  <c r="V8952" s="51">
        <f>INDEX(Customers!$C$2:$C$805,MATCH(F8952,Customers!$A$2:$A$805,0))</f>
        <v/>
      </c>
      <c r="W8952">
        <f>INDEX(Customers!$D$2:$D$805,MATCH(F8952,Customers!$A$2:$A$805,0))</f>
        <v/>
      </c>
      <c r="X8952">
        <f>YEAR(C8952)</f>
        <v/>
      </c>
      <c r="Y8952">
        <f>X8952-YEAR(V8952)+1</f>
        <v/>
      </c>
    </row>
    <row r="8953">
      <c r="A8953" t="n">
        <v>8952</v>
      </c>
      <c r="B8953" t="inlineStr">
        <is>
          <t>US-2023-156951</t>
        </is>
      </c>
      <c r="C8953" s="51" t="n">
        <v>45200</v>
      </c>
      <c r="D8953" s="51" t="n">
        <v>45207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inlineStr">
        <is>
          <t>98105</t>
        </is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  <c r="V8953" s="51">
        <f>INDEX(Customers!$C$2:$C$805,MATCH(F8953,Customers!$A$2:$A$805,0))</f>
        <v/>
      </c>
      <c r="W8953">
        <f>INDEX(Customers!$D$2:$D$805,MATCH(F8953,Customers!$A$2:$A$805,0))</f>
        <v/>
      </c>
      <c r="X8953">
        <f>YEAR(C8953)</f>
        <v/>
      </c>
      <c r="Y8953">
        <f>X8953-YEAR(V8953)+1</f>
        <v/>
      </c>
    </row>
    <row r="8954">
      <c r="A8954" t="n">
        <v>8953</v>
      </c>
      <c r="B8954" t="inlineStr">
        <is>
          <t>US-2023-156951</t>
        </is>
      </c>
      <c r="C8954" s="51" t="n">
        <v>45200</v>
      </c>
      <c r="D8954" s="51" t="n">
        <v>45207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inlineStr">
        <is>
          <t>98105</t>
        </is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  <c r="V8954" s="51">
        <f>INDEX(Customers!$C$2:$C$805,MATCH(F8954,Customers!$A$2:$A$805,0))</f>
        <v/>
      </c>
      <c r="W8954">
        <f>INDEX(Customers!$D$2:$D$805,MATCH(F8954,Customers!$A$2:$A$805,0))</f>
        <v/>
      </c>
      <c r="X8954">
        <f>YEAR(C8954)</f>
        <v/>
      </c>
      <c r="Y8954">
        <f>X8954-YEAR(V8954)+1</f>
        <v/>
      </c>
    </row>
    <row r="8955">
      <c r="A8955" t="n">
        <v>8954</v>
      </c>
      <c r="B8955" t="inlineStr">
        <is>
          <t>US-2023-139577</t>
        </is>
      </c>
      <c r="C8955" s="51" t="n">
        <v>45200</v>
      </c>
      <c r="D8955" s="51" t="n">
        <v>45205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inlineStr">
        <is>
          <t>94110</t>
        </is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  <c r="V8955" s="51">
        <f>INDEX(Customers!$C$2:$C$805,MATCH(F8955,Customers!$A$2:$A$805,0))</f>
        <v/>
      </c>
      <c r="W8955">
        <f>INDEX(Customers!$D$2:$D$805,MATCH(F8955,Customers!$A$2:$A$805,0))</f>
        <v/>
      </c>
      <c r="X8955">
        <f>YEAR(C8955)</f>
        <v/>
      </c>
      <c r="Y8955">
        <f>X8955-YEAR(V8955)+1</f>
        <v/>
      </c>
    </row>
    <row r="8956">
      <c r="A8956" t="n">
        <v>8955</v>
      </c>
      <c r="B8956" t="inlineStr">
        <is>
          <t>US-2023-113418</t>
        </is>
      </c>
      <c r="C8956" s="51" t="n">
        <v>45200</v>
      </c>
      <c r="D8956" s="51" t="n">
        <v>45202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inlineStr">
        <is>
          <t>10035</t>
        </is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  <c r="V8956" s="51">
        <f>INDEX(Customers!$C$2:$C$805,MATCH(F8956,Customers!$A$2:$A$805,0))</f>
        <v/>
      </c>
      <c r="W8956">
        <f>INDEX(Customers!$D$2:$D$805,MATCH(F8956,Customers!$A$2:$A$805,0))</f>
        <v/>
      </c>
      <c r="X8956">
        <f>YEAR(C8956)</f>
        <v/>
      </c>
      <c r="Y8956">
        <f>X8956-YEAR(V8956)+1</f>
        <v/>
      </c>
    </row>
    <row r="8957">
      <c r="A8957" t="n">
        <v>8956</v>
      </c>
      <c r="B8957" t="inlineStr">
        <is>
          <t>US-2023-141117</t>
        </is>
      </c>
      <c r="C8957" s="51" t="n">
        <v>45201</v>
      </c>
      <c r="D8957" s="51" t="n">
        <v>45207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inlineStr">
        <is>
          <t>97477</t>
        </is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  <c r="V8957" s="51">
        <f>INDEX(Customers!$C$2:$C$805,MATCH(F8957,Customers!$A$2:$A$805,0))</f>
        <v/>
      </c>
      <c r="W8957">
        <f>INDEX(Customers!$D$2:$D$805,MATCH(F8957,Customers!$A$2:$A$805,0))</f>
        <v/>
      </c>
      <c r="X8957">
        <f>YEAR(C8957)</f>
        <v/>
      </c>
      <c r="Y8957">
        <f>X8957-YEAR(V8957)+1</f>
        <v/>
      </c>
    </row>
    <row r="8958">
      <c r="A8958" t="n">
        <v>8957</v>
      </c>
      <c r="B8958" t="inlineStr">
        <is>
          <t>US-2023-137414</t>
        </is>
      </c>
      <c r="C8958" s="51" t="n">
        <v>45201</v>
      </c>
      <c r="D8958" s="51" t="n">
        <v>45205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inlineStr">
        <is>
          <t>94109</t>
        </is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  <c r="V8958" s="51">
        <f>INDEX(Customers!$C$2:$C$805,MATCH(F8958,Customers!$A$2:$A$805,0))</f>
        <v/>
      </c>
      <c r="W8958">
        <f>INDEX(Customers!$D$2:$D$805,MATCH(F8958,Customers!$A$2:$A$805,0))</f>
        <v/>
      </c>
      <c r="X8958">
        <f>YEAR(C8958)</f>
        <v/>
      </c>
      <c r="Y8958">
        <f>X8958-YEAR(V8958)+1</f>
        <v/>
      </c>
    </row>
    <row r="8959">
      <c r="A8959" t="n">
        <v>8958</v>
      </c>
      <c r="B8959" t="inlineStr">
        <is>
          <t>US-2023-162558</t>
        </is>
      </c>
      <c r="C8959" s="51" t="n">
        <v>45201</v>
      </c>
      <c r="D8959" s="51" t="n">
        <v>45204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inlineStr">
        <is>
          <t>37918</t>
        </is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  <c r="V8959" s="51">
        <f>INDEX(Customers!$C$2:$C$805,MATCH(F8959,Customers!$A$2:$A$805,0))</f>
        <v/>
      </c>
      <c r="W8959">
        <f>INDEX(Customers!$D$2:$D$805,MATCH(F8959,Customers!$A$2:$A$805,0))</f>
        <v/>
      </c>
      <c r="X8959">
        <f>YEAR(C8959)</f>
        <v/>
      </c>
      <c r="Y8959">
        <f>X8959-YEAR(V8959)+1</f>
        <v/>
      </c>
    </row>
    <row r="8960">
      <c r="A8960" t="n">
        <v>8959</v>
      </c>
      <c r="B8960" t="inlineStr">
        <is>
          <t>US-2023-116113</t>
        </is>
      </c>
      <c r="C8960" s="51" t="n">
        <v>45201</v>
      </c>
      <c r="D8960" s="51" t="n">
        <v>45205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inlineStr">
        <is>
          <t>36116</t>
        </is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  <c r="V8960" s="51">
        <f>INDEX(Customers!$C$2:$C$805,MATCH(F8960,Customers!$A$2:$A$805,0))</f>
        <v/>
      </c>
      <c r="W8960">
        <f>INDEX(Customers!$D$2:$D$805,MATCH(F8960,Customers!$A$2:$A$805,0))</f>
        <v/>
      </c>
      <c r="X8960">
        <f>YEAR(C8960)</f>
        <v/>
      </c>
      <c r="Y8960">
        <f>X8960-YEAR(V8960)+1</f>
        <v/>
      </c>
    </row>
    <row r="8961">
      <c r="A8961" t="n">
        <v>8960</v>
      </c>
      <c r="B8961" t="inlineStr">
        <is>
          <t>US-2023-126074</t>
        </is>
      </c>
      <c r="C8961" s="51" t="n">
        <v>45201</v>
      </c>
      <c r="D8961" s="51" t="n">
        <v>45205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inlineStr">
        <is>
          <t>48183</t>
        </is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  <c r="V8961" s="51">
        <f>INDEX(Customers!$C$2:$C$805,MATCH(F8961,Customers!$A$2:$A$805,0))</f>
        <v/>
      </c>
      <c r="W8961">
        <f>INDEX(Customers!$D$2:$D$805,MATCH(F8961,Customers!$A$2:$A$805,0))</f>
        <v/>
      </c>
      <c r="X8961">
        <f>YEAR(C8961)</f>
        <v/>
      </c>
      <c r="Y8961">
        <f>X8961-YEAR(V8961)+1</f>
        <v/>
      </c>
    </row>
    <row r="8962">
      <c r="A8962" t="n">
        <v>8961</v>
      </c>
      <c r="B8962" t="inlineStr">
        <is>
          <t>US-2023-162558</t>
        </is>
      </c>
      <c r="C8962" s="51" t="n">
        <v>45201</v>
      </c>
      <c r="D8962" s="51" t="n">
        <v>45204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inlineStr">
        <is>
          <t>37918</t>
        </is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  <c r="V8962" s="51">
        <f>INDEX(Customers!$C$2:$C$805,MATCH(F8962,Customers!$A$2:$A$805,0))</f>
        <v/>
      </c>
      <c r="W8962">
        <f>INDEX(Customers!$D$2:$D$805,MATCH(F8962,Customers!$A$2:$A$805,0))</f>
        <v/>
      </c>
      <c r="X8962">
        <f>YEAR(C8962)</f>
        <v/>
      </c>
      <c r="Y8962">
        <f>X8962-YEAR(V8962)+1</f>
        <v/>
      </c>
    </row>
    <row r="8963">
      <c r="A8963" t="n">
        <v>8962</v>
      </c>
      <c r="B8963" t="inlineStr">
        <is>
          <t>US-2023-162558</t>
        </is>
      </c>
      <c r="C8963" s="51" t="n">
        <v>45201</v>
      </c>
      <c r="D8963" s="51" t="n">
        <v>45204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inlineStr">
        <is>
          <t>37918</t>
        </is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  <c r="V8963" s="51">
        <f>INDEX(Customers!$C$2:$C$805,MATCH(F8963,Customers!$A$2:$A$805,0))</f>
        <v/>
      </c>
      <c r="W8963">
        <f>INDEX(Customers!$D$2:$D$805,MATCH(F8963,Customers!$A$2:$A$805,0))</f>
        <v/>
      </c>
      <c r="X8963">
        <f>YEAR(C8963)</f>
        <v/>
      </c>
      <c r="Y8963">
        <f>X8963-YEAR(V8963)+1</f>
        <v/>
      </c>
    </row>
    <row r="8964">
      <c r="A8964" t="n">
        <v>8963</v>
      </c>
      <c r="B8964" t="inlineStr">
        <is>
          <t>US-2023-162558</t>
        </is>
      </c>
      <c r="C8964" s="51" t="n">
        <v>45201</v>
      </c>
      <c r="D8964" s="51" t="n">
        <v>45204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inlineStr">
        <is>
          <t>37918</t>
        </is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  <c r="V8964" s="51">
        <f>INDEX(Customers!$C$2:$C$805,MATCH(F8964,Customers!$A$2:$A$805,0))</f>
        <v/>
      </c>
      <c r="W8964">
        <f>INDEX(Customers!$D$2:$D$805,MATCH(F8964,Customers!$A$2:$A$805,0))</f>
        <v/>
      </c>
      <c r="X8964">
        <f>YEAR(C8964)</f>
        <v/>
      </c>
      <c r="Y8964">
        <f>X8964-YEAR(V8964)+1</f>
        <v/>
      </c>
    </row>
    <row r="8965">
      <c r="A8965" t="n">
        <v>8964</v>
      </c>
      <c r="B8965" t="inlineStr">
        <is>
          <t>US-2023-152926</t>
        </is>
      </c>
      <c r="C8965" s="51" t="n">
        <v>45201</v>
      </c>
      <c r="D8965" s="51" t="n">
        <v>45203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inlineStr">
        <is>
          <t>77041</t>
        </is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  <c r="V8965" s="51">
        <f>INDEX(Customers!$C$2:$C$805,MATCH(F8965,Customers!$A$2:$A$805,0))</f>
        <v/>
      </c>
      <c r="W8965">
        <f>INDEX(Customers!$D$2:$D$805,MATCH(F8965,Customers!$A$2:$A$805,0))</f>
        <v/>
      </c>
      <c r="X8965">
        <f>YEAR(C8965)</f>
        <v/>
      </c>
      <c r="Y8965">
        <f>X8965-YEAR(V8965)+1</f>
        <v/>
      </c>
    </row>
    <row r="8966">
      <c r="A8966" t="n">
        <v>8965</v>
      </c>
      <c r="B8966" t="inlineStr">
        <is>
          <t>US-2023-152926</t>
        </is>
      </c>
      <c r="C8966" s="51" t="n">
        <v>45201</v>
      </c>
      <c r="D8966" s="51" t="n">
        <v>45203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77041</t>
        </is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  <c r="V8966" s="51">
        <f>INDEX(Customers!$C$2:$C$805,MATCH(F8966,Customers!$A$2:$A$805,0))</f>
        <v/>
      </c>
      <c r="W8966">
        <f>INDEX(Customers!$D$2:$D$805,MATCH(F8966,Customers!$A$2:$A$805,0))</f>
        <v/>
      </c>
      <c r="X8966">
        <f>YEAR(C8966)</f>
        <v/>
      </c>
      <c r="Y8966">
        <f>X8966-YEAR(V8966)+1</f>
        <v/>
      </c>
    </row>
    <row r="8967">
      <c r="A8967" t="n">
        <v>8966</v>
      </c>
      <c r="B8967" t="inlineStr">
        <is>
          <t>US-2023-126074</t>
        </is>
      </c>
      <c r="C8967" s="51" t="n">
        <v>45201</v>
      </c>
      <c r="D8967" s="51" t="n">
        <v>45205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inlineStr">
        <is>
          <t>48183</t>
        </is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  <c r="V8967" s="51">
        <f>INDEX(Customers!$C$2:$C$805,MATCH(F8967,Customers!$A$2:$A$805,0))</f>
        <v/>
      </c>
      <c r="W8967">
        <f>INDEX(Customers!$D$2:$D$805,MATCH(F8967,Customers!$A$2:$A$805,0))</f>
        <v/>
      </c>
      <c r="X8967">
        <f>YEAR(C8967)</f>
        <v/>
      </c>
      <c r="Y8967">
        <f>X8967-YEAR(V8967)+1</f>
        <v/>
      </c>
    </row>
    <row r="8968">
      <c r="A8968" t="n">
        <v>8967</v>
      </c>
      <c r="B8968" t="inlineStr">
        <is>
          <t>US-2023-141117</t>
        </is>
      </c>
      <c r="C8968" s="51" t="n">
        <v>45201</v>
      </c>
      <c r="D8968" s="51" t="n">
        <v>45207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inlineStr">
        <is>
          <t>97477</t>
        </is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  <c r="V8968" s="51">
        <f>INDEX(Customers!$C$2:$C$805,MATCH(F8968,Customers!$A$2:$A$805,0))</f>
        <v/>
      </c>
      <c r="W8968">
        <f>INDEX(Customers!$D$2:$D$805,MATCH(F8968,Customers!$A$2:$A$805,0))</f>
        <v/>
      </c>
      <c r="X8968">
        <f>YEAR(C8968)</f>
        <v/>
      </c>
      <c r="Y8968">
        <f>X8968-YEAR(V8968)+1</f>
        <v/>
      </c>
    </row>
    <row r="8969">
      <c r="A8969" t="n">
        <v>8968</v>
      </c>
      <c r="B8969" t="inlineStr">
        <is>
          <t>US-2023-126074</t>
        </is>
      </c>
      <c r="C8969" s="51" t="n">
        <v>45201</v>
      </c>
      <c r="D8969" s="51" t="n">
        <v>45205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inlineStr">
        <is>
          <t>48183</t>
        </is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  <c r="V8969" s="51">
        <f>INDEX(Customers!$C$2:$C$805,MATCH(F8969,Customers!$A$2:$A$805,0))</f>
        <v/>
      </c>
      <c r="W8969">
        <f>INDEX(Customers!$D$2:$D$805,MATCH(F8969,Customers!$A$2:$A$805,0))</f>
        <v/>
      </c>
      <c r="X8969">
        <f>YEAR(C8969)</f>
        <v/>
      </c>
      <c r="Y8969">
        <f>X8969-YEAR(V8969)+1</f>
        <v/>
      </c>
    </row>
    <row r="8970">
      <c r="A8970" t="n">
        <v>8969</v>
      </c>
      <c r="B8970" t="inlineStr">
        <is>
          <t>US-2023-162558</t>
        </is>
      </c>
      <c r="C8970" s="51" t="n">
        <v>45201</v>
      </c>
      <c r="D8970" s="51" t="n">
        <v>45204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inlineStr">
        <is>
          <t>37918</t>
        </is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  <c r="V8970" s="51">
        <f>INDEX(Customers!$C$2:$C$805,MATCH(F8970,Customers!$A$2:$A$805,0))</f>
        <v/>
      </c>
      <c r="W8970">
        <f>INDEX(Customers!$D$2:$D$805,MATCH(F8970,Customers!$A$2:$A$805,0))</f>
        <v/>
      </c>
      <c r="X8970">
        <f>YEAR(C8970)</f>
        <v/>
      </c>
      <c r="Y8970">
        <f>X8970-YEAR(V8970)+1</f>
        <v/>
      </c>
    </row>
    <row r="8971">
      <c r="A8971" t="n">
        <v>8970</v>
      </c>
      <c r="B8971" t="inlineStr">
        <is>
          <t>US-2023-105914</t>
        </is>
      </c>
      <c r="C8971" s="51" t="n">
        <v>45201</v>
      </c>
      <c r="D8971" s="51" t="n">
        <v>45207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inlineStr">
        <is>
          <t>90036</t>
        </is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  <c r="V8971" s="51">
        <f>INDEX(Customers!$C$2:$C$805,MATCH(F8971,Customers!$A$2:$A$805,0))</f>
        <v/>
      </c>
      <c r="W8971">
        <f>INDEX(Customers!$D$2:$D$805,MATCH(F8971,Customers!$A$2:$A$805,0))</f>
        <v/>
      </c>
      <c r="X8971">
        <f>YEAR(C8971)</f>
        <v/>
      </c>
      <c r="Y8971">
        <f>X8971-YEAR(V8971)+1</f>
        <v/>
      </c>
    </row>
    <row r="8972">
      <c r="A8972" t="n">
        <v>8971</v>
      </c>
      <c r="B8972" t="inlineStr">
        <is>
          <t>US-2023-126074</t>
        </is>
      </c>
      <c r="C8972" s="51" t="n">
        <v>45201</v>
      </c>
      <c r="D8972" s="51" t="n">
        <v>45205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inlineStr">
        <is>
          <t>48183</t>
        </is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  <c r="V8972" s="51">
        <f>INDEX(Customers!$C$2:$C$805,MATCH(F8972,Customers!$A$2:$A$805,0))</f>
        <v/>
      </c>
      <c r="W8972">
        <f>INDEX(Customers!$D$2:$D$805,MATCH(F8972,Customers!$A$2:$A$805,0))</f>
        <v/>
      </c>
      <c r="X8972">
        <f>YEAR(C8972)</f>
        <v/>
      </c>
      <c r="Y8972">
        <f>X8972-YEAR(V8972)+1</f>
        <v/>
      </c>
    </row>
    <row r="8973">
      <c r="A8973" t="n">
        <v>8972</v>
      </c>
      <c r="B8973" t="inlineStr">
        <is>
          <t>US-2023-141117</t>
        </is>
      </c>
      <c r="C8973" s="51" t="n">
        <v>45201</v>
      </c>
      <c r="D8973" s="51" t="n">
        <v>45207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inlineStr">
        <is>
          <t>97477</t>
        </is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  <c r="V8973" s="51">
        <f>INDEX(Customers!$C$2:$C$805,MATCH(F8973,Customers!$A$2:$A$805,0))</f>
        <v/>
      </c>
      <c r="W8973">
        <f>INDEX(Customers!$D$2:$D$805,MATCH(F8973,Customers!$A$2:$A$805,0))</f>
        <v/>
      </c>
      <c r="X8973">
        <f>YEAR(C8973)</f>
        <v/>
      </c>
      <c r="Y8973">
        <f>X8973-YEAR(V8973)+1</f>
        <v/>
      </c>
    </row>
    <row r="8974">
      <c r="A8974" t="n">
        <v>8973</v>
      </c>
      <c r="B8974" t="inlineStr">
        <is>
          <t>US-2023-162558</t>
        </is>
      </c>
      <c r="C8974" s="51" t="n">
        <v>45201</v>
      </c>
      <c r="D8974" s="51" t="n">
        <v>45204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inlineStr">
        <is>
          <t>37918</t>
        </is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  <c r="V8974" s="51">
        <f>INDEX(Customers!$C$2:$C$805,MATCH(F8974,Customers!$A$2:$A$805,0))</f>
        <v/>
      </c>
      <c r="W8974">
        <f>INDEX(Customers!$D$2:$D$805,MATCH(F8974,Customers!$A$2:$A$805,0))</f>
        <v/>
      </c>
      <c r="X8974">
        <f>YEAR(C8974)</f>
        <v/>
      </c>
      <c r="Y8974">
        <f>X8974-YEAR(V8974)+1</f>
        <v/>
      </c>
    </row>
    <row r="8975">
      <c r="A8975" t="n">
        <v>8974</v>
      </c>
      <c r="B8975" t="inlineStr">
        <is>
          <t>US-2023-101308</t>
        </is>
      </c>
      <c r="C8975" s="51" t="n">
        <v>45201</v>
      </c>
      <c r="D8975" s="51" t="n">
        <v>45206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inlineStr">
        <is>
          <t>98105</t>
        </is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  <c r="V8975" s="51">
        <f>INDEX(Customers!$C$2:$C$805,MATCH(F8975,Customers!$A$2:$A$805,0))</f>
        <v/>
      </c>
      <c r="W8975">
        <f>INDEX(Customers!$D$2:$D$805,MATCH(F8975,Customers!$A$2:$A$805,0))</f>
        <v/>
      </c>
      <c r="X8975">
        <f>YEAR(C8975)</f>
        <v/>
      </c>
      <c r="Y8975">
        <f>X8975-YEAR(V8975)+1</f>
        <v/>
      </c>
    </row>
    <row r="8976">
      <c r="A8976" t="n">
        <v>8975</v>
      </c>
      <c r="B8976" t="inlineStr">
        <is>
          <t>US-2023-162558</t>
        </is>
      </c>
      <c r="C8976" s="51" t="n">
        <v>45201</v>
      </c>
      <c r="D8976" s="51" t="n">
        <v>45204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inlineStr">
        <is>
          <t>37918</t>
        </is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  <c r="V8976" s="51">
        <f>INDEX(Customers!$C$2:$C$805,MATCH(F8976,Customers!$A$2:$A$805,0))</f>
        <v/>
      </c>
      <c r="W8976">
        <f>INDEX(Customers!$D$2:$D$805,MATCH(F8976,Customers!$A$2:$A$805,0))</f>
        <v/>
      </c>
      <c r="X8976">
        <f>YEAR(C8976)</f>
        <v/>
      </c>
      <c r="Y8976">
        <f>X8976-YEAR(V8976)+1</f>
        <v/>
      </c>
    </row>
    <row r="8977">
      <c r="A8977" t="n">
        <v>8976</v>
      </c>
      <c r="B8977" t="inlineStr">
        <is>
          <t>US-2023-147564</t>
        </is>
      </c>
      <c r="C8977" s="51" t="n">
        <v>45201</v>
      </c>
      <c r="D8977" s="51" t="n">
        <v>45205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inlineStr">
        <is>
          <t>10011</t>
        </is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  <c r="V8977" s="51">
        <f>INDEX(Customers!$C$2:$C$805,MATCH(F8977,Customers!$A$2:$A$805,0))</f>
        <v/>
      </c>
      <c r="W8977">
        <f>INDEX(Customers!$D$2:$D$805,MATCH(F8977,Customers!$A$2:$A$805,0))</f>
        <v/>
      </c>
      <c r="X8977">
        <f>YEAR(C8977)</f>
        <v/>
      </c>
      <c r="Y8977">
        <f>X8977-YEAR(V8977)+1</f>
        <v/>
      </c>
    </row>
    <row r="8978">
      <c r="A8978" t="n">
        <v>8977</v>
      </c>
      <c r="B8978" t="inlineStr">
        <is>
          <t>US-2023-105914</t>
        </is>
      </c>
      <c r="C8978" s="51" t="n">
        <v>45201</v>
      </c>
      <c r="D8978" s="51" t="n">
        <v>45207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inlineStr">
        <is>
          <t>90036</t>
        </is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  <c r="V8978" s="51">
        <f>INDEX(Customers!$C$2:$C$805,MATCH(F8978,Customers!$A$2:$A$805,0))</f>
        <v/>
      </c>
      <c r="W8978">
        <f>INDEX(Customers!$D$2:$D$805,MATCH(F8978,Customers!$A$2:$A$805,0))</f>
        <v/>
      </c>
      <c r="X8978">
        <f>YEAR(C8978)</f>
        <v/>
      </c>
      <c r="Y8978">
        <f>X8978-YEAR(V8978)+1</f>
        <v/>
      </c>
    </row>
    <row r="8979">
      <c r="A8979" t="n">
        <v>8978</v>
      </c>
      <c r="B8979" t="inlineStr">
        <is>
          <t>US-2023-141117</t>
        </is>
      </c>
      <c r="C8979" s="51" t="n">
        <v>45201</v>
      </c>
      <c r="D8979" s="51" t="n">
        <v>45207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inlineStr">
        <is>
          <t>97477</t>
        </is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  <c r="V8979" s="51">
        <f>INDEX(Customers!$C$2:$C$805,MATCH(F8979,Customers!$A$2:$A$805,0))</f>
        <v/>
      </c>
      <c r="W8979">
        <f>INDEX(Customers!$D$2:$D$805,MATCH(F8979,Customers!$A$2:$A$805,0))</f>
        <v/>
      </c>
      <c r="X8979">
        <f>YEAR(C8979)</f>
        <v/>
      </c>
      <c r="Y8979">
        <f>X8979-YEAR(V8979)+1</f>
        <v/>
      </c>
    </row>
    <row r="8980">
      <c r="A8980" t="n">
        <v>8979</v>
      </c>
      <c r="B8980" t="inlineStr">
        <is>
          <t>US-2023-137414</t>
        </is>
      </c>
      <c r="C8980" s="51" t="n">
        <v>45201</v>
      </c>
      <c r="D8980" s="51" t="n">
        <v>45205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inlineStr">
        <is>
          <t>94109</t>
        </is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  <c r="V8980" s="51">
        <f>INDEX(Customers!$C$2:$C$805,MATCH(F8980,Customers!$A$2:$A$805,0))</f>
        <v/>
      </c>
      <c r="W8980">
        <f>INDEX(Customers!$D$2:$D$805,MATCH(F8980,Customers!$A$2:$A$805,0))</f>
        <v/>
      </c>
      <c r="X8980">
        <f>YEAR(C8980)</f>
        <v/>
      </c>
      <c r="Y8980">
        <f>X8980-YEAR(V8980)+1</f>
        <v/>
      </c>
    </row>
    <row r="8981">
      <c r="A8981" t="n">
        <v>8980</v>
      </c>
      <c r="B8981" t="inlineStr">
        <is>
          <t>US-2023-123981</t>
        </is>
      </c>
      <c r="C8981" s="51" t="n">
        <v>45201</v>
      </c>
      <c r="D8981" s="51" t="n">
        <v>45207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inlineStr">
        <is>
          <t>10035</t>
        </is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  <c r="V8981" s="51">
        <f>INDEX(Customers!$C$2:$C$805,MATCH(F8981,Customers!$A$2:$A$805,0))</f>
        <v/>
      </c>
      <c r="W8981">
        <f>INDEX(Customers!$D$2:$D$805,MATCH(F8981,Customers!$A$2:$A$805,0))</f>
        <v/>
      </c>
      <c r="X8981">
        <f>YEAR(C8981)</f>
        <v/>
      </c>
      <c r="Y8981">
        <f>X8981-YEAR(V8981)+1</f>
        <v/>
      </c>
    </row>
    <row r="8982">
      <c r="A8982" t="n">
        <v>8981</v>
      </c>
      <c r="B8982" t="inlineStr">
        <is>
          <t>US-2023-101308</t>
        </is>
      </c>
      <c r="C8982" s="51" t="n">
        <v>45201</v>
      </c>
      <c r="D8982" s="51" t="n">
        <v>45206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inlineStr">
        <is>
          <t>98105</t>
        </is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  <c r="V8982" s="51">
        <f>INDEX(Customers!$C$2:$C$805,MATCH(F8982,Customers!$A$2:$A$805,0))</f>
        <v/>
      </c>
      <c r="W8982">
        <f>INDEX(Customers!$D$2:$D$805,MATCH(F8982,Customers!$A$2:$A$805,0))</f>
        <v/>
      </c>
      <c r="X8982">
        <f>YEAR(C8982)</f>
        <v/>
      </c>
      <c r="Y8982">
        <f>X8982-YEAR(V8982)+1</f>
        <v/>
      </c>
    </row>
    <row r="8983">
      <c r="A8983" t="n">
        <v>8982</v>
      </c>
      <c r="B8983" t="inlineStr">
        <is>
          <t>US-2023-143035</t>
        </is>
      </c>
      <c r="C8983" s="51" t="n">
        <v>45202</v>
      </c>
      <c r="D8983" s="51" t="n">
        <v>45204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10009</t>
        </is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  <c r="V8983" s="51">
        <f>INDEX(Customers!$C$2:$C$805,MATCH(F8983,Customers!$A$2:$A$805,0))</f>
        <v/>
      </c>
      <c r="W8983">
        <f>INDEX(Customers!$D$2:$D$805,MATCH(F8983,Customers!$A$2:$A$805,0))</f>
        <v/>
      </c>
      <c r="X8983">
        <f>YEAR(C8983)</f>
        <v/>
      </c>
      <c r="Y8983">
        <f>X8983-YEAR(V8983)+1</f>
        <v/>
      </c>
    </row>
    <row r="8984">
      <c r="A8984" t="n">
        <v>8983</v>
      </c>
      <c r="B8984" t="inlineStr">
        <is>
          <t>US-2023-101749</t>
        </is>
      </c>
      <c r="C8984" s="51" t="n">
        <v>45202</v>
      </c>
      <c r="D8984" s="51" t="n">
        <v>45207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inlineStr">
        <is>
          <t>91104</t>
        </is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  <c r="V8984" s="51">
        <f>INDEX(Customers!$C$2:$C$805,MATCH(F8984,Customers!$A$2:$A$805,0))</f>
        <v/>
      </c>
      <c r="W8984">
        <f>INDEX(Customers!$D$2:$D$805,MATCH(F8984,Customers!$A$2:$A$805,0))</f>
        <v/>
      </c>
      <c r="X8984">
        <f>YEAR(C8984)</f>
        <v/>
      </c>
      <c r="Y8984">
        <f>X8984-YEAR(V8984)+1</f>
        <v/>
      </c>
    </row>
    <row r="8985">
      <c r="A8985" t="n">
        <v>8984</v>
      </c>
      <c r="B8985" t="inlineStr">
        <is>
          <t>US-2023-149853</t>
        </is>
      </c>
      <c r="C8985" s="51" t="n">
        <v>45202</v>
      </c>
      <c r="D8985" s="51" t="n">
        <v>45208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inlineStr">
        <is>
          <t>33012</t>
        </is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  <c r="V8985" s="51">
        <f>INDEX(Customers!$C$2:$C$805,MATCH(F8985,Customers!$A$2:$A$805,0))</f>
        <v/>
      </c>
      <c r="W8985">
        <f>INDEX(Customers!$D$2:$D$805,MATCH(F8985,Customers!$A$2:$A$805,0))</f>
        <v/>
      </c>
      <c r="X8985">
        <f>YEAR(C8985)</f>
        <v/>
      </c>
      <c r="Y8985">
        <f>X8985-YEAR(V8985)+1</f>
        <v/>
      </c>
    </row>
    <row r="8986">
      <c r="A8986" t="n">
        <v>8985</v>
      </c>
      <c r="B8986" t="inlineStr">
        <is>
          <t>US-2023-143035</t>
        </is>
      </c>
      <c r="C8986" s="51" t="n">
        <v>45202</v>
      </c>
      <c r="D8986" s="51" t="n">
        <v>45204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inlineStr">
        <is>
          <t>10009</t>
        </is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  <c r="V8986" s="51">
        <f>INDEX(Customers!$C$2:$C$805,MATCH(F8986,Customers!$A$2:$A$805,0))</f>
        <v/>
      </c>
      <c r="W8986">
        <f>INDEX(Customers!$D$2:$D$805,MATCH(F8986,Customers!$A$2:$A$805,0))</f>
        <v/>
      </c>
      <c r="X8986">
        <f>YEAR(C8986)</f>
        <v/>
      </c>
      <c r="Y8986">
        <f>X8986-YEAR(V8986)+1</f>
        <v/>
      </c>
    </row>
    <row r="8987">
      <c r="A8987" t="n">
        <v>8986</v>
      </c>
      <c r="B8987" t="inlineStr">
        <is>
          <t>US-2023-144820</t>
        </is>
      </c>
      <c r="C8987" s="51" t="n">
        <v>45202</v>
      </c>
      <c r="D8987" s="51" t="n">
        <v>45206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inlineStr">
        <is>
          <t>77506</t>
        </is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  <c r="V8987" s="51">
        <f>INDEX(Customers!$C$2:$C$805,MATCH(F8987,Customers!$A$2:$A$805,0))</f>
        <v/>
      </c>
      <c r="W8987">
        <f>INDEX(Customers!$D$2:$D$805,MATCH(F8987,Customers!$A$2:$A$805,0))</f>
        <v/>
      </c>
      <c r="X8987">
        <f>YEAR(C8987)</f>
        <v/>
      </c>
      <c r="Y8987">
        <f>X8987-YEAR(V8987)+1</f>
        <v/>
      </c>
    </row>
    <row r="8988">
      <c r="A8988" t="n">
        <v>8987</v>
      </c>
      <c r="B8988" t="inlineStr">
        <is>
          <t>US-2023-141789</t>
        </is>
      </c>
      <c r="C8988" s="51" t="n">
        <v>45202</v>
      </c>
      <c r="D8988" s="51" t="n">
        <v>45205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inlineStr">
        <is>
          <t>55407</t>
        </is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  <c r="V8988" s="51">
        <f>INDEX(Customers!$C$2:$C$805,MATCH(F8988,Customers!$A$2:$A$805,0))</f>
        <v/>
      </c>
      <c r="W8988">
        <f>INDEX(Customers!$D$2:$D$805,MATCH(F8988,Customers!$A$2:$A$805,0))</f>
        <v/>
      </c>
      <c r="X8988">
        <f>YEAR(C8988)</f>
        <v/>
      </c>
      <c r="Y8988">
        <f>X8988-YEAR(V8988)+1</f>
        <v/>
      </c>
    </row>
    <row r="8989">
      <c r="A8989" t="n">
        <v>8988</v>
      </c>
      <c r="B8989" t="inlineStr">
        <is>
          <t>US-2023-149853</t>
        </is>
      </c>
      <c r="C8989" s="51" t="n">
        <v>45202</v>
      </c>
      <c r="D8989" s="51" t="n">
        <v>45208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inlineStr">
        <is>
          <t>33012</t>
        </is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  <c r="V8989" s="51">
        <f>INDEX(Customers!$C$2:$C$805,MATCH(F8989,Customers!$A$2:$A$805,0))</f>
        <v/>
      </c>
      <c r="W8989">
        <f>INDEX(Customers!$D$2:$D$805,MATCH(F8989,Customers!$A$2:$A$805,0))</f>
        <v/>
      </c>
      <c r="X8989">
        <f>YEAR(C8989)</f>
        <v/>
      </c>
      <c r="Y8989">
        <f>X8989-YEAR(V8989)+1</f>
        <v/>
      </c>
    </row>
    <row r="8990">
      <c r="A8990" t="n">
        <v>8989</v>
      </c>
      <c r="B8990" t="inlineStr">
        <is>
          <t>US-2023-134607</t>
        </is>
      </c>
      <c r="C8990" s="51" t="n">
        <v>45202</v>
      </c>
      <c r="D8990" s="51" t="n">
        <v>45207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inlineStr">
        <is>
          <t>14609</t>
        </is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  <c r="V8990" s="51">
        <f>INDEX(Customers!$C$2:$C$805,MATCH(F8990,Customers!$A$2:$A$805,0))</f>
        <v/>
      </c>
      <c r="W8990">
        <f>INDEX(Customers!$D$2:$D$805,MATCH(F8990,Customers!$A$2:$A$805,0))</f>
        <v/>
      </c>
      <c r="X8990">
        <f>YEAR(C8990)</f>
        <v/>
      </c>
      <c r="Y8990">
        <f>X8990-YEAR(V8990)+1</f>
        <v/>
      </c>
    </row>
    <row r="8991">
      <c r="A8991" t="n">
        <v>8990</v>
      </c>
      <c r="B8991" t="inlineStr">
        <is>
          <t>US-2023-143035</t>
        </is>
      </c>
      <c r="C8991" s="51" t="n">
        <v>45202</v>
      </c>
      <c r="D8991" s="51" t="n">
        <v>45204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inlineStr">
        <is>
          <t>10009</t>
        </is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  <c r="V8991" s="51">
        <f>INDEX(Customers!$C$2:$C$805,MATCH(F8991,Customers!$A$2:$A$805,0))</f>
        <v/>
      </c>
      <c r="W8991">
        <f>INDEX(Customers!$D$2:$D$805,MATCH(F8991,Customers!$A$2:$A$805,0))</f>
        <v/>
      </c>
      <c r="X8991">
        <f>YEAR(C8991)</f>
        <v/>
      </c>
      <c r="Y8991">
        <f>X8991-YEAR(V8991)+1</f>
        <v/>
      </c>
    </row>
    <row r="8992">
      <c r="A8992" t="n">
        <v>8991</v>
      </c>
      <c r="B8992" t="inlineStr">
        <is>
          <t>US-2023-163818</t>
        </is>
      </c>
      <c r="C8992" s="51" t="n">
        <v>45203</v>
      </c>
      <c r="D8992" s="51" t="n">
        <v>45207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inlineStr">
        <is>
          <t>20735</t>
        </is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  <c r="V8992" s="51">
        <f>INDEX(Customers!$C$2:$C$805,MATCH(F8992,Customers!$A$2:$A$805,0))</f>
        <v/>
      </c>
      <c r="W8992">
        <f>INDEX(Customers!$D$2:$D$805,MATCH(F8992,Customers!$A$2:$A$805,0))</f>
        <v/>
      </c>
      <c r="X8992">
        <f>YEAR(C8992)</f>
        <v/>
      </c>
      <c r="Y8992">
        <f>X8992-YEAR(V8992)+1</f>
        <v/>
      </c>
    </row>
    <row r="8993">
      <c r="A8993" t="n">
        <v>8992</v>
      </c>
      <c r="B8993" t="inlineStr">
        <is>
          <t>US-2023-131807</t>
        </is>
      </c>
      <c r="C8993" s="51" t="n">
        <v>45204</v>
      </c>
      <c r="D8993" s="51" t="n">
        <v>45209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inlineStr">
        <is>
          <t>95928</t>
        </is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  <c r="V8993" s="51">
        <f>INDEX(Customers!$C$2:$C$805,MATCH(F8993,Customers!$A$2:$A$805,0))</f>
        <v/>
      </c>
      <c r="W8993">
        <f>INDEX(Customers!$D$2:$D$805,MATCH(F8993,Customers!$A$2:$A$805,0))</f>
        <v/>
      </c>
      <c r="X8993">
        <f>YEAR(C8993)</f>
        <v/>
      </c>
      <c r="Y8993">
        <f>X8993-YEAR(V8993)+1</f>
        <v/>
      </c>
    </row>
    <row r="8994">
      <c r="A8994" t="n">
        <v>8993</v>
      </c>
      <c r="B8994" t="inlineStr">
        <is>
          <t>US-2023-143112</t>
        </is>
      </c>
      <c r="C8994" s="51" t="n">
        <v>45204</v>
      </c>
      <c r="D8994" s="51" t="n">
        <v>45208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inlineStr">
        <is>
          <t>10035</t>
        </is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  <c r="V8994" s="51">
        <f>INDEX(Customers!$C$2:$C$805,MATCH(F8994,Customers!$A$2:$A$805,0))</f>
        <v/>
      </c>
      <c r="W8994">
        <f>INDEX(Customers!$D$2:$D$805,MATCH(F8994,Customers!$A$2:$A$805,0))</f>
        <v/>
      </c>
      <c r="X8994">
        <f>YEAR(C8994)</f>
        <v/>
      </c>
      <c r="Y8994">
        <f>X8994-YEAR(V8994)+1</f>
        <v/>
      </c>
    </row>
    <row r="8995">
      <c r="A8995" t="n">
        <v>8994</v>
      </c>
      <c r="B8995" t="inlineStr">
        <is>
          <t>US-2023-131807</t>
        </is>
      </c>
      <c r="C8995" s="51" t="n">
        <v>45204</v>
      </c>
      <c r="D8995" s="51" t="n">
        <v>45209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inlineStr">
        <is>
          <t>95928</t>
        </is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  <c r="V8995" s="51">
        <f>INDEX(Customers!$C$2:$C$805,MATCH(F8995,Customers!$A$2:$A$805,0))</f>
        <v/>
      </c>
      <c r="W8995">
        <f>INDEX(Customers!$D$2:$D$805,MATCH(F8995,Customers!$A$2:$A$805,0))</f>
        <v/>
      </c>
      <c r="X8995">
        <f>YEAR(C8995)</f>
        <v/>
      </c>
      <c r="Y8995">
        <f>X8995-YEAR(V8995)+1</f>
        <v/>
      </c>
    </row>
    <row r="8996">
      <c r="A8996" t="n">
        <v>8995</v>
      </c>
      <c r="B8996" t="inlineStr">
        <is>
          <t>US-2023-131807</t>
        </is>
      </c>
      <c r="C8996" s="51" t="n">
        <v>45204</v>
      </c>
      <c r="D8996" s="51" t="n">
        <v>45209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inlineStr">
        <is>
          <t>95928</t>
        </is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  <c r="V8996" s="51">
        <f>INDEX(Customers!$C$2:$C$805,MATCH(F8996,Customers!$A$2:$A$805,0))</f>
        <v/>
      </c>
      <c r="W8996">
        <f>INDEX(Customers!$D$2:$D$805,MATCH(F8996,Customers!$A$2:$A$805,0))</f>
        <v/>
      </c>
      <c r="X8996">
        <f>YEAR(C8996)</f>
        <v/>
      </c>
      <c r="Y8996">
        <f>X8996-YEAR(V8996)+1</f>
        <v/>
      </c>
    </row>
    <row r="8997">
      <c r="A8997" t="n">
        <v>8996</v>
      </c>
      <c r="B8997" t="inlineStr">
        <is>
          <t>US-2023-131807</t>
        </is>
      </c>
      <c r="C8997" s="51" t="n">
        <v>45204</v>
      </c>
      <c r="D8997" s="51" t="n">
        <v>45209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inlineStr">
        <is>
          <t>95928</t>
        </is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  <c r="V8997" s="51">
        <f>INDEX(Customers!$C$2:$C$805,MATCH(F8997,Customers!$A$2:$A$805,0))</f>
        <v/>
      </c>
      <c r="W8997">
        <f>INDEX(Customers!$D$2:$D$805,MATCH(F8997,Customers!$A$2:$A$805,0))</f>
        <v/>
      </c>
      <c r="X8997">
        <f>YEAR(C8997)</f>
        <v/>
      </c>
      <c r="Y8997">
        <f>X8997-YEAR(V8997)+1</f>
        <v/>
      </c>
    </row>
    <row r="8998">
      <c r="A8998" t="n">
        <v>8997</v>
      </c>
      <c r="B8998" t="inlineStr">
        <is>
          <t>US-2023-167661</t>
        </is>
      </c>
      <c r="C8998" s="51" t="n">
        <v>45204</v>
      </c>
      <c r="D8998" s="51" t="n">
        <v>45209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inlineStr">
        <is>
          <t>94110</t>
        </is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  <c r="V8998" s="51">
        <f>INDEX(Customers!$C$2:$C$805,MATCH(F8998,Customers!$A$2:$A$805,0))</f>
        <v/>
      </c>
      <c r="W8998">
        <f>INDEX(Customers!$D$2:$D$805,MATCH(F8998,Customers!$A$2:$A$805,0))</f>
        <v/>
      </c>
      <c r="X8998">
        <f>YEAR(C8998)</f>
        <v/>
      </c>
      <c r="Y8998">
        <f>X8998-YEAR(V8998)+1</f>
        <v/>
      </c>
    </row>
    <row r="8999">
      <c r="A8999" t="n">
        <v>8998</v>
      </c>
      <c r="B8999" t="inlineStr">
        <is>
          <t>US-2023-167661</t>
        </is>
      </c>
      <c r="C8999" s="51" t="n">
        <v>45204</v>
      </c>
      <c r="D8999" s="51" t="n">
        <v>45209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inlineStr">
        <is>
          <t>94110</t>
        </is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  <c r="V8999" s="51">
        <f>INDEX(Customers!$C$2:$C$805,MATCH(F8999,Customers!$A$2:$A$805,0))</f>
        <v/>
      </c>
      <c r="W8999">
        <f>INDEX(Customers!$D$2:$D$805,MATCH(F8999,Customers!$A$2:$A$805,0))</f>
        <v/>
      </c>
      <c r="X8999">
        <f>YEAR(C8999)</f>
        <v/>
      </c>
      <c r="Y8999">
        <f>X8999-YEAR(V8999)+1</f>
        <v/>
      </c>
    </row>
    <row r="9000">
      <c r="A9000" t="n">
        <v>8999</v>
      </c>
      <c r="B9000" t="inlineStr">
        <is>
          <t>US-2023-103247</t>
        </is>
      </c>
      <c r="C9000" s="51" t="n">
        <v>45204</v>
      </c>
      <c r="D9000" s="51" t="n">
        <v>45207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inlineStr">
        <is>
          <t>10011</t>
        </is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  <c r="V9000" s="51">
        <f>INDEX(Customers!$C$2:$C$805,MATCH(F9000,Customers!$A$2:$A$805,0))</f>
        <v/>
      </c>
      <c r="W9000">
        <f>INDEX(Customers!$D$2:$D$805,MATCH(F9000,Customers!$A$2:$A$805,0))</f>
        <v/>
      </c>
      <c r="X9000">
        <f>YEAR(C9000)</f>
        <v/>
      </c>
      <c r="Y9000">
        <f>X9000-YEAR(V9000)+1</f>
        <v/>
      </c>
    </row>
    <row r="9001">
      <c r="A9001" t="n">
        <v>9000</v>
      </c>
      <c r="B9001" t="inlineStr">
        <is>
          <t>US-2023-131807</t>
        </is>
      </c>
      <c r="C9001" s="51" t="n">
        <v>45204</v>
      </c>
      <c r="D9001" s="51" t="n">
        <v>45209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inlineStr">
        <is>
          <t>95928</t>
        </is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  <c r="V9001" s="51">
        <f>INDEX(Customers!$C$2:$C$805,MATCH(F9001,Customers!$A$2:$A$805,0))</f>
        <v/>
      </c>
      <c r="W9001">
        <f>INDEX(Customers!$D$2:$D$805,MATCH(F9001,Customers!$A$2:$A$805,0))</f>
        <v/>
      </c>
      <c r="X9001">
        <f>YEAR(C9001)</f>
        <v/>
      </c>
      <c r="Y9001">
        <f>X9001-YEAR(V9001)+1</f>
        <v/>
      </c>
    </row>
    <row r="9002">
      <c r="A9002" t="n">
        <v>9001</v>
      </c>
      <c r="B9002" t="inlineStr">
        <is>
          <t>US-2023-167661</t>
        </is>
      </c>
      <c r="C9002" s="51" t="n">
        <v>45204</v>
      </c>
      <c r="D9002" s="51" t="n">
        <v>45209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inlineStr">
        <is>
          <t>94110</t>
        </is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  <c r="V9002" s="51">
        <f>INDEX(Customers!$C$2:$C$805,MATCH(F9002,Customers!$A$2:$A$805,0))</f>
        <v/>
      </c>
      <c r="W9002">
        <f>INDEX(Customers!$D$2:$D$805,MATCH(F9002,Customers!$A$2:$A$805,0))</f>
        <v/>
      </c>
      <c r="X9002">
        <f>YEAR(C9002)</f>
        <v/>
      </c>
      <c r="Y9002">
        <f>X9002-YEAR(V9002)+1</f>
        <v/>
      </c>
    </row>
    <row r="9003">
      <c r="A9003" t="n">
        <v>9002</v>
      </c>
      <c r="B9003" t="inlineStr">
        <is>
          <t>US-2023-157672</t>
        </is>
      </c>
      <c r="C9003" s="51" t="n">
        <v>45204</v>
      </c>
      <c r="D9003" s="51" t="n">
        <v>45206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inlineStr">
        <is>
          <t>80219</t>
        </is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  <c r="V9003" s="51">
        <f>INDEX(Customers!$C$2:$C$805,MATCH(F9003,Customers!$A$2:$A$805,0))</f>
        <v/>
      </c>
      <c r="W9003">
        <f>INDEX(Customers!$D$2:$D$805,MATCH(F9003,Customers!$A$2:$A$805,0))</f>
        <v/>
      </c>
      <c r="X9003">
        <f>YEAR(C9003)</f>
        <v/>
      </c>
      <c r="Y9003">
        <f>X9003-YEAR(V9003)+1</f>
        <v/>
      </c>
    </row>
    <row r="9004">
      <c r="A9004" t="n">
        <v>9003</v>
      </c>
      <c r="B9004" t="inlineStr">
        <is>
          <t>US-2023-143112</t>
        </is>
      </c>
      <c r="C9004" s="51" t="n">
        <v>45204</v>
      </c>
      <c r="D9004" s="51" t="n">
        <v>45208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inlineStr">
        <is>
          <t>10035</t>
        </is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  <c r="V9004" s="51">
        <f>INDEX(Customers!$C$2:$C$805,MATCH(F9004,Customers!$A$2:$A$805,0))</f>
        <v/>
      </c>
      <c r="W9004">
        <f>INDEX(Customers!$D$2:$D$805,MATCH(F9004,Customers!$A$2:$A$805,0))</f>
        <v/>
      </c>
      <c r="X9004">
        <f>YEAR(C9004)</f>
        <v/>
      </c>
      <c r="Y9004">
        <f>X9004-YEAR(V9004)+1</f>
        <v/>
      </c>
    </row>
    <row r="9005">
      <c r="A9005" t="n">
        <v>9004</v>
      </c>
      <c r="B9005" t="inlineStr">
        <is>
          <t>US-2023-131807</t>
        </is>
      </c>
      <c r="C9005" s="51" t="n">
        <v>45204</v>
      </c>
      <c r="D9005" s="51" t="n">
        <v>45209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inlineStr">
        <is>
          <t>95928</t>
        </is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  <c r="V9005" s="51">
        <f>INDEX(Customers!$C$2:$C$805,MATCH(F9005,Customers!$A$2:$A$805,0))</f>
        <v/>
      </c>
      <c r="W9005">
        <f>INDEX(Customers!$D$2:$D$805,MATCH(F9005,Customers!$A$2:$A$805,0))</f>
        <v/>
      </c>
      <c r="X9005">
        <f>YEAR(C9005)</f>
        <v/>
      </c>
      <c r="Y9005">
        <f>X9005-YEAR(V9005)+1</f>
        <v/>
      </c>
    </row>
    <row r="9006">
      <c r="A9006" t="n">
        <v>9005</v>
      </c>
      <c r="B9006" t="inlineStr">
        <is>
          <t>US-2023-143112</t>
        </is>
      </c>
      <c r="C9006" s="51" t="n">
        <v>45204</v>
      </c>
      <c r="D9006" s="51" t="n">
        <v>45208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inlineStr">
        <is>
          <t>10035</t>
        </is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  <c r="V9006" s="51">
        <f>INDEX(Customers!$C$2:$C$805,MATCH(F9006,Customers!$A$2:$A$805,0))</f>
        <v/>
      </c>
      <c r="W9006">
        <f>INDEX(Customers!$D$2:$D$805,MATCH(F9006,Customers!$A$2:$A$805,0))</f>
        <v/>
      </c>
      <c r="X9006">
        <f>YEAR(C9006)</f>
        <v/>
      </c>
      <c r="Y9006">
        <f>X9006-YEAR(V9006)+1</f>
        <v/>
      </c>
    </row>
    <row r="9007">
      <c r="A9007" t="n">
        <v>9006</v>
      </c>
      <c r="B9007" t="inlineStr">
        <is>
          <t>US-2023-103247</t>
        </is>
      </c>
      <c r="C9007" s="51" t="n">
        <v>45204</v>
      </c>
      <c r="D9007" s="51" t="n">
        <v>45207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inlineStr">
        <is>
          <t>10011</t>
        </is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  <c r="V9007" s="51">
        <f>INDEX(Customers!$C$2:$C$805,MATCH(F9007,Customers!$A$2:$A$805,0))</f>
        <v/>
      </c>
      <c r="W9007">
        <f>INDEX(Customers!$D$2:$D$805,MATCH(F9007,Customers!$A$2:$A$805,0))</f>
        <v/>
      </c>
      <c r="X9007">
        <f>YEAR(C9007)</f>
        <v/>
      </c>
      <c r="Y9007">
        <f>X9007-YEAR(V9007)+1</f>
        <v/>
      </c>
    </row>
    <row r="9008">
      <c r="A9008" t="n">
        <v>9007</v>
      </c>
      <c r="B9008" t="inlineStr">
        <is>
          <t>CA-2023-131807</t>
        </is>
      </c>
      <c r="C9008" s="51" t="n">
        <v>45204</v>
      </c>
      <c r="D9008" s="51" t="n">
        <v>45209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  <c r="V9008" s="51">
        <f>INDEX(Customers!$C$2:$C$805,MATCH(F9008,Customers!$A$2:$A$805,0))</f>
        <v/>
      </c>
      <c r="W9008">
        <f>INDEX(Customers!$D$2:$D$805,MATCH(F9008,Customers!$A$2:$A$805,0))</f>
        <v/>
      </c>
      <c r="X9008">
        <f>YEAR(C9008)</f>
        <v/>
      </c>
      <c r="Y9008">
        <f>X9008-YEAR(V9008)+1</f>
        <v/>
      </c>
    </row>
    <row r="9009">
      <c r="A9009" t="n">
        <v>9008</v>
      </c>
      <c r="B9009" t="inlineStr">
        <is>
          <t>CA-2023-131807</t>
        </is>
      </c>
      <c r="C9009" s="51" t="n">
        <v>45204</v>
      </c>
      <c r="D9009" s="51" t="n">
        <v>45209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  <c r="V9009" s="51">
        <f>INDEX(Customers!$C$2:$C$805,MATCH(F9009,Customers!$A$2:$A$805,0))</f>
        <v/>
      </c>
      <c r="W9009">
        <f>INDEX(Customers!$D$2:$D$805,MATCH(F9009,Customers!$A$2:$A$805,0))</f>
        <v/>
      </c>
      <c r="X9009">
        <f>YEAR(C9009)</f>
        <v/>
      </c>
      <c r="Y9009">
        <f>X9009-YEAR(V9009)+1</f>
        <v/>
      </c>
    </row>
    <row r="9010">
      <c r="A9010" t="n">
        <v>9009</v>
      </c>
      <c r="B9010" t="inlineStr">
        <is>
          <t>CA-2023-131807</t>
        </is>
      </c>
      <c r="C9010" s="51" t="n">
        <v>45204</v>
      </c>
      <c r="D9010" s="51" t="n">
        <v>45209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  <c r="V9010" s="51">
        <f>INDEX(Customers!$C$2:$C$805,MATCH(F9010,Customers!$A$2:$A$805,0))</f>
        <v/>
      </c>
      <c r="W9010">
        <f>INDEX(Customers!$D$2:$D$805,MATCH(F9010,Customers!$A$2:$A$805,0))</f>
        <v/>
      </c>
      <c r="X9010">
        <f>YEAR(C9010)</f>
        <v/>
      </c>
      <c r="Y9010">
        <f>X9010-YEAR(V9010)+1</f>
        <v/>
      </c>
    </row>
    <row r="9011">
      <c r="A9011" t="n">
        <v>9010</v>
      </c>
      <c r="B9011" t="inlineStr">
        <is>
          <t>CA-2023-131807</t>
        </is>
      </c>
      <c r="C9011" s="51" t="n">
        <v>45204</v>
      </c>
      <c r="D9011" s="51" t="n">
        <v>45209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  <c r="V9011" s="51">
        <f>INDEX(Customers!$C$2:$C$805,MATCH(F9011,Customers!$A$2:$A$805,0))</f>
        <v/>
      </c>
      <c r="W9011">
        <f>INDEX(Customers!$D$2:$D$805,MATCH(F9011,Customers!$A$2:$A$805,0))</f>
        <v/>
      </c>
      <c r="X9011">
        <f>YEAR(C9011)</f>
        <v/>
      </c>
      <c r="Y9011">
        <f>X9011-YEAR(V9011)+1</f>
        <v/>
      </c>
    </row>
    <row r="9012">
      <c r="A9012" t="n">
        <v>9011</v>
      </c>
      <c r="B9012" t="inlineStr">
        <is>
          <t>CA-2023-131807</t>
        </is>
      </c>
      <c r="C9012" s="51" t="n">
        <v>45204</v>
      </c>
      <c r="D9012" s="51" t="n">
        <v>45209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  <c r="V9012" s="51">
        <f>INDEX(Customers!$C$2:$C$805,MATCH(F9012,Customers!$A$2:$A$805,0))</f>
        <v/>
      </c>
      <c r="W9012">
        <f>INDEX(Customers!$D$2:$D$805,MATCH(F9012,Customers!$A$2:$A$805,0))</f>
        <v/>
      </c>
      <c r="X9012">
        <f>YEAR(C9012)</f>
        <v/>
      </c>
      <c r="Y9012">
        <f>X9012-YEAR(V9012)+1</f>
        <v/>
      </c>
    </row>
    <row r="9013">
      <c r="A9013" t="n">
        <v>9012</v>
      </c>
      <c r="B9013" t="inlineStr">
        <is>
          <t>CA-2023-131807</t>
        </is>
      </c>
      <c r="C9013" s="51" t="n">
        <v>45204</v>
      </c>
      <c r="D9013" s="51" t="n">
        <v>45209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  <c r="V9013" s="51">
        <f>INDEX(Customers!$C$2:$C$805,MATCH(F9013,Customers!$A$2:$A$805,0))</f>
        <v/>
      </c>
      <c r="W9013">
        <f>INDEX(Customers!$D$2:$D$805,MATCH(F9013,Customers!$A$2:$A$805,0))</f>
        <v/>
      </c>
      <c r="X9013">
        <f>YEAR(C9013)</f>
        <v/>
      </c>
      <c r="Y9013">
        <f>X9013-YEAR(V9013)+1</f>
        <v/>
      </c>
    </row>
    <row r="9014">
      <c r="A9014" t="n">
        <v>9013</v>
      </c>
      <c r="B9014" t="inlineStr">
        <is>
          <t>US-2023-148054</t>
        </is>
      </c>
      <c r="C9014" s="51" t="n">
        <v>45205</v>
      </c>
      <c r="D9014" s="51" t="n">
        <v>45210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inlineStr">
        <is>
          <t>83642</t>
        </is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  <c r="V9014" s="51">
        <f>INDEX(Customers!$C$2:$C$805,MATCH(F9014,Customers!$A$2:$A$805,0))</f>
        <v/>
      </c>
      <c r="W9014">
        <f>INDEX(Customers!$D$2:$D$805,MATCH(F9014,Customers!$A$2:$A$805,0))</f>
        <v/>
      </c>
      <c r="X9014">
        <f>YEAR(C9014)</f>
        <v/>
      </c>
      <c r="Y9014">
        <f>X9014-YEAR(V9014)+1</f>
        <v/>
      </c>
    </row>
    <row r="9015">
      <c r="A9015" t="n">
        <v>9014</v>
      </c>
      <c r="B9015" t="inlineStr">
        <is>
          <t>US-2023-148054</t>
        </is>
      </c>
      <c r="C9015" s="51" t="n">
        <v>45205</v>
      </c>
      <c r="D9015" s="51" t="n">
        <v>45210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inlineStr">
        <is>
          <t>83642</t>
        </is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  <c r="V9015" s="51">
        <f>INDEX(Customers!$C$2:$C$805,MATCH(F9015,Customers!$A$2:$A$805,0))</f>
        <v/>
      </c>
      <c r="W9015">
        <f>INDEX(Customers!$D$2:$D$805,MATCH(F9015,Customers!$A$2:$A$805,0))</f>
        <v/>
      </c>
      <c r="X9015">
        <f>YEAR(C9015)</f>
        <v/>
      </c>
      <c r="Y9015">
        <f>X9015-YEAR(V9015)+1</f>
        <v/>
      </c>
    </row>
    <row r="9016">
      <c r="A9016" t="n">
        <v>9015</v>
      </c>
      <c r="B9016" t="inlineStr">
        <is>
          <t>US-2023-137421</t>
        </is>
      </c>
      <c r="C9016" s="51" t="n">
        <v>45205</v>
      </c>
      <c r="D9016" s="51" t="n">
        <v>45210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inlineStr">
        <is>
          <t>85224</t>
        </is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  <c r="V9016" s="51">
        <f>INDEX(Customers!$C$2:$C$805,MATCH(F9016,Customers!$A$2:$A$805,0))</f>
        <v/>
      </c>
      <c r="W9016">
        <f>INDEX(Customers!$D$2:$D$805,MATCH(F9016,Customers!$A$2:$A$805,0))</f>
        <v/>
      </c>
      <c r="X9016">
        <f>YEAR(C9016)</f>
        <v/>
      </c>
      <c r="Y9016">
        <f>X9016-YEAR(V9016)+1</f>
        <v/>
      </c>
    </row>
    <row r="9017">
      <c r="A9017" t="n">
        <v>9016</v>
      </c>
      <c r="B9017" t="inlineStr">
        <is>
          <t>US-2023-146269</t>
        </is>
      </c>
      <c r="C9017" s="51" t="n">
        <v>45205</v>
      </c>
      <c r="D9017" s="51" t="n">
        <v>45205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inlineStr">
        <is>
          <t>60623</t>
        </is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  <c r="V9017" s="51">
        <f>INDEX(Customers!$C$2:$C$805,MATCH(F9017,Customers!$A$2:$A$805,0))</f>
        <v/>
      </c>
      <c r="W9017">
        <f>INDEX(Customers!$D$2:$D$805,MATCH(F9017,Customers!$A$2:$A$805,0))</f>
        <v/>
      </c>
      <c r="X9017">
        <f>YEAR(C9017)</f>
        <v/>
      </c>
      <c r="Y9017">
        <f>X9017-YEAR(V9017)+1</f>
        <v/>
      </c>
    </row>
    <row r="9018">
      <c r="A9018" t="n">
        <v>9017</v>
      </c>
      <c r="B9018" t="inlineStr">
        <is>
          <t>US-2023-109099</t>
        </is>
      </c>
      <c r="C9018" s="51" t="n">
        <v>45205</v>
      </c>
      <c r="D9018" s="51" t="n">
        <v>45210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inlineStr">
        <is>
          <t>10009</t>
        </is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  <c r="V9018" s="51">
        <f>INDEX(Customers!$C$2:$C$805,MATCH(F9018,Customers!$A$2:$A$805,0))</f>
        <v/>
      </c>
      <c r="W9018">
        <f>INDEX(Customers!$D$2:$D$805,MATCH(F9018,Customers!$A$2:$A$805,0))</f>
        <v/>
      </c>
      <c r="X9018">
        <f>YEAR(C9018)</f>
        <v/>
      </c>
      <c r="Y9018">
        <f>X9018-YEAR(V9018)+1</f>
        <v/>
      </c>
    </row>
    <row r="9019">
      <c r="A9019" t="n">
        <v>9018</v>
      </c>
      <c r="B9019" t="inlineStr">
        <is>
          <t>US-2023-148054</t>
        </is>
      </c>
      <c r="C9019" s="51" t="n">
        <v>45205</v>
      </c>
      <c r="D9019" s="51" t="n">
        <v>45210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inlineStr">
        <is>
          <t>83642</t>
        </is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  <c r="V9019" s="51">
        <f>INDEX(Customers!$C$2:$C$805,MATCH(F9019,Customers!$A$2:$A$805,0))</f>
        <v/>
      </c>
      <c r="W9019">
        <f>INDEX(Customers!$D$2:$D$805,MATCH(F9019,Customers!$A$2:$A$805,0))</f>
        <v/>
      </c>
      <c r="X9019">
        <f>YEAR(C9019)</f>
        <v/>
      </c>
      <c r="Y9019">
        <f>X9019-YEAR(V9019)+1</f>
        <v/>
      </c>
    </row>
    <row r="9020">
      <c r="A9020" t="n">
        <v>9019</v>
      </c>
      <c r="B9020" t="inlineStr">
        <is>
          <t>US-2023-118577</t>
        </is>
      </c>
      <c r="C9020" s="51" t="n">
        <v>45205</v>
      </c>
      <c r="D9020" s="51" t="n">
        <v>45210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inlineStr">
        <is>
          <t>07109</t>
        </is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  <c r="V9020" s="51">
        <f>INDEX(Customers!$C$2:$C$805,MATCH(F9020,Customers!$A$2:$A$805,0))</f>
        <v/>
      </c>
      <c r="W9020">
        <f>INDEX(Customers!$D$2:$D$805,MATCH(F9020,Customers!$A$2:$A$805,0))</f>
        <v/>
      </c>
      <c r="X9020">
        <f>YEAR(C9020)</f>
        <v/>
      </c>
      <c r="Y9020">
        <f>X9020-YEAR(V9020)+1</f>
        <v/>
      </c>
    </row>
    <row r="9021">
      <c r="A9021" t="n">
        <v>9020</v>
      </c>
      <c r="B9021" t="inlineStr">
        <is>
          <t>US-2023-136868</t>
        </is>
      </c>
      <c r="C9021" s="51" t="n">
        <v>45205</v>
      </c>
      <c r="D9021" s="51" t="n">
        <v>45211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inlineStr">
        <is>
          <t>10035</t>
        </is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  <c r="V9021" s="51">
        <f>INDEX(Customers!$C$2:$C$805,MATCH(F9021,Customers!$A$2:$A$805,0))</f>
        <v/>
      </c>
      <c r="W9021">
        <f>INDEX(Customers!$D$2:$D$805,MATCH(F9021,Customers!$A$2:$A$805,0))</f>
        <v/>
      </c>
      <c r="X9021">
        <f>YEAR(C9021)</f>
        <v/>
      </c>
      <c r="Y9021">
        <f>X9021-YEAR(V9021)+1</f>
        <v/>
      </c>
    </row>
    <row r="9022">
      <c r="A9022" t="n">
        <v>9021</v>
      </c>
      <c r="B9022" t="inlineStr">
        <is>
          <t>US-2023-118577</t>
        </is>
      </c>
      <c r="C9022" s="51" t="n">
        <v>45205</v>
      </c>
      <c r="D9022" s="51" t="n">
        <v>45210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inlineStr">
        <is>
          <t>07109</t>
        </is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  <c r="V9022" s="51">
        <f>INDEX(Customers!$C$2:$C$805,MATCH(F9022,Customers!$A$2:$A$805,0))</f>
        <v/>
      </c>
      <c r="W9022">
        <f>INDEX(Customers!$D$2:$D$805,MATCH(F9022,Customers!$A$2:$A$805,0))</f>
        <v/>
      </c>
      <c r="X9022">
        <f>YEAR(C9022)</f>
        <v/>
      </c>
      <c r="Y9022">
        <f>X9022-YEAR(V9022)+1</f>
        <v/>
      </c>
    </row>
    <row r="9023">
      <c r="A9023" t="n">
        <v>9022</v>
      </c>
      <c r="B9023" t="inlineStr">
        <is>
          <t>US-2023-136868</t>
        </is>
      </c>
      <c r="C9023" s="51" t="n">
        <v>45205</v>
      </c>
      <c r="D9023" s="51" t="n">
        <v>45211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inlineStr">
        <is>
          <t>10035</t>
        </is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  <c r="V9023" s="51">
        <f>INDEX(Customers!$C$2:$C$805,MATCH(F9023,Customers!$A$2:$A$805,0))</f>
        <v/>
      </c>
      <c r="W9023">
        <f>INDEX(Customers!$D$2:$D$805,MATCH(F9023,Customers!$A$2:$A$805,0))</f>
        <v/>
      </c>
      <c r="X9023">
        <f>YEAR(C9023)</f>
        <v/>
      </c>
      <c r="Y9023">
        <f>X9023-YEAR(V9023)+1</f>
        <v/>
      </c>
    </row>
    <row r="9024">
      <c r="A9024" t="n">
        <v>9023</v>
      </c>
      <c r="B9024" t="inlineStr">
        <is>
          <t>US-2023-146269</t>
        </is>
      </c>
      <c r="C9024" s="51" t="n">
        <v>45205</v>
      </c>
      <c r="D9024" s="51" t="n">
        <v>45205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inlineStr">
        <is>
          <t>60623</t>
        </is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  <c r="V9024" s="51">
        <f>INDEX(Customers!$C$2:$C$805,MATCH(F9024,Customers!$A$2:$A$805,0))</f>
        <v/>
      </c>
      <c r="W9024">
        <f>INDEX(Customers!$D$2:$D$805,MATCH(F9024,Customers!$A$2:$A$805,0))</f>
        <v/>
      </c>
      <c r="X9024">
        <f>YEAR(C9024)</f>
        <v/>
      </c>
      <c r="Y9024">
        <f>X9024-YEAR(V9024)+1</f>
        <v/>
      </c>
    </row>
    <row r="9025">
      <c r="A9025" t="n">
        <v>9024</v>
      </c>
      <c r="B9025" t="inlineStr">
        <is>
          <t>US-2023-136868</t>
        </is>
      </c>
      <c r="C9025" s="51" t="n">
        <v>45205</v>
      </c>
      <c r="D9025" s="51" t="n">
        <v>45211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  <c r="V9025" s="51">
        <f>INDEX(Customers!$C$2:$C$805,MATCH(F9025,Customers!$A$2:$A$805,0))</f>
        <v/>
      </c>
      <c r="W9025">
        <f>INDEX(Customers!$D$2:$D$805,MATCH(F9025,Customers!$A$2:$A$805,0))</f>
        <v/>
      </c>
      <c r="X9025">
        <f>YEAR(C9025)</f>
        <v/>
      </c>
      <c r="Y9025">
        <f>X9025-YEAR(V9025)+1</f>
        <v/>
      </c>
    </row>
    <row r="9026">
      <c r="A9026" t="n">
        <v>9025</v>
      </c>
      <c r="B9026" t="inlineStr">
        <is>
          <t>US-2023-104003</t>
        </is>
      </c>
      <c r="C9026" s="51" t="n">
        <v>45206</v>
      </c>
      <c r="D9026" s="51" t="n">
        <v>45212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inlineStr">
        <is>
          <t>94110</t>
        </is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  <c r="V9026" s="51">
        <f>INDEX(Customers!$C$2:$C$805,MATCH(F9026,Customers!$A$2:$A$805,0))</f>
        <v/>
      </c>
      <c r="W9026">
        <f>INDEX(Customers!$D$2:$D$805,MATCH(F9026,Customers!$A$2:$A$805,0))</f>
        <v/>
      </c>
      <c r="X9026">
        <f>YEAR(C9026)</f>
        <v/>
      </c>
      <c r="Y9026">
        <f>X9026-YEAR(V9026)+1</f>
        <v/>
      </c>
    </row>
    <row r="9027">
      <c r="A9027" t="n">
        <v>9026</v>
      </c>
      <c r="B9027" t="inlineStr">
        <is>
          <t>US-2023-148404</t>
        </is>
      </c>
      <c r="C9027" s="51" t="n">
        <v>45206</v>
      </c>
      <c r="D9027" s="51" t="n">
        <v>45210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inlineStr">
        <is>
          <t>28205</t>
        </is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  <c r="V9027" s="51">
        <f>INDEX(Customers!$C$2:$C$805,MATCH(F9027,Customers!$A$2:$A$805,0))</f>
        <v/>
      </c>
      <c r="W9027">
        <f>INDEX(Customers!$D$2:$D$805,MATCH(F9027,Customers!$A$2:$A$805,0))</f>
        <v/>
      </c>
      <c r="X9027">
        <f>YEAR(C9027)</f>
        <v/>
      </c>
      <c r="Y9027">
        <f>X9027-YEAR(V9027)+1</f>
        <v/>
      </c>
    </row>
    <row r="9028">
      <c r="A9028" t="n">
        <v>9027</v>
      </c>
      <c r="B9028" t="inlineStr">
        <is>
          <t>US-2023-128426</t>
        </is>
      </c>
      <c r="C9028" s="51" t="n">
        <v>45206</v>
      </c>
      <c r="D9028" s="51" t="n">
        <v>45210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inlineStr">
        <is>
          <t>77036</t>
        </is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  <c r="V9028" s="51">
        <f>INDEX(Customers!$C$2:$C$805,MATCH(F9028,Customers!$A$2:$A$805,0))</f>
        <v/>
      </c>
      <c r="W9028">
        <f>INDEX(Customers!$D$2:$D$805,MATCH(F9028,Customers!$A$2:$A$805,0))</f>
        <v/>
      </c>
      <c r="X9028">
        <f>YEAR(C9028)</f>
        <v/>
      </c>
      <c r="Y9028">
        <f>X9028-YEAR(V9028)+1</f>
        <v/>
      </c>
    </row>
    <row r="9029">
      <c r="A9029" t="n">
        <v>9028</v>
      </c>
      <c r="B9029" t="inlineStr">
        <is>
          <t>US-2023-148404</t>
        </is>
      </c>
      <c r="C9029" s="51" t="n">
        <v>45206</v>
      </c>
      <c r="D9029" s="51" t="n">
        <v>45210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inlineStr">
        <is>
          <t>28205</t>
        </is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  <c r="V9029" s="51">
        <f>INDEX(Customers!$C$2:$C$805,MATCH(F9029,Customers!$A$2:$A$805,0))</f>
        <v/>
      </c>
      <c r="W9029">
        <f>INDEX(Customers!$D$2:$D$805,MATCH(F9029,Customers!$A$2:$A$805,0))</f>
        <v/>
      </c>
      <c r="X9029">
        <f>YEAR(C9029)</f>
        <v/>
      </c>
      <c r="Y9029">
        <f>X9029-YEAR(V9029)+1</f>
        <v/>
      </c>
    </row>
    <row r="9030">
      <c r="A9030" t="n">
        <v>9029</v>
      </c>
      <c r="B9030" t="inlineStr">
        <is>
          <t>US-2023-148404</t>
        </is>
      </c>
      <c r="C9030" s="51" t="n">
        <v>45206</v>
      </c>
      <c r="D9030" s="51" t="n">
        <v>45210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inlineStr">
        <is>
          <t>28205</t>
        </is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  <c r="V9030" s="51">
        <f>INDEX(Customers!$C$2:$C$805,MATCH(F9030,Customers!$A$2:$A$805,0))</f>
        <v/>
      </c>
      <c r="W9030">
        <f>INDEX(Customers!$D$2:$D$805,MATCH(F9030,Customers!$A$2:$A$805,0))</f>
        <v/>
      </c>
      <c r="X9030">
        <f>YEAR(C9030)</f>
        <v/>
      </c>
      <c r="Y9030">
        <f>X9030-YEAR(V9030)+1</f>
        <v/>
      </c>
    </row>
    <row r="9031">
      <c r="A9031" t="n">
        <v>9030</v>
      </c>
      <c r="B9031" t="inlineStr">
        <is>
          <t>US-2023-152709</t>
        </is>
      </c>
      <c r="C9031" s="51" t="n">
        <v>45206</v>
      </c>
      <c r="D9031" s="51" t="n">
        <v>45211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inlineStr">
        <is>
          <t>48234</t>
        </is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  <c r="V9031" s="51">
        <f>INDEX(Customers!$C$2:$C$805,MATCH(F9031,Customers!$A$2:$A$805,0))</f>
        <v/>
      </c>
      <c r="W9031">
        <f>INDEX(Customers!$D$2:$D$805,MATCH(F9031,Customers!$A$2:$A$805,0))</f>
        <v/>
      </c>
      <c r="X9031">
        <f>YEAR(C9031)</f>
        <v/>
      </c>
      <c r="Y9031">
        <f>X9031-YEAR(V9031)+1</f>
        <v/>
      </c>
    </row>
    <row r="9032">
      <c r="A9032" t="n">
        <v>9031</v>
      </c>
      <c r="B9032" t="inlineStr">
        <is>
          <t>US-2023-148404</t>
        </is>
      </c>
      <c r="C9032" s="51" t="n">
        <v>45206</v>
      </c>
      <c r="D9032" s="51" t="n">
        <v>45210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inlineStr">
        <is>
          <t>28205</t>
        </is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  <c r="V9032" s="51">
        <f>INDEX(Customers!$C$2:$C$805,MATCH(F9032,Customers!$A$2:$A$805,0))</f>
        <v/>
      </c>
      <c r="W9032">
        <f>INDEX(Customers!$D$2:$D$805,MATCH(F9032,Customers!$A$2:$A$805,0))</f>
        <v/>
      </c>
      <c r="X9032">
        <f>YEAR(C9032)</f>
        <v/>
      </c>
      <c r="Y9032">
        <f>X9032-YEAR(V9032)+1</f>
        <v/>
      </c>
    </row>
    <row r="9033">
      <c r="A9033" t="n">
        <v>9032</v>
      </c>
      <c r="B9033" t="inlineStr">
        <is>
          <t>US-2023-108574</t>
        </is>
      </c>
      <c r="C9033" s="51" t="n">
        <v>45206</v>
      </c>
      <c r="D9033" s="51" t="n">
        <v>45210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inlineStr">
        <is>
          <t>90045</t>
        </is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  <c r="V9033" s="51">
        <f>INDEX(Customers!$C$2:$C$805,MATCH(F9033,Customers!$A$2:$A$805,0))</f>
        <v/>
      </c>
      <c r="W9033">
        <f>INDEX(Customers!$D$2:$D$805,MATCH(F9033,Customers!$A$2:$A$805,0))</f>
        <v/>
      </c>
      <c r="X9033">
        <f>YEAR(C9033)</f>
        <v/>
      </c>
      <c r="Y9033">
        <f>X9033-YEAR(V9033)+1</f>
        <v/>
      </c>
    </row>
    <row r="9034">
      <c r="A9034" t="n">
        <v>9033</v>
      </c>
      <c r="B9034" t="inlineStr">
        <is>
          <t>US-2023-108574</t>
        </is>
      </c>
      <c r="C9034" s="51" t="n">
        <v>45206</v>
      </c>
      <c r="D9034" s="51" t="n">
        <v>45210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inlineStr">
        <is>
          <t>90045</t>
        </is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  <c r="V9034" s="51">
        <f>INDEX(Customers!$C$2:$C$805,MATCH(F9034,Customers!$A$2:$A$805,0))</f>
        <v/>
      </c>
      <c r="W9034">
        <f>INDEX(Customers!$D$2:$D$805,MATCH(F9034,Customers!$A$2:$A$805,0))</f>
        <v/>
      </c>
      <c r="X9034">
        <f>YEAR(C9034)</f>
        <v/>
      </c>
      <c r="Y9034">
        <f>X9034-YEAR(V9034)+1</f>
        <v/>
      </c>
    </row>
    <row r="9035">
      <c r="A9035" t="n">
        <v>9034</v>
      </c>
      <c r="B9035" t="inlineStr">
        <is>
          <t>US-2023-108574</t>
        </is>
      </c>
      <c r="C9035" s="51" t="n">
        <v>45206</v>
      </c>
      <c r="D9035" s="51" t="n">
        <v>45210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inlineStr">
        <is>
          <t>90045</t>
        </is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  <c r="V9035" s="51">
        <f>INDEX(Customers!$C$2:$C$805,MATCH(F9035,Customers!$A$2:$A$805,0))</f>
        <v/>
      </c>
      <c r="W9035">
        <f>INDEX(Customers!$D$2:$D$805,MATCH(F9035,Customers!$A$2:$A$805,0))</f>
        <v/>
      </c>
      <c r="X9035">
        <f>YEAR(C9035)</f>
        <v/>
      </c>
      <c r="Y9035">
        <f>X9035-YEAR(V9035)+1</f>
        <v/>
      </c>
    </row>
    <row r="9036">
      <c r="A9036" t="n">
        <v>9035</v>
      </c>
      <c r="B9036" t="inlineStr">
        <is>
          <t>US-2023-148404</t>
        </is>
      </c>
      <c r="C9036" s="51" t="n">
        <v>45206</v>
      </c>
      <c r="D9036" s="51" t="n">
        <v>45210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inlineStr">
        <is>
          <t>28205</t>
        </is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  <c r="V9036" s="51">
        <f>INDEX(Customers!$C$2:$C$805,MATCH(F9036,Customers!$A$2:$A$805,0))</f>
        <v/>
      </c>
      <c r="W9036">
        <f>INDEX(Customers!$D$2:$D$805,MATCH(F9036,Customers!$A$2:$A$805,0))</f>
        <v/>
      </c>
      <c r="X9036">
        <f>YEAR(C9036)</f>
        <v/>
      </c>
      <c r="Y9036">
        <f>X9036-YEAR(V9036)+1</f>
        <v/>
      </c>
    </row>
    <row r="9037">
      <c r="A9037" t="n">
        <v>9036</v>
      </c>
      <c r="B9037" t="inlineStr">
        <is>
          <t>US-2023-168613</t>
        </is>
      </c>
      <c r="C9037" s="51" t="n">
        <v>45207</v>
      </c>
      <c r="D9037" s="51" t="n">
        <v>45213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10009</t>
        </is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  <c r="V9037" s="51">
        <f>INDEX(Customers!$C$2:$C$805,MATCH(F9037,Customers!$A$2:$A$805,0))</f>
        <v/>
      </c>
      <c r="W9037">
        <f>INDEX(Customers!$D$2:$D$805,MATCH(F9037,Customers!$A$2:$A$805,0))</f>
        <v/>
      </c>
      <c r="X9037">
        <f>YEAR(C9037)</f>
        <v/>
      </c>
      <c r="Y9037">
        <f>X9037-YEAR(V9037)+1</f>
        <v/>
      </c>
    </row>
    <row r="9038">
      <c r="A9038" t="n">
        <v>9037</v>
      </c>
      <c r="B9038" t="inlineStr">
        <is>
          <t>US-2023-151596</t>
        </is>
      </c>
      <c r="C9038" s="51" t="n">
        <v>45207</v>
      </c>
      <c r="D9038" s="51" t="n">
        <v>45210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inlineStr">
        <is>
          <t>02920</t>
        </is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  <c r="V9038" s="51">
        <f>INDEX(Customers!$C$2:$C$805,MATCH(F9038,Customers!$A$2:$A$805,0))</f>
        <v/>
      </c>
      <c r="W9038">
        <f>INDEX(Customers!$D$2:$D$805,MATCH(F9038,Customers!$A$2:$A$805,0))</f>
        <v/>
      </c>
      <c r="X9038">
        <f>YEAR(C9038)</f>
        <v/>
      </c>
      <c r="Y9038">
        <f>X9038-YEAR(V9038)+1</f>
        <v/>
      </c>
    </row>
    <row r="9039">
      <c r="A9039" t="n">
        <v>9038</v>
      </c>
      <c r="B9039" t="inlineStr">
        <is>
          <t>US-2023-105487</t>
        </is>
      </c>
      <c r="C9039" s="51" t="n">
        <v>45207</v>
      </c>
      <c r="D9039" s="51" t="n">
        <v>45213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inlineStr">
        <is>
          <t>92105</t>
        </is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  <c r="V9039" s="51">
        <f>INDEX(Customers!$C$2:$C$805,MATCH(F9039,Customers!$A$2:$A$805,0))</f>
        <v/>
      </c>
      <c r="W9039">
        <f>INDEX(Customers!$D$2:$D$805,MATCH(F9039,Customers!$A$2:$A$805,0))</f>
        <v/>
      </c>
      <c r="X9039">
        <f>YEAR(C9039)</f>
        <v/>
      </c>
      <c r="Y9039">
        <f>X9039-YEAR(V9039)+1</f>
        <v/>
      </c>
    </row>
    <row r="9040">
      <c r="A9040" t="n">
        <v>9039</v>
      </c>
      <c r="B9040" t="inlineStr">
        <is>
          <t>US-2023-105487</t>
        </is>
      </c>
      <c r="C9040" s="51" t="n">
        <v>45207</v>
      </c>
      <c r="D9040" s="51" t="n">
        <v>45213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inlineStr">
        <is>
          <t>92105</t>
        </is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  <c r="V9040" s="51">
        <f>INDEX(Customers!$C$2:$C$805,MATCH(F9040,Customers!$A$2:$A$805,0))</f>
        <v/>
      </c>
      <c r="W9040">
        <f>INDEX(Customers!$D$2:$D$805,MATCH(F9040,Customers!$A$2:$A$805,0))</f>
        <v/>
      </c>
      <c r="X9040">
        <f>YEAR(C9040)</f>
        <v/>
      </c>
      <c r="Y9040">
        <f>X9040-YEAR(V9040)+1</f>
        <v/>
      </c>
    </row>
    <row r="9041">
      <c r="A9041" t="n">
        <v>9040</v>
      </c>
      <c r="B9041" t="inlineStr">
        <is>
          <t>US-2023-105487</t>
        </is>
      </c>
      <c r="C9041" s="51" t="n">
        <v>45207</v>
      </c>
      <c r="D9041" s="51" t="n">
        <v>45213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inlineStr">
        <is>
          <t>92105</t>
        </is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  <c r="V9041" s="51">
        <f>INDEX(Customers!$C$2:$C$805,MATCH(F9041,Customers!$A$2:$A$805,0))</f>
        <v/>
      </c>
      <c r="W9041">
        <f>INDEX(Customers!$D$2:$D$805,MATCH(F9041,Customers!$A$2:$A$805,0))</f>
        <v/>
      </c>
      <c r="X9041">
        <f>YEAR(C9041)</f>
        <v/>
      </c>
      <c r="Y9041">
        <f>X9041-YEAR(V9041)+1</f>
        <v/>
      </c>
    </row>
    <row r="9042">
      <c r="A9042" t="n">
        <v>9041</v>
      </c>
      <c r="B9042" t="inlineStr">
        <is>
          <t>US-2023-105487</t>
        </is>
      </c>
      <c r="C9042" s="51" t="n">
        <v>45207</v>
      </c>
      <c r="D9042" s="51" t="n">
        <v>45213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inlineStr">
        <is>
          <t>92105</t>
        </is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  <c r="V9042" s="51">
        <f>INDEX(Customers!$C$2:$C$805,MATCH(F9042,Customers!$A$2:$A$805,0))</f>
        <v/>
      </c>
      <c r="W9042">
        <f>INDEX(Customers!$D$2:$D$805,MATCH(F9042,Customers!$A$2:$A$805,0))</f>
        <v/>
      </c>
      <c r="X9042">
        <f>YEAR(C9042)</f>
        <v/>
      </c>
      <c r="Y9042">
        <f>X9042-YEAR(V9042)+1</f>
        <v/>
      </c>
    </row>
    <row r="9043">
      <c r="A9043" t="n">
        <v>9042</v>
      </c>
      <c r="B9043" t="inlineStr">
        <is>
          <t>US-2023-141873</t>
        </is>
      </c>
      <c r="C9043" s="51" t="n">
        <v>45208</v>
      </c>
      <c r="D9043" s="51" t="n">
        <v>45213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inlineStr">
        <is>
          <t>10024</t>
        </is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  <c r="V9043" s="51">
        <f>INDEX(Customers!$C$2:$C$805,MATCH(F9043,Customers!$A$2:$A$805,0))</f>
        <v/>
      </c>
      <c r="W9043">
        <f>INDEX(Customers!$D$2:$D$805,MATCH(F9043,Customers!$A$2:$A$805,0))</f>
        <v/>
      </c>
      <c r="X9043">
        <f>YEAR(C9043)</f>
        <v/>
      </c>
      <c r="Y9043">
        <f>X9043-YEAR(V9043)+1</f>
        <v/>
      </c>
    </row>
    <row r="9044">
      <c r="A9044" t="n">
        <v>9043</v>
      </c>
      <c r="B9044" t="inlineStr">
        <is>
          <t>US-2023-163125</t>
        </is>
      </c>
      <c r="C9044" s="51" t="n">
        <v>45208</v>
      </c>
      <c r="D9044" s="51" t="n">
        <v>45210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inlineStr">
        <is>
          <t>77573</t>
        </is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  <c r="V9044" s="51">
        <f>INDEX(Customers!$C$2:$C$805,MATCH(F9044,Customers!$A$2:$A$805,0))</f>
        <v/>
      </c>
      <c r="W9044">
        <f>INDEX(Customers!$D$2:$D$805,MATCH(F9044,Customers!$A$2:$A$805,0))</f>
        <v/>
      </c>
      <c r="X9044">
        <f>YEAR(C9044)</f>
        <v/>
      </c>
      <c r="Y9044">
        <f>X9044-YEAR(V9044)+1</f>
        <v/>
      </c>
    </row>
    <row r="9045">
      <c r="A9045" t="n">
        <v>9044</v>
      </c>
      <c r="B9045" t="inlineStr">
        <is>
          <t>US-2023-132430</t>
        </is>
      </c>
      <c r="C9045" s="51" t="n">
        <v>45208</v>
      </c>
      <c r="D9045" s="51" t="n">
        <v>45210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inlineStr">
        <is>
          <t>44107</t>
        </is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  <c r="V9045" s="51">
        <f>INDEX(Customers!$C$2:$C$805,MATCH(F9045,Customers!$A$2:$A$805,0))</f>
        <v/>
      </c>
      <c r="W9045">
        <f>INDEX(Customers!$D$2:$D$805,MATCH(F9045,Customers!$A$2:$A$805,0))</f>
        <v/>
      </c>
      <c r="X9045">
        <f>YEAR(C9045)</f>
        <v/>
      </c>
      <c r="Y9045">
        <f>X9045-YEAR(V9045)+1</f>
        <v/>
      </c>
    </row>
    <row r="9046">
      <c r="A9046" t="n">
        <v>9045</v>
      </c>
      <c r="B9046" t="inlineStr">
        <is>
          <t>US-2023-117247</t>
        </is>
      </c>
      <c r="C9046" s="51" t="n">
        <v>45208</v>
      </c>
      <c r="D9046" s="51" t="n">
        <v>45213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inlineStr">
        <is>
          <t>60505</t>
        </is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  <c r="V9046" s="51">
        <f>INDEX(Customers!$C$2:$C$805,MATCH(F9046,Customers!$A$2:$A$805,0))</f>
        <v/>
      </c>
      <c r="W9046">
        <f>INDEX(Customers!$D$2:$D$805,MATCH(F9046,Customers!$A$2:$A$805,0))</f>
        <v/>
      </c>
      <c r="X9046">
        <f>YEAR(C9046)</f>
        <v/>
      </c>
      <c r="Y9046">
        <f>X9046-YEAR(V9046)+1</f>
        <v/>
      </c>
    </row>
    <row r="9047">
      <c r="A9047" t="n">
        <v>9046</v>
      </c>
      <c r="B9047" t="inlineStr">
        <is>
          <t>US-2023-117247</t>
        </is>
      </c>
      <c r="C9047" s="51" t="n">
        <v>45208</v>
      </c>
      <c r="D9047" s="51" t="n">
        <v>45213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inlineStr">
        <is>
          <t>60505</t>
        </is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  <c r="V9047" s="51">
        <f>INDEX(Customers!$C$2:$C$805,MATCH(F9047,Customers!$A$2:$A$805,0))</f>
        <v/>
      </c>
      <c r="W9047">
        <f>INDEX(Customers!$D$2:$D$805,MATCH(F9047,Customers!$A$2:$A$805,0))</f>
        <v/>
      </c>
      <c r="X9047">
        <f>YEAR(C9047)</f>
        <v/>
      </c>
      <c r="Y9047">
        <f>X9047-YEAR(V9047)+1</f>
        <v/>
      </c>
    </row>
    <row r="9048">
      <c r="A9048" t="n">
        <v>9047</v>
      </c>
      <c r="B9048" t="inlineStr">
        <is>
          <t>US-2023-163125</t>
        </is>
      </c>
      <c r="C9048" s="51" t="n">
        <v>45208</v>
      </c>
      <c r="D9048" s="51" t="n">
        <v>45210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inlineStr">
        <is>
          <t>77573</t>
        </is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  <c r="V9048" s="51">
        <f>INDEX(Customers!$C$2:$C$805,MATCH(F9048,Customers!$A$2:$A$805,0))</f>
        <v/>
      </c>
      <c r="W9048">
        <f>INDEX(Customers!$D$2:$D$805,MATCH(F9048,Customers!$A$2:$A$805,0))</f>
        <v/>
      </c>
      <c r="X9048">
        <f>YEAR(C9048)</f>
        <v/>
      </c>
      <c r="Y9048">
        <f>X9048-YEAR(V9048)+1</f>
        <v/>
      </c>
    </row>
    <row r="9049">
      <c r="A9049" t="n">
        <v>9048</v>
      </c>
      <c r="B9049" t="inlineStr">
        <is>
          <t>US-2023-141873</t>
        </is>
      </c>
      <c r="C9049" s="51" t="n">
        <v>45208</v>
      </c>
      <c r="D9049" s="51" t="n">
        <v>45213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inlineStr">
        <is>
          <t>10024</t>
        </is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  <c r="V9049" s="51">
        <f>INDEX(Customers!$C$2:$C$805,MATCH(F9049,Customers!$A$2:$A$805,0))</f>
        <v/>
      </c>
      <c r="W9049">
        <f>INDEX(Customers!$D$2:$D$805,MATCH(F9049,Customers!$A$2:$A$805,0))</f>
        <v/>
      </c>
      <c r="X9049">
        <f>YEAR(C9049)</f>
        <v/>
      </c>
      <c r="Y9049">
        <f>X9049-YEAR(V9049)+1</f>
        <v/>
      </c>
    </row>
    <row r="9050">
      <c r="A9050" t="n">
        <v>9049</v>
      </c>
      <c r="B9050" t="inlineStr">
        <is>
          <t>US-2023-141873</t>
        </is>
      </c>
      <c r="C9050" s="51" t="n">
        <v>45208</v>
      </c>
      <c r="D9050" s="51" t="n">
        <v>45213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10024</t>
        </is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  <c r="V9050" s="51">
        <f>INDEX(Customers!$C$2:$C$805,MATCH(F9050,Customers!$A$2:$A$805,0))</f>
        <v/>
      </c>
      <c r="W9050">
        <f>INDEX(Customers!$D$2:$D$805,MATCH(F9050,Customers!$A$2:$A$805,0))</f>
        <v/>
      </c>
      <c r="X9050">
        <f>YEAR(C9050)</f>
        <v/>
      </c>
      <c r="Y9050">
        <f>X9050-YEAR(V9050)+1</f>
        <v/>
      </c>
    </row>
    <row r="9051">
      <c r="A9051" t="n">
        <v>9050</v>
      </c>
      <c r="B9051" t="inlineStr">
        <is>
          <t>US-2023-141873</t>
        </is>
      </c>
      <c r="C9051" s="51" t="n">
        <v>45208</v>
      </c>
      <c r="D9051" s="51" t="n">
        <v>45213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10024</t>
        </is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  <c r="V9051" s="51">
        <f>INDEX(Customers!$C$2:$C$805,MATCH(F9051,Customers!$A$2:$A$805,0))</f>
        <v/>
      </c>
      <c r="W9051">
        <f>INDEX(Customers!$D$2:$D$805,MATCH(F9051,Customers!$A$2:$A$805,0))</f>
        <v/>
      </c>
      <c r="X9051">
        <f>YEAR(C9051)</f>
        <v/>
      </c>
      <c r="Y9051">
        <f>X9051-YEAR(V9051)+1</f>
        <v/>
      </c>
    </row>
    <row r="9052">
      <c r="A9052" t="n">
        <v>9051</v>
      </c>
      <c r="B9052" t="inlineStr">
        <is>
          <t>US-2023-115595</t>
        </is>
      </c>
      <c r="C9052" s="51" t="n">
        <v>45208</v>
      </c>
      <c r="D9052" s="51" t="n">
        <v>45210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90032</t>
        </is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  <c r="V9052" s="51">
        <f>INDEX(Customers!$C$2:$C$805,MATCH(F9052,Customers!$A$2:$A$805,0))</f>
        <v/>
      </c>
      <c r="W9052">
        <f>INDEX(Customers!$D$2:$D$805,MATCH(F9052,Customers!$A$2:$A$805,0))</f>
        <v/>
      </c>
      <c r="X9052">
        <f>YEAR(C9052)</f>
        <v/>
      </c>
      <c r="Y9052">
        <f>X9052-YEAR(V9052)+1</f>
        <v/>
      </c>
    </row>
    <row r="9053">
      <c r="A9053" t="n">
        <v>9052</v>
      </c>
      <c r="B9053" t="inlineStr">
        <is>
          <t>US-2023-162635</t>
        </is>
      </c>
      <c r="C9053" s="51" t="n">
        <v>45208</v>
      </c>
      <c r="D9053" s="51" t="n">
        <v>45209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inlineStr">
        <is>
          <t>28403</t>
        </is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  <c r="V9053" s="51">
        <f>INDEX(Customers!$C$2:$C$805,MATCH(F9053,Customers!$A$2:$A$805,0))</f>
        <v/>
      </c>
      <c r="W9053">
        <f>INDEX(Customers!$D$2:$D$805,MATCH(F9053,Customers!$A$2:$A$805,0))</f>
        <v/>
      </c>
      <c r="X9053">
        <f>YEAR(C9053)</f>
        <v/>
      </c>
      <c r="Y9053">
        <f>X9053-YEAR(V9053)+1</f>
        <v/>
      </c>
    </row>
    <row r="9054">
      <c r="A9054" t="n">
        <v>9053</v>
      </c>
      <c r="B9054" t="inlineStr">
        <is>
          <t>US-2023-111717</t>
        </is>
      </c>
      <c r="C9054" s="51" t="n">
        <v>45209</v>
      </c>
      <c r="D9054" s="51" t="n">
        <v>45215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inlineStr">
        <is>
          <t>60505</t>
        </is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  <c r="V9054" s="51">
        <f>INDEX(Customers!$C$2:$C$805,MATCH(F9054,Customers!$A$2:$A$805,0))</f>
        <v/>
      </c>
      <c r="W9054">
        <f>INDEX(Customers!$D$2:$D$805,MATCH(F9054,Customers!$A$2:$A$805,0))</f>
        <v/>
      </c>
      <c r="X9054">
        <f>YEAR(C9054)</f>
        <v/>
      </c>
      <c r="Y9054">
        <f>X9054-YEAR(V9054)+1</f>
        <v/>
      </c>
    </row>
    <row r="9055">
      <c r="A9055" t="n">
        <v>9054</v>
      </c>
      <c r="B9055" t="inlineStr">
        <is>
          <t>CA-2023-126627</t>
        </is>
      </c>
      <c r="C9055" s="51" t="n">
        <v>45209</v>
      </c>
      <c r="D9055" s="51" t="n">
        <v>45211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  <c r="V9055" s="51">
        <f>INDEX(Customers!$C$2:$C$805,MATCH(F9055,Customers!$A$2:$A$805,0))</f>
        <v/>
      </c>
      <c r="W9055">
        <f>INDEX(Customers!$D$2:$D$805,MATCH(F9055,Customers!$A$2:$A$805,0))</f>
        <v/>
      </c>
      <c r="X9055">
        <f>YEAR(C9055)</f>
        <v/>
      </c>
      <c r="Y9055">
        <f>X9055-YEAR(V9055)+1</f>
        <v/>
      </c>
    </row>
    <row r="9056">
      <c r="A9056" t="n">
        <v>9055</v>
      </c>
      <c r="B9056" t="inlineStr">
        <is>
          <t>CA-2023-126627</t>
        </is>
      </c>
      <c r="C9056" s="51" t="n">
        <v>45209</v>
      </c>
      <c r="D9056" s="51" t="n">
        <v>45211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  <c r="V9056" s="51">
        <f>INDEX(Customers!$C$2:$C$805,MATCH(F9056,Customers!$A$2:$A$805,0))</f>
        <v/>
      </c>
      <c r="W9056">
        <f>INDEX(Customers!$D$2:$D$805,MATCH(F9056,Customers!$A$2:$A$805,0))</f>
        <v/>
      </c>
      <c r="X9056">
        <f>YEAR(C9056)</f>
        <v/>
      </c>
      <c r="Y9056">
        <f>X9056-YEAR(V9056)+1</f>
        <v/>
      </c>
    </row>
    <row r="9057">
      <c r="A9057" t="n">
        <v>9056</v>
      </c>
      <c r="B9057" t="inlineStr">
        <is>
          <t>US-2023-150091</t>
        </is>
      </c>
      <c r="C9057" s="51" t="n">
        <v>45211</v>
      </c>
      <c r="D9057" s="51" t="n">
        <v>45215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inlineStr">
        <is>
          <t>08701</t>
        </is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  <c r="V9057" s="51">
        <f>INDEX(Customers!$C$2:$C$805,MATCH(F9057,Customers!$A$2:$A$805,0))</f>
        <v/>
      </c>
      <c r="W9057">
        <f>INDEX(Customers!$D$2:$D$805,MATCH(F9057,Customers!$A$2:$A$805,0))</f>
        <v/>
      </c>
      <c r="X9057">
        <f>YEAR(C9057)</f>
        <v/>
      </c>
      <c r="Y9057">
        <f>X9057-YEAR(V9057)+1</f>
        <v/>
      </c>
    </row>
    <row r="9058">
      <c r="A9058" t="n">
        <v>9057</v>
      </c>
      <c r="B9058" t="inlineStr">
        <is>
          <t>US-2023-152702</t>
        </is>
      </c>
      <c r="C9058" s="51" t="n">
        <v>45211</v>
      </c>
      <c r="D9058" s="51" t="n">
        <v>45215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inlineStr">
        <is>
          <t>61107</t>
        </is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  <c r="V9058" s="51">
        <f>INDEX(Customers!$C$2:$C$805,MATCH(F9058,Customers!$A$2:$A$805,0))</f>
        <v/>
      </c>
      <c r="W9058">
        <f>INDEX(Customers!$D$2:$D$805,MATCH(F9058,Customers!$A$2:$A$805,0))</f>
        <v/>
      </c>
      <c r="X9058">
        <f>YEAR(C9058)</f>
        <v/>
      </c>
      <c r="Y9058">
        <f>X9058-YEAR(V9058)+1</f>
        <v/>
      </c>
    </row>
    <row r="9059">
      <c r="A9059" t="n">
        <v>9058</v>
      </c>
      <c r="B9059" t="inlineStr">
        <is>
          <t>US-2023-150091</t>
        </is>
      </c>
      <c r="C9059" s="51" t="n">
        <v>45211</v>
      </c>
      <c r="D9059" s="51" t="n">
        <v>45215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inlineStr">
        <is>
          <t>08701</t>
        </is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  <c r="V9059" s="51">
        <f>INDEX(Customers!$C$2:$C$805,MATCH(F9059,Customers!$A$2:$A$805,0))</f>
        <v/>
      </c>
      <c r="W9059">
        <f>INDEX(Customers!$D$2:$D$805,MATCH(F9059,Customers!$A$2:$A$805,0))</f>
        <v/>
      </c>
      <c r="X9059">
        <f>YEAR(C9059)</f>
        <v/>
      </c>
      <c r="Y9059">
        <f>X9059-YEAR(V9059)+1</f>
        <v/>
      </c>
    </row>
    <row r="9060">
      <c r="A9060" t="n">
        <v>9059</v>
      </c>
      <c r="B9060" t="inlineStr">
        <is>
          <t>US-2023-130505</t>
        </is>
      </c>
      <c r="C9060" s="51" t="n">
        <v>45211</v>
      </c>
      <c r="D9060" s="51" t="n">
        <v>45211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inlineStr">
        <is>
          <t>26003</t>
        </is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  <c r="V9060" s="51">
        <f>INDEX(Customers!$C$2:$C$805,MATCH(F9060,Customers!$A$2:$A$805,0))</f>
        <v/>
      </c>
      <c r="W9060">
        <f>INDEX(Customers!$D$2:$D$805,MATCH(F9060,Customers!$A$2:$A$805,0))</f>
        <v/>
      </c>
      <c r="X9060">
        <f>YEAR(C9060)</f>
        <v/>
      </c>
      <c r="Y9060">
        <f>X9060-YEAR(V9060)+1</f>
        <v/>
      </c>
    </row>
    <row r="9061">
      <c r="A9061" t="n">
        <v>9060</v>
      </c>
      <c r="B9061" t="inlineStr">
        <is>
          <t>US-2023-112431</t>
        </is>
      </c>
      <c r="C9061" s="51" t="n">
        <v>45211</v>
      </c>
      <c r="D9061" s="51" t="n">
        <v>45213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inlineStr">
        <is>
          <t>90049</t>
        </is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  <c r="V9061" s="51">
        <f>INDEX(Customers!$C$2:$C$805,MATCH(F9061,Customers!$A$2:$A$805,0))</f>
        <v/>
      </c>
      <c r="W9061">
        <f>INDEX(Customers!$D$2:$D$805,MATCH(F9061,Customers!$A$2:$A$805,0))</f>
        <v/>
      </c>
      <c r="X9061">
        <f>YEAR(C9061)</f>
        <v/>
      </c>
      <c r="Y9061">
        <f>X9061-YEAR(V9061)+1</f>
        <v/>
      </c>
    </row>
    <row r="9062">
      <c r="A9062" t="n">
        <v>9061</v>
      </c>
      <c r="B9062" t="inlineStr">
        <is>
          <t>US-2023-126536</t>
        </is>
      </c>
      <c r="C9062" s="51" t="n">
        <v>45211</v>
      </c>
      <c r="D9062" s="51" t="n">
        <v>45213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inlineStr">
        <is>
          <t>94110</t>
        </is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  <c r="V9062" s="51">
        <f>INDEX(Customers!$C$2:$C$805,MATCH(F9062,Customers!$A$2:$A$805,0))</f>
        <v/>
      </c>
      <c r="W9062">
        <f>INDEX(Customers!$D$2:$D$805,MATCH(F9062,Customers!$A$2:$A$805,0))</f>
        <v/>
      </c>
      <c r="X9062">
        <f>YEAR(C9062)</f>
        <v/>
      </c>
      <c r="Y9062">
        <f>X9062-YEAR(V9062)+1</f>
        <v/>
      </c>
    </row>
    <row r="9063">
      <c r="A9063" t="n">
        <v>9062</v>
      </c>
      <c r="B9063" t="inlineStr">
        <is>
          <t>US-2023-168655</t>
        </is>
      </c>
      <c r="C9063" s="51" t="n">
        <v>45211</v>
      </c>
      <c r="D9063" s="51" t="n">
        <v>45217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inlineStr">
        <is>
          <t>87105</t>
        </is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  <c r="V9063" s="51">
        <f>INDEX(Customers!$C$2:$C$805,MATCH(F9063,Customers!$A$2:$A$805,0))</f>
        <v/>
      </c>
      <c r="W9063">
        <f>INDEX(Customers!$D$2:$D$805,MATCH(F9063,Customers!$A$2:$A$805,0))</f>
        <v/>
      </c>
      <c r="X9063">
        <f>YEAR(C9063)</f>
        <v/>
      </c>
      <c r="Y9063">
        <f>X9063-YEAR(V9063)+1</f>
        <v/>
      </c>
    </row>
    <row r="9064">
      <c r="A9064" t="n">
        <v>9063</v>
      </c>
      <c r="B9064" t="inlineStr">
        <is>
          <t>US-2023-150091</t>
        </is>
      </c>
      <c r="C9064" s="51" t="n">
        <v>45211</v>
      </c>
      <c r="D9064" s="51" t="n">
        <v>45215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inlineStr">
        <is>
          <t>08701</t>
        </is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  <c r="V9064" s="51">
        <f>INDEX(Customers!$C$2:$C$805,MATCH(F9064,Customers!$A$2:$A$805,0))</f>
        <v/>
      </c>
      <c r="W9064">
        <f>INDEX(Customers!$D$2:$D$805,MATCH(F9064,Customers!$A$2:$A$805,0))</f>
        <v/>
      </c>
      <c r="X9064">
        <f>YEAR(C9064)</f>
        <v/>
      </c>
      <c r="Y9064">
        <f>X9064-YEAR(V9064)+1</f>
        <v/>
      </c>
    </row>
    <row r="9065">
      <c r="A9065" t="n">
        <v>9064</v>
      </c>
      <c r="B9065" t="inlineStr">
        <is>
          <t>US-2023-169607</t>
        </is>
      </c>
      <c r="C9065" s="51" t="n">
        <v>45211</v>
      </c>
      <c r="D9065" s="51" t="n">
        <v>45214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inlineStr">
        <is>
          <t>10024</t>
        </is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  <c r="V9065" s="51">
        <f>INDEX(Customers!$C$2:$C$805,MATCH(F9065,Customers!$A$2:$A$805,0))</f>
        <v/>
      </c>
      <c r="W9065">
        <f>INDEX(Customers!$D$2:$D$805,MATCH(F9065,Customers!$A$2:$A$805,0))</f>
        <v/>
      </c>
      <c r="X9065">
        <f>YEAR(C9065)</f>
        <v/>
      </c>
      <c r="Y9065">
        <f>X9065-YEAR(V9065)+1</f>
        <v/>
      </c>
    </row>
    <row r="9066">
      <c r="A9066" t="n">
        <v>9065</v>
      </c>
      <c r="B9066" t="inlineStr">
        <is>
          <t>US-2023-152933</t>
        </is>
      </c>
      <c r="C9066" s="51" t="n">
        <v>45211</v>
      </c>
      <c r="D9066" s="51" t="n">
        <v>45215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inlineStr">
        <is>
          <t>75081</t>
        </is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  <c r="V9066" s="51">
        <f>INDEX(Customers!$C$2:$C$805,MATCH(F9066,Customers!$A$2:$A$805,0))</f>
        <v/>
      </c>
      <c r="W9066">
        <f>INDEX(Customers!$D$2:$D$805,MATCH(F9066,Customers!$A$2:$A$805,0))</f>
        <v/>
      </c>
      <c r="X9066">
        <f>YEAR(C9066)</f>
        <v/>
      </c>
      <c r="Y9066">
        <f>X9066-YEAR(V9066)+1</f>
        <v/>
      </c>
    </row>
    <row r="9067">
      <c r="A9067" t="n">
        <v>9066</v>
      </c>
      <c r="B9067" t="inlineStr">
        <is>
          <t>US-2023-149146</t>
        </is>
      </c>
      <c r="C9067" s="51" t="n">
        <v>45211</v>
      </c>
      <c r="D9067" s="51" t="n">
        <v>45211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inlineStr">
        <is>
          <t>28110</t>
        </is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  <c r="V9067" s="51">
        <f>INDEX(Customers!$C$2:$C$805,MATCH(F9067,Customers!$A$2:$A$805,0))</f>
        <v/>
      </c>
      <c r="W9067">
        <f>INDEX(Customers!$D$2:$D$805,MATCH(F9067,Customers!$A$2:$A$805,0))</f>
        <v/>
      </c>
      <c r="X9067">
        <f>YEAR(C9067)</f>
        <v/>
      </c>
      <c r="Y9067">
        <f>X9067-YEAR(V9067)+1</f>
        <v/>
      </c>
    </row>
    <row r="9068">
      <c r="A9068" t="n">
        <v>9067</v>
      </c>
      <c r="B9068" t="inlineStr">
        <is>
          <t>US-2023-169362</t>
        </is>
      </c>
      <c r="C9068" s="51" t="n">
        <v>45211</v>
      </c>
      <c r="D9068" s="51" t="n">
        <v>45214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inlineStr">
        <is>
          <t>75217</t>
        </is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  <c r="V9068" s="51">
        <f>INDEX(Customers!$C$2:$C$805,MATCH(F9068,Customers!$A$2:$A$805,0))</f>
        <v/>
      </c>
      <c r="W9068">
        <f>INDEX(Customers!$D$2:$D$805,MATCH(F9068,Customers!$A$2:$A$805,0))</f>
        <v/>
      </c>
      <c r="X9068">
        <f>YEAR(C9068)</f>
        <v/>
      </c>
      <c r="Y9068">
        <f>X9068-YEAR(V9068)+1</f>
        <v/>
      </c>
    </row>
    <row r="9069">
      <c r="A9069" t="n">
        <v>9068</v>
      </c>
      <c r="B9069" t="inlineStr">
        <is>
          <t>US-2023-112431</t>
        </is>
      </c>
      <c r="C9069" s="51" t="n">
        <v>45211</v>
      </c>
      <c r="D9069" s="51" t="n">
        <v>45213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inlineStr">
        <is>
          <t>90049</t>
        </is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  <c r="V9069" s="51">
        <f>INDEX(Customers!$C$2:$C$805,MATCH(F9069,Customers!$A$2:$A$805,0))</f>
        <v/>
      </c>
      <c r="W9069">
        <f>INDEX(Customers!$D$2:$D$805,MATCH(F9069,Customers!$A$2:$A$805,0))</f>
        <v/>
      </c>
      <c r="X9069">
        <f>YEAR(C9069)</f>
        <v/>
      </c>
      <c r="Y9069">
        <f>X9069-YEAR(V9069)+1</f>
        <v/>
      </c>
    </row>
    <row r="9070">
      <c r="A9070" t="n">
        <v>9069</v>
      </c>
      <c r="B9070" t="inlineStr">
        <is>
          <t>US-2023-150091</t>
        </is>
      </c>
      <c r="C9070" s="51" t="n">
        <v>45211</v>
      </c>
      <c r="D9070" s="51" t="n">
        <v>45215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inlineStr">
        <is>
          <t>08701</t>
        </is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  <c r="V9070" s="51">
        <f>INDEX(Customers!$C$2:$C$805,MATCH(F9070,Customers!$A$2:$A$805,0))</f>
        <v/>
      </c>
      <c r="W9070">
        <f>INDEX(Customers!$D$2:$D$805,MATCH(F9070,Customers!$A$2:$A$805,0))</f>
        <v/>
      </c>
      <c r="X9070">
        <f>YEAR(C9070)</f>
        <v/>
      </c>
      <c r="Y9070">
        <f>X9070-YEAR(V9070)+1</f>
        <v/>
      </c>
    </row>
    <row r="9071">
      <c r="A9071" t="n">
        <v>9070</v>
      </c>
      <c r="B9071" t="inlineStr">
        <is>
          <t>US-2023-168655</t>
        </is>
      </c>
      <c r="C9071" s="51" t="n">
        <v>45211</v>
      </c>
      <c r="D9071" s="51" t="n">
        <v>45217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inlineStr">
        <is>
          <t>87105</t>
        </is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  <c r="V9071" s="51">
        <f>INDEX(Customers!$C$2:$C$805,MATCH(F9071,Customers!$A$2:$A$805,0))</f>
        <v/>
      </c>
      <c r="W9071">
        <f>INDEX(Customers!$D$2:$D$805,MATCH(F9071,Customers!$A$2:$A$805,0))</f>
        <v/>
      </c>
      <c r="X9071">
        <f>YEAR(C9071)</f>
        <v/>
      </c>
      <c r="Y9071">
        <f>X9071-YEAR(V9071)+1</f>
        <v/>
      </c>
    </row>
    <row r="9072">
      <c r="A9072" t="n">
        <v>9071</v>
      </c>
      <c r="B9072" t="inlineStr">
        <is>
          <t>US-2023-152933</t>
        </is>
      </c>
      <c r="C9072" s="51" t="n">
        <v>45211</v>
      </c>
      <c r="D9072" s="51" t="n">
        <v>45215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inlineStr">
        <is>
          <t>75081</t>
        </is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  <c r="V9072" s="51">
        <f>INDEX(Customers!$C$2:$C$805,MATCH(F9072,Customers!$A$2:$A$805,0))</f>
        <v/>
      </c>
      <c r="W9072">
        <f>INDEX(Customers!$D$2:$D$805,MATCH(F9072,Customers!$A$2:$A$805,0))</f>
        <v/>
      </c>
      <c r="X9072">
        <f>YEAR(C9072)</f>
        <v/>
      </c>
      <c r="Y9072">
        <f>X9072-YEAR(V9072)+1</f>
        <v/>
      </c>
    </row>
    <row r="9073">
      <c r="A9073" t="n">
        <v>9072</v>
      </c>
      <c r="B9073" t="inlineStr">
        <is>
          <t>US-2023-126536</t>
        </is>
      </c>
      <c r="C9073" s="51" t="n">
        <v>45211</v>
      </c>
      <c r="D9073" s="51" t="n">
        <v>45213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inlineStr">
        <is>
          <t>94110</t>
        </is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  <c r="V9073" s="51">
        <f>INDEX(Customers!$C$2:$C$805,MATCH(F9073,Customers!$A$2:$A$805,0))</f>
        <v/>
      </c>
      <c r="W9073">
        <f>INDEX(Customers!$D$2:$D$805,MATCH(F9073,Customers!$A$2:$A$805,0))</f>
        <v/>
      </c>
      <c r="X9073">
        <f>YEAR(C9073)</f>
        <v/>
      </c>
      <c r="Y9073">
        <f>X9073-YEAR(V9073)+1</f>
        <v/>
      </c>
    </row>
    <row r="9074">
      <c r="A9074" t="n">
        <v>9073</v>
      </c>
      <c r="B9074" t="inlineStr">
        <is>
          <t>US-2023-152933</t>
        </is>
      </c>
      <c r="C9074" s="51" t="n">
        <v>45211</v>
      </c>
      <c r="D9074" s="51" t="n">
        <v>45215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inlineStr">
        <is>
          <t>75081</t>
        </is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  <c r="V9074" s="51">
        <f>INDEX(Customers!$C$2:$C$805,MATCH(F9074,Customers!$A$2:$A$805,0))</f>
        <v/>
      </c>
      <c r="W9074">
        <f>INDEX(Customers!$D$2:$D$805,MATCH(F9074,Customers!$A$2:$A$805,0))</f>
        <v/>
      </c>
      <c r="X9074">
        <f>YEAR(C9074)</f>
        <v/>
      </c>
      <c r="Y9074">
        <f>X9074-YEAR(V9074)+1</f>
        <v/>
      </c>
    </row>
    <row r="9075">
      <c r="A9075" t="n">
        <v>9074</v>
      </c>
      <c r="B9075" t="inlineStr">
        <is>
          <t>US-2023-163160</t>
        </is>
      </c>
      <c r="C9075" s="51" t="n">
        <v>45212</v>
      </c>
      <c r="D9075" s="51" t="n">
        <v>45215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inlineStr">
        <is>
          <t>61032</t>
        </is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  <c r="V9075" s="51">
        <f>INDEX(Customers!$C$2:$C$805,MATCH(F9075,Customers!$A$2:$A$805,0))</f>
        <v/>
      </c>
      <c r="W9075">
        <f>INDEX(Customers!$D$2:$D$805,MATCH(F9075,Customers!$A$2:$A$805,0))</f>
        <v/>
      </c>
      <c r="X9075">
        <f>YEAR(C9075)</f>
        <v/>
      </c>
      <c r="Y9075">
        <f>X9075-YEAR(V9075)+1</f>
        <v/>
      </c>
    </row>
    <row r="9076">
      <c r="A9076" t="n">
        <v>9075</v>
      </c>
      <c r="B9076" t="inlineStr">
        <is>
          <t>US-2023-103212</t>
        </is>
      </c>
      <c r="C9076" s="51" t="n">
        <v>45212</v>
      </c>
      <c r="D9076" s="51" t="n">
        <v>45213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inlineStr">
        <is>
          <t>70506</t>
        </is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  <c r="V9076" s="51">
        <f>INDEX(Customers!$C$2:$C$805,MATCH(F9076,Customers!$A$2:$A$805,0))</f>
        <v/>
      </c>
      <c r="W9076">
        <f>INDEX(Customers!$D$2:$D$805,MATCH(F9076,Customers!$A$2:$A$805,0))</f>
        <v/>
      </c>
      <c r="X9076">
        <f>YEAR(C9076)</f>
        <v/>
      </c>
      <c r="Y9076">
        <f>X9076-YEAR(V9076)+1</f>
        <v/>
      </c>
    </row>
    <row r="9077">
      <c r="A9077" t="n">
        <v>9076</v>
      </c>
      <c r="B9077" t="inlineStr">
        <is>
          <t>US-2023-116519</t>
        </is>
      </c>
      <c r="C9077" s="51" t="n">
        <v>45212</v>
      </c>
      <c r="D9077" s="51" t="n">
        <v>45214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inlineStr">
        <is>
          <t>10009</t>
        </is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  <c r="V9077" s="51">
        <f>INDEX(Customers!$C$2:$C$805,MATCH(F9077,Customers!$A$2:$A$805,0))</f>
        <v/>
      </c>
      <c r="W9077">
        <f>INDEX(Customers!$D$2:$D$805,MATCH(F9077,Customers!$A$2:$A$805,0))</f>
        <v/>
      </c>
      <c r="X9077">
        <f>YEAR(C9077)</f>
        <v/>
      </c>
      <c r="Y9077">
        <f>X9077-YEAR(V9077)+1</f>
        <v/>
      </c>
    </row>
    <row r="9078">
      <c r="A9078" t="n">
        <v>9077</v>
      </c>
      <c r="B9078" t="inlineStr">
        <is>
          <t>US-2023-163160</t>
        </is>
      </c>
      <c r="C9078" s="51" t="n">
        <v>45212</v>
      </c>
      <c r="D9078" s="51" t="n">
        <v>45215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inlineStr">
        <is>
          <t>61032</t>
        </is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  <c r="V9078" s="51">
        <f>INDEX(Customers!$C$2:$C$805,MATCH(F9078,Customers!$A$2:$A$805,0))</f>
        <v/>
      </c>
      <c r="W9078">
        <f>INDEX(Customers!$D$2:$D$805,MATCH(F9078,Customers!$A$2:$A$805,0))</f>
        <v/>
      </c>
      <c r="X9078">
        <f>YEAR(C9078)</f>
        <v/>
      </c>
      <c r="Y9078">
        <f>X9078-YEAR(V9078)+1</f>
        <v/>
      </c>
    </row>
    <row r="9079">
      <c r="A9079" t="n">
        <v>9078</v>
      </c>
      <c r="B9079" t="inlineStr">
        <is>
          <t>US-2023-135909</t>
        </is>
      </c>
      <c r="C9079" s="51" t="n">
        <v>45212</v>
      </c>
      <c r="D9079" s="51" t="n">
        <v>45219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inlineStr">
        <is>
          <t>95823</t>
        </is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  <c r="V9079" s="51">
        <f>INDEX(Customers!$C$2:$C$805,MATCH(F9079,Customers!$A$2:$A$805,0))</f>
        <v/>
      </c>
      <c r="W9079">
        <f>INDEX(Customers!$D$2:$D$805,MATCH(F9079,Customers!$A$2:$A$805,0))</f>
        <v/>
      </c>
      <c r="X9079">
        <f>YEAR(C9079)</f>
        <v/>
      </c>
      <c r="Y9079">
        <f>X9079-YEAR(V9079)+1</f>
        <v/>
      </c>
    </row>
    <row r="9080">
      <c r="A9080" t="n">
        <v>9079</v>
      </c>
      <c r="B9080" t="inlineStr">
        <is>
          <t>US-2023-103212</t>
        </is>
      </c>
      <c r="C9080" s="51" t="n">
        <v>45212</v>
      </c>
      <c r="D9080" s="51" t="n">
        <v>45213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inlineStr">
        <is>
          <t>70506</t>
        </is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  <c r="V9080" s="51">
        <f>INDEX(Customers!$C$2:$C$805,MATCH(F9080,Customers!$A$2:$A$805,0))</f>
        <v/>
      </c>
      <c r="W9080">
        <f>INDEX(Customers!$D$2:$D$805,MATCH(F9080,Customers!$A$2:$A$805,0))</f>
        <v/>
      </c>
      <c r="X9080">
        <f>YEAR(C9080)</f>
        <v/>
      </c>
      <c r="Y9080">
        <f>X9080-YEAR(V9080)+1</f>
        <v/>
      </c>
    </row>
    <row r="9081">
      <c r="A9081" t="n">
        <v>9080</v>
      </c>
      <c r="B9081" t="inlineStr">
        <is>
          <t>US-2023-132976</t>
        </is>
      </c>
      <c r="C9081" s="51" t="n">
        <v>45212</v>
      </c>
      <c r="D9081" s="51" t="n">
        <v>45216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inlineStr">
        <is>
          <t>19140</t>
        </is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  <c r="V9081" s="51">
        <f>INDEX(Customers!$C$2:$C$805,MATCH(F9081,Customers!$A$2:$A$805,0))</f>
        <v/>
      </c>
      <c r="W9081">
        <f>INDEX(Customers!$D$2:$D$805,MATCH(F9081,Customers!$A$2:$A$805,0))</f>
        <v/>
      </c>
      <c r="X9081">
        <f>YEAR(C9081)</f>
        <v/>
      </c>
      <c r="Y9081">
        <f>X9081-YEAR(V9081)+1</f>
        <v/>
      </c>
    </row>
    <row r="9082">
      <c r="A9082" t="n">
        <v>9081</v>
      </c>
      <c r="B9082" t="inlineStr">
        <is>
          <t>US-2023-132976</t>
        </is>
      </c>
      <c r="C9082" s="51" t="n">
        <v>45212</v>
      </c>
      <c r="D9082" s="51" t="n">
        <v>45216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inlineStr">
        <is>
          <t>19140</t>
        </is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  <c r="V9082" s="51">
        <f>INDEX(Customers!$C$2:$C$805,MATCH(F9082,Customers!$A$2:$A$805,0))</f>
        <v/>
      </c>
      <c r="W9082">
        <f>INDEX(Customers!$D$2:$D$805,MATCH(F9082,Customers!$A$2:$A$805,0))</f>
        <v/>
      </c>
      <c r="X9082">
        <f>YEAR(C9082)</f>
        <v/>
      </c>
      <c r="Y9082">
        <f>X9082-YEAR(V9082)+1</f>
        <v/>
      </c>
    </row>
    <row r="9083">
      <c r="A9083" t="n">
        <v>9082</v>
      </c>
      <c r="B9083" t="inlineStr">
        <is>
          <t>US-2023-163160</t>
        </is>
      </c>
      <c r="C9083" s="51" t="n">
        <v>45212</v>
      </c>
      <c r="D9083" s="51" t="n">
        <v>45215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inlineStr">
        <is>
          <t>61032</t>
        </is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  <c r="V9083" s="51">
        <f>INDEX(Customers!$C$2:$C$805,MATCH(F9083,Customers!$A$2:$A$805,0))</f>
        <v/>
      </c>
      <c r="W9083">
        <f>INDEX(Customers!$D$2:$D$805,MATCH(F9083,Customers!$A$2:$A$805,0))</f>
        <v/>
      </c>
      <c r="X9083">
        <f>YEAR(C9083)</f>
        <v/>
      </c>
      <c r="Y9083">
        <f>X9083-YEAR(V9083)+1</f>
        <v/>
      </c>
    </row>
    <row r="9084">
      <c r="A9084" t="n">
        <v>9083</v>
      </c>
      <c r="B9084" t="inlineStr">
        <is>
          <t>US-2023-103212</t>
        </is>
      </c>
      <c r="C9084" s="51" t="n">
        <v>45212</v>
      </c>
      <c r="D9084" s="51" t="n">
        <v>45213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inlineStr">
        <is>
          <t>70506</t>
        </is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  <c r="V9084" s="51">
        <f>INDEX(Customers!$C$2:$C$805,MATCH(F9084,Customers!$A$2:$A$805,0))</f>
        <v/>
      </c>
      <c r="W9084">
        <f>INDEX(Customers!$D$2:$D$805,MATCH(F9084,Customers!$A$2:$A$805,0))</f>
        <v/>
      </c>
      <c r="X9084">
        <f>YEAR(C9084)</f>
        <v/>
      </c>
      <c r="Y9084">
        <f>X9084-YEAR(V9084)+1</f>
        <v/>
      </c>
    </row>
    <row r="9085">
      <c r="A9085" t="n">
        <v>9084</v>
      </c>
      <c r="B9085" t="inlineStr">
        <is>
          <t>US-2023-132976</t>
        </is>
      </c>
      <c r="C9085" s="51" t="n">
        <v>45212</v>
      </c>
      <c r="D9085" s="51" t="n">
        <v>45216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inlineStr">
        <is>
          <t>19140</t>
        </is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  <c r="V9085" s="51">
        <f>INDEX(Customers!$C$2:$C$805,MATCH(F9085,Customers!$A$2:$A$805,0))</f>
        <v/>
      </c>
      <c r="W9085">
        <f>INDEX(Customers!$D$2:$D$805,MATCH(F9085,Customers!$A$2:$A$805,0))</f>
        <v/>
      </c>
      <c r="X9085">
        <f>YEAR(C9085)</f>
        <v/>
      </c>
      <c r="Y9085">
        <f>X9085-YEAR(V9085)+1</f>
        <v/>
      </c>
    </row>
    <row r="9086">
      <c r="A9086" t="n">
        <v>9085</v>
      </c>
      <c r="B9086" t="inlineStr">
        <is>
          <t>US-2023-132976</t>
        </is>
      </c>
      <c r="C9086" s="51" t="n">
        <v>45212</v>
      </c>
      <c r="D9086" s="51" t="n">
        <v>45216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inlineStr">
        <is>
          <t>19140</t>
        </is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  <c r="V9086" s="51">
        <f>INDEX(Customers!$C$2:$C$805,MATCH(F9086,Customers!$A$2:$A$805,0))</f>
        <v/>
      </c>
      <c r="W9086">
        <f>INDEX(Customers!$D$2:$D$805,MATCH(F9086,Customers!$A$2:$A$805,0))</f>
        <v/>
      </c>
      <c r="X9086">
        <f>YEAR(C9086)</f>
        <v/>
      </c>
      <c r="Y9086">
        <f>X9086-YEAR(V9086)+1</f>
        <v/>
      </c>
    </row>
    <row r="9087">
      <c r="A9087" t="n">
        <v>9086</v>
      </c>
      <c r="B9087" t="inlineStr">
        <is>
          <t>US-2023-148831</t>
        </is>
      </c>
      <c r="C9087" s="51" t="n">
        <v>45212</v>
      </c>
      <c r="D9087" s="51" t="n">
        <v>45214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inlineStr">
        <is>
          <t>40214</t>
        </is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  <c r="V9087" s="51">
        <f>INDEX(Customers!$C$2:$C$805,MATCH(F9087,Customers!$A$2:$A$805,0))</f>
        <v/>
      </c>
      <c r="W9087">
        <f>INDEX(Customers!$D$2:$D$805,MATCH(F9087,Customers!$A$2:$A$805,0))</f>
        <v/>
      </c>
      <c r="X9087">
        <f>YEAR(C9087)</f>
        <v/>
      </c>
      <c r="Y9087">
        <f>X9087-YEAR(V9087)+1</f>
        <v/>
      </c>
    </row>
    <row r="9088">
      <c r="A9088" t="n">
        <v>9087</v>
      </c>
      <c r="B9088" t="inlineStr">
        <is>
          <t>US-2023-135909</t>
        </is>
      </c>
      <c r="C9088" s="51" t="n">
        <v>45212</v>
      </c>
      <c r="D9088" s="51" t="n">
        <v>45219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inlineStr">
        <is>
          <t>95823</t>
        </is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  <c r="V9088" s="51">
        <f>INDEX(Customers!$C$2:$C$805,MATCH(F9088,Customers!$A$2:$A$805,0))</f>
        <v/>
      </c>
      <c r="W9088">
        <f>INDEX(Customers!$D$2:$D$805,MATCH(F9088,Customers!$A$2:$A$805,0))</f>
        <v/>
      </c>
      <c r="X9088">
        <f>YEAR(C9088)</f>
        <v/>
      </c>
      <c r="Y9088">
        <f>X9088-YEAR(V9088)+1</f>
        <v/>
      </c>
    </row>
    <row r="9089">
      <c r="A9089" t="n">
        <v>9088</v>
      </c>
      <c r="B9089" t="inlineStr">
        <is>
          <t>US-2023-135909</t>
        </is>
      </c>
      <c r="C9089" s="51" t="n">
        <v>45212</v>
      </c>
      <c r="D9089" s="51" t="n">
        <v>45219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inlineStr">
        <is>
          <t>95823</t>
        </is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  <c r="V9089" s="51">
        <f>INDEX(Customers!$C$2:$C$805,MATCH(F9089,Customers!$A$2:$A$805,0))</f>
        <v/>
      </c>
      <c r="W9089">
        <f>INDEX(Customers!$D$2:$D$805,MATCH(F9089,Customers!$A$2:$A$805,0))</f>
        <v/>
      </c>
      <c r="X9089">
        <f>YEAR(C9089)</f>
        <v/>
      </c>
      <c r="Y9089">
        <f>X9089-YEAR(V9089)+1</f>
        <v/>
      </c>
    </row>
    <row r="9090">
      <c r="A9090" t="n">
        <v>9089</v>
      </c>
      <c r="B9090" t="inlineStr">
        <is>
          <t>US-2023-168837</t>
        </is>
      </c>
      <c r="C9090" s="51" t="n">
        <v>45213</v>
      </c>
      <c r="D9090" s="51" t="n">
        <v>45216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inlineStr">
        <is>
          <t>94601</t>
        </is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  <c r="V9090" s="51">
        <f>INDEX(Customers!$C$2:$C$805,MATCH(F9090,Customers!$A$2:$A$805,0))</f>
        <v/>
      </c>
      <c r="W9090">
        <f>INDEX(Customers!$D$2:$D$805,MATCH(F9090,Customers!$A$2:$A$805,0))</f>
        <v/>
      </c>
      <c r="X9090">
        <f>YEAR(C9090)</f>
        <v/>
      </c>
      <c r="Y9090">
        <f>X9090-YEAR(V9090)+1</f>
        <v/>
      </c>
    </row>
    <row r="9091">
      <c r="A9091" t="n">
        <v>9090</v>
      </c>
      <c r="B9091" t="inlineStr">
        <is>
          <t>US-2023-126123</t>
        </is>
      </c>
      <c r="C9091" s="51" t="n">
        <v>45213</v>
      </c>
      <c r="D9091" s="51" t="n">
        <v>45217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inlineStr">
        <is>
          <t>60623</t>
        </is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  <c r="V9091" s="51">
        <f>INDEX(Customers!$C$2:$C$805,MATCH(F9091,Customers!$A$2:$A$805,0))</f>
        <v/>
      </c>
      <c r="W9091">
        <f>INDEX(Customers!$D$2:$D$805,MATCH(F9091,Customers!$A$2:$A$805,0))</f>
        <v/>
      </c>
      <c r="X9091">
        <f>YEAR(C9091)</f>
        <v/>
      </c>
      <c r="Y9091">
        <f>X9091-YEAR(V9091)+1</f>
        <v/>
      </c>
    </row>
    <row r="9092">
      <c r="A9092" t="n">
        <v>9091</v>
      </c>
      <c r="B9092" t="inlineStr">
        <is>
          <t>US-2023-150707</t>
        </is>
      </c>
      <c r="C9092" s="51" t="n">
        <v>45213</v>
      </c>
      <c r="D9092" s="51" t="n">
        <v>45218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inlineStr">
        <is>
          <t>21044</t>
        </is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  <c r="V9092" s="51">
        <f>INDEX(Customers!$C$2:$C$805,MATCH(F9092,Customers!$A$2:$A$805,0))</f>
        <v/>
      </c>
      <c r="W9092">
        <f>INDEX(Customers!$D$2:$D$805,MATCH(F9092,Customers!$A$2:$A$805,0))</f>
        <v/>
      </c>
      <c r="X9092">
        <f>YEAR(C9092)</f>
        <v/>
      </c>
      <c r="Y9092">
        <f>X9092-YEAR(V9092)+1</f>
        <v/>
      </c>
    </row>
    <row r="9093">
      <c r="A9093" t="n">
        <v>9092</v>
      </c>
      <c r="B9093" t="inlineStr">
        <is>
          <t>US-2023-126123</t>
        </is>
      </c>
      <c r="C9093" s="51" t="n">
        <v>45213</v>
      </c>
      <c r="D9093" s="51" t="n">
        <v>45217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inlineStr">
        <is>
          <t>60623</t>
        </is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  <c r="V9093" s="51">
        <f>INDEX(Customers!$C$2:$C$805,MATCH(F9093,Customers!$A$2:$A$805,0))</f>
        <v/>
      </c>
      <c r="W9093">
        <f>INDEX(Customers!$D$2:$D$805,MATCH(F9093,Customers!$A$2:$A$805,0))</f>
        <v/>
      </c>
      <c r="X9093">
        <f>YEAR(C9093)</f>
        <v/>
      </c>
      <c r="Y9093">
        <f>X9093-YEAR(V9093)+1</f>
        <v/>
      </c>
    </row>
    <row r="9094">
      <c r="A9094" t="n">
        <v>9093</v>
      </c>
      <c r="B9094" t="inlineStr">
        <is>
          <t>US-2023-151183</t>
        </is>
      </c>
      <c r="C9094" s="51" t="n">
        <v>45213</v>
      </c>
      <c r="D9094" s="51" t="n">
        <v>45218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94110</t>
        </is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  <c r="V9094" s="51">
        <f>INDEX(Customers!$C$2:$C$805,MATCH(F9094,Customers!$A$2:$A$805,0))</f>
        <v/>
      </c>
      <c r="W9094">
        <f>INDEX(Customers!$D$2:$D$805,MATCH(F9094,Customers!$A$2:$A$805,0))</f>
        <v/>
      </c>
      <c r="X9094">
        <f>YEAR(C9094)</f>
        <v/>
      </c>
      <c r="Y9094">
        <f>X9094-YEAR(V9094)+1</f>
        <v/>
      </c>
    </row>
    <row r="9095">
      <c r="A9095" t="n">
        <v>9094</v>
      </c>
      <c r="B9095" t="inlineStr">
        <is>
          <t>US-2023-142643</t>
        </is>
      </c>
      <c r="C9095" s="51" t="n">
        <v>45214</v>
      </c>
      <c r="D9095" s="51" t="n">
        <v>45219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inlineStr">
        <is>
          <t>91360</t>
        </is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  <c r="V9095" s="51">
        <f>INDEX(Customers!$C$2:$C$805,MATCH(F9095,Customers!$A$2:$A$805,0))</f>
        <v/>
      </c>
      <c r="W9095">
        <f>INDEX(Customers!$D$2:$D$805,MATCH(F9095,Customers!$A$2:$A$805,0))</f>
        <v/>
      </c>
      <c r="X9095">
        <f>YEAR(C9095)</f>
        <v/>
      </c>
      <c r="Y9095">
        <f>X9095-YEAR(V9095)+1</f>
        <v/>
      </c>
    </row>
    <row r="9096">
      <c r="A9096" t="n">
        <v>9095</v>
      </c>
      <c r="B9096" t="inlineStr">
        <is>
          <t>US-2023-113670</t>
        </is>
      </c>
      <c r="C9096" s="51" t="n">
        <v>45214</v>
      </c>
      <c r="D9096" s="51" t="n">
        <v>45216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inlineStr">
        <is>
          <t>90045</t>
        </is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  <c r="V9096" s="51">
        <f>INDEX(Customers!$C$2:$C$805,MATCH(F9096,Customers!$A$2:$A$805,0))</f>
        <v/>
      </c>
      <c r="W9096">
        <f>INDEX(Customers!$D$2:$D$805,MATCH(F9096,Customers!$A$2:$A$805,0))</f>
        <v/>
      </c>
      <c r="X9096">
        <f>YEAR(C9096)</f>
        <v/>
      </c>
      <c r="Y9096">
        <f>X9096-YEAR(V9096)+1</f>
        <v/>
      </c>
    </row>
    <row r="9097">
      <c r="A9097" t="n">
        <v>9096</v>
      </c>
      <c r="B9097" t="inlineStr">
        <is>
          <t>US-2023-100237</t>
        </is>
      </c>
      <c r="C9097" s="51" t="n">
        <v>45214</v>
      </c>
      <c r="D9097" s="51" t="n">
        <v>45218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inlineStr">
        <is>
          <t>84057</t>
        </is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  <c r="V9097" s="51">
        <f>INDEX(Customers!$C$2:$C$805,MATCH(F9097,Customers!$A$2:$A$805,0))</f>
        <v/>
      </c>
      <c r="W9097">
        <f>INDEX(Customers!$D$2:$D$805,MATCH(F9097,Customers!$A$2:$A$805,0))</f>
        <v/>
      </c>
      <c r="X9097">
        <f>YEAR(C9097)</f>
        <v/>
      </c>
      <c r="Y9097">
        <f>X9097-YEAR(V9097)+1</f>
        <v/>
      </c>
    </row>
    <row r="9098">
      <c r="A9098" t="n">
        <v>9097</v>
      </c>
      <c r="B9098" t="inlineStr">
        <is>
          <t>US-2023-106033</t>
        </is>
      </c>
      <c r="C9098" s="51" t="n">
        <v>45214</v>
      </c>
      <c r="D9098" s="51" t="n">
        <v>45217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inlineStr">
        <is>
          <t>94110</t>
        </is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  <c r="V9098" s="51">
        <f>INDEX(Customers!$C$2:$C$805,MATCH(F9098,Customers!$A$2:$A$805,0))</f>
        <v/>
      </c>
      <c r="W9098">
        <f>INDEX(Customers!$D$2:$D$805,MATCH(F9098,Customers!$A$2:$A$805,0))</f>
        <v/>
      </c>
      <c r="X9098">
        <f>YEAR(C9098)</f>
        <v/>
      </c>
      <c r="Y9098">
        <f>X9098-YEAR(V9098)+1</f>
        <v/>
      </c>
    </row>
    <row r="9099">
      <c r="A9099" t="n">
        <v>9098</v>
      </c>
      <c r="B9099" t="inlineStr">
        <is>
          <t>US-2023-164819</t>
        </is>
      </c>
      <c r="C9099" s="51" t="n">
        <v>45214</v>
      </c>
      <c r="D9099" s="51" t="n">
        <v>45218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inlineStr">
        <is>
          <t>06824</t>
        </is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  <c r="V9099" s="51">
        <f>INDEX(Customers!$C$2:$C$805,MATCH(F9099,Customers!$A$2:$A$805,0))</f>
        <v/>
      </c>
      <c r="W9099">
        <f>INDEX(Customers!$D$2:$D$805,MATCH(F9099,Customers!$A$2:$A$805,0))</f>
        <v/>
      </c>
      <c r="X9099">
        <f>YEAR(C9099)</f>
        <v/>
      </c>
      <c r="Y9099">
        <f>X9099-YEAR(V9099)+1</f>
        <v/>
      </c>
    </row>
    <row r="9100">
      <c r="A9100" t="n">
        <v>9099</v>
      </c>
      <c r="B9100" t="inlineStr">
        <is>
          <t>US-2023-154949</t>
        </is>
      </c>
      <c r="C9100" s="51" t="n">
        <v>45214</v>
      </c>
      <c r="D9100" s="51" t="n">
        <v>45218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inlineStr">
        <is>
          <t>93010</t>
        </is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  <c r="V9100" s="51">
        <f>INDEX(Customers!$C$2:$C$805,MATCH(F9100,Customers!$A$2:$A$805,0))</f>
        <v/>
      </c>
      <c r="W9100">
        <f>INDEX(Customers!$D$2:$D$805,MATCH(F9100,Customers!$A$2:$A$805,0))</f>
        <v/>
      </c>
      <c r="X9100">
        <f>YEAR(C9100)</f>
        <v/>
      </c>
      <c r="Y9100">
        <f>X9100-YEAR(V9100)+1</f>
        <v/>
      </c>
    </row>
    <row r="9101">
      <c r="A9101" t="n">
        <v>9100</v>
      </c>
      <c r="B9101" t="inlineStr">
        <is>
          <t>US-2023-142643</t>
        </is>
      </c>
      <c r="C9101" s="51" t="n">
        <v>45214</v>
      </c>
      <c r="D9101" s="51" t="n">
        <v>45219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inlineStr">
        <is>
          <t>91360</t>
        </is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  <c r="V9101" s="51">
        <f>INDEX(Customers!$C$2:$C$805,MATCH(F9101,Customers!$A$2:$A$805,0))</f>
        <v/>
      </c>
      <c r="W9101">
        <f>INDEX(Customers!$D$2:$D$805,MATCH(F9101,Customers!$A$2:$A$805,0))</f>
        <v/>
      </c>
      <c r="X9101">
        <f>YEAR(C9101)</f>
        <v/>
      </c>
      <c r="Y9101">
        <f>X9101-YEAR(V9101)+1</f>
        <v/>
      </c>
    </row>
    <row r="9102">
      <c r="A9102" t="n">
        <v>9101</v>
      </c>
      <c r="B9102" t="inlineStr">
        <is>
          <t>US-2023-113670</t>
        </is>
      </c>
      <c r="C9102" s="51" t="n">
        <v>45214</v>
      </c>
      <c r="D9102" s="51" t="n">
        <v>45216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inlineStr">
        <is>
          <t>90045</t>
        </is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  <c r="V9102" s="51">
        <f>INDEX(Customers!$C$2:$C$805,MATCH(F9102,Customers!$A$2:$A$805,0))</f>
        <v/>
      </c>
      <c r="W9102">
        <f>INDEX(Customers!$D$2:$D$805,MATCH(F9102,Customers!$A$2:$A$805,0))</f>
        <v/>
      </c>
      <c r="X9102">
        <f>YEAR(C9102)</f>
        <v/>
      </c>
      <c r="Y9102">
        <f>X9102-YEAR(V9102)+1</f>
        <v/>
      </c>
    </row>
    <row r="9103">
      <c r="A9103" t="n">
        <v>9102</v>
      </c>
      <c r="B9103" t="inlineStr">
        <is>
          <t>US-2023-132234</t>
        </is>
      </c>
      <c r="C9103" s="51" t="n">
        <v>45215</v>
      </c>
      <c r="D9103" s="51" t="n">
        <v>45217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inlineStr">
        <is>
          <t>10011</t>
        </is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  <c r="V9103" s="51">
        <f>INDEX(Customers!$C$2:$C$805,MATCH(F9103,Customers!$A$2:$A$805,0))</f>
        <v/>
      </c>
      <c r="W9103">
        <f>INDEX(Customers!$D$2:$D$805,MATCH(F9103,Customers!$A$2:$A$805,0))</f>
        <v/>
      </c>
      <c r="X9103">
        <f>YEAR(C9103)</f>
        <v/>
      </c>
      <c r="Y9103">
        <f>X9103-YEAR(V9103)+1</f>
        <v/>
      </c>
    </row>
    <row r="9104">
      <c r="A9104" t="n">
        <v>9103</v>
      </c>
      <c r="B9104" t="inlineStr">
        <is>
          <t>US-2023-159100</t>
        </is>
      </c>
      <c r="C9104" s="51" t="n">
        <v>45215</v>
      </c>
      <c r="D9104" s="51" t="n">
        <v>45220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inlineStr">
        <is>
          <t>38401</t>
        </is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  <c r="V9104" s="51">
        <f>INDEX(Customers!$C$2:$C$805,MATCH(F9104,Customers!$A$2:$A$805,0))</f>
        <v/>
      </c>
      <c r="W9104">
        <f>INDEX(Customers!$D$2:$D$805,MATCH(F9104,Customers!$A$2:$A$805,0))</f>
        <v/>
      </c>
      <c r="X9104">
        <f>YEAR(C9104)</f>
        <v/>
      </c>
      <c r="Y9104">
        <f>X9104-YEAR(V9104)+1</f>
        <v/>
      </c>
    </row>
    <row r="9105">
      <c r="A9105" t="n">
        <v>9104</v>
      </c>
      <c r="B9105" t="inlineStr">
        <is>
          <t>US-2023-158386</t>
        </is>
      </c>
      <c r="C9105" s="51" t="n">
        <v>45215</v>
      </c>
      <c r="D9105" s="51" t="n">
        <v>45220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inlineStr">
        <is>
          <t>40475</t>
        </is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  <c r="V9105" s="51">
        <f>INDEX(Customers!$C$2:$C$805,MATCH(F9105,Customers!$A$2:$A$805,0))</f>
        <v/>
      </c>
      <c r="W9105">
        <f>INDEX(Customers!$D$2:$D$805,MATCH(F9105,Customers!$A$2:$A$805,0))</f>
        <v/>
      </c>
      <c r="X9105">
        <f>YEAR(C9105)</f>
        <v/>
      </c>
      <c r="Y9105">
        <f>X9105-YEAR(V9105)+1</f>
        <v/>
      </c>
    </row>
    <row r="9106">
      <c r="A9106" t="n">
        <v>9105</v>
      </c>
      <c r="B9106" t="inlineStr">
        <is>
          <t>US-2023-111577</t>
        </is>
      </c>
      <c r="C9106" s="51" t="n">
        <v>45215</v>
      </c>
      <c r="D9106" s="51" t="n">
        <v>45220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inlineStr">
        <is>
          <t>85254</t>
        </is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  <c r="V9106" s="51">
        <f>INDEX(Customers!$C$2:$C$805,MATCH(F9106,Customers!$A$2:$A$805,0))</f>
        <v/>
      </c>
      <c r="W9106">
        <f>INDEX(Customers!$D$2:$D$805,MATCH(F9106,Customers!$A$2:$A$805,0))</f>
        <v/>
      </c>
      <c r="X9106">
        <f>YEAR(C9106)</f>
        <v/>
      </c>
      <c r="Y9106">
        <f>X9106-YEAR(V9106)+1</f>
        <v/>
      </c>
    </row>
    <row r="9107">
      <c r="A9107" t="n">
        <v>9106</v>
      </c>
      <c r="B9107" t="inlineStr">
        <is>
          <t>US-2023-159100</t>
        </is>
      </c>
      <c r="C9107" s="51" t="n">
        <v>45215</v>
      </c>
      <c r="D9107" s="51" t="n">
        <v>45220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inlineStr">
        <is>
          <t>38401</t>
        </is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  <c r="V9107" s="51">
        <f>INDEX(Customers!$C$2:$C$805,MATCH(F9107,Customers!$A$2:$A$805,0))</f>
        <v/>
      </c>
      <c r="W9107">
        <f>INDEX(Customers!$D$2:$D$805,MATCH(F9107,Customers!$A$2:$A$805,0))</f>
        <v/>
      </c>
      <c r="X9107">
        <f>YEAR(C9107)</f>
        <v/>
      </c>
      <c r="Y9107">
        <f>X9107-YEAR(V9107)+1</f>
        <v/>
      </c>
    </row>
    <row r="9108">
      <c r="A9108" t="n">
        <v>9107</v>
      </c>
      <c r="B9108" t="inlineStr">
        <is>
          <t>US-2023-159282</t>
        </is>
      </c>
      <c r="C9108" s="51" t="n">
        <v>45215</v>
      </c>
      <c r="D9108" s="51" t="n">
        <v>45220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inlineStr">
        <is>
          <t>85364</t>
        </is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  <c r="V9108" s="51">
        <f>INDEX(Customers!$C$2:$C$805,MATCH(F9108,Customers!$A$2:$A$805,0))</f>
        <v/>
      </c>
      <c r="W9108">
        <f>INDEX(Customers!$D$2:$D$805,MATCH(F9108,Customers!$A$2:$A$805,0))</f>
        <v/>
      </c>
      <c r="X9108">
        <f>YEAR(C9108)</f>
        <v/>
      </c>
      <c r="Y9108">
        <f>X9108-YEAR(V9108)+1</f>
        <v/>
      </c>
    </row>
    <row r="9109">
      <c r="A9109" t="n">
        <v>9108</v>
      </c>
      <c r="B9109" t="inlineStr">
        <is>
          <t>US-2023-123246</t>
        </is>
      </c>
      <c r="C9109" s="51" t="n">
        <v>45216</v>
      </c>
      <c r="D9109" s="51" t="n">
        <v>45218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inlineStr">
        <is>
          <t>92037</t>
        </is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  <c r="V9109" s="51">
        <f>INDEX(Customers!$C$2:$C$805,MATCH(F9109,Customers!$A$2:$A$805,0))</f>
        <v/>
      </c>
      <c r="W9109">
        <f>INDEX(Customers!$D$2:$D$805,MATCH(F9109,Customers!$A$2:$A$805,0))</f>
        <v/>
      </c>
      <c r="X9109">
        <f>YEAR(C9109)</f>
        <v/>
      </c>
      <c r="Y9109">
        <f>X9109-YEAR(V9109)+1</f>
        <v/>
      </c>
    </row>
    <row r="9110">
      <c r="A9110" t="n">
        <v>9109</v>
      </c>
      <c r="B9110" t="inlineStr">
        <is>
          <t>US-2023-165603</t>
        </is>
      </c>
      <c r="C9110" s="51" t="n">
        <v>45216</v>
      </c>
      <c r="D9110" s="51" t="n">
        <v>45218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inlineStr">
        <is>
          <t>02886</t>
        </is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  <c r="V9110" s="51">
        <f>INDEX(Customers!$C$2:$C$805,MATCH(F9110,Customers!$A$2:$A$805,0))</f>
        <v/>
      </c>
      <c r="W9110">
        <f>INDEX(Customers!$D$2:$D$805,MATCH(F9110,Customers!$A$2:$A$805,0))</f>
        <v/>
      </c>
      <c r="X9110">
        <f>YEAR(C9110)</f>
        <v/>
      </c>
      <c r="Y9110">
        <f>X9110-YEAR(V9110)+1</f>
        <v/>
      </c>
    </row>
    <row r="9111">
      <c r="A9111" t="n">
        <v>9110</v>
      </c>
      <c r="B9111" t="inlineStr">
        <is>
          <t>US-2023-165603</t>
        </is>
      </c>
      <c r="C9111" s="51" t="n">
        <v>45216</v>
      </c>
      <c r="D9111" s="51" t="n">
        <v>45218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inlineStr">
        <is>
          <t>02886</t>
        </is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  <c r="V9111" s="51">
        <f>INDEX(Customers!$C$2:$C$805,MATCH(F9111,Customers!$A$2:$A$805,0))</f>
        <v/>
      </c>
      <c r="W9111">
        <f>INDEX(Customers!$D$2:$D$805,MATCH(F9111,Customers!$A$2:$A$805,0))</f>
        <v/>
      </c>
      <c r="X9111">
        <f>YEAR(C9111)</f>
        <v/>
      </c>
      <c r="Y9111">
        <f>X9111-YEAR(V9111)+1</f>
        <v/>
      </c>
    </row>
    <row r="9112">
      <c r="A9112" t="n">
        <v>9111</v>
      </c>
      <c r="B9112" t="inlineStr">
        <is>
          <t>US-2023-114804</t>
        </is>
      </c>
      <c r="C9112" s="51" t="n">
        <v>45216</v>
      </c>
      <c r="D9112" s="51" t="n">
        <v>45218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inlineStr">
        <is>
          <t>95351</t>
        </is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  <c r="V9112" s="51">
        <f>INDEX(Customers!$C$2:$C$805,MATCH(F9112,Customers!$A$2:$A$805,0))</f>
        <v/>
      </c>
      <c r="W9112">
        <f>INDEX(Customers!$D$2:$D$805,MATCH(F9112,Customers!$A$2:$A$805,0))</f>
        <v/>
      </c>
      <c r="X9112">
        <f>YEAR(C9112)</f>
        <v/>
      </c>
      <c r="Y9112">
        <f>X9112-YEAR(V9112)+1</f>
        <v/>
      </c>
    </row>
    <row r="9113">
      <c r="A9113" t="n">
        <v>9112</v>
      </c>
      <c r="B9113" t="inlineStr">
        <is>
          <t>US-2023-106432</t>
        </is>
      </c>
      <c r="C9113" s="51" t="n">
        <v>45218</v>
      </c>
      <c r="D9113" s="51" t="n">
        <v>45223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inlineStr">
        <is>
          <t>76706</t>
        </is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  <c r="V9113" s="51">
        <f>INDEX(Customers!$C$2:$C$805,MATCH(F9113,Customers!$A$2:$A$805,0))</f>
        <v/>
      </c>
      <c r="W9113">
        <f>INDEX(Customers!$D$2:$D$805,MATCH(F9113,Customers!$A$2:$A$805,0))</f>
        <v/>
      </c>
      <c r="X9113">
        <f>YEAR(C9113)</f>
        <v/>
      </c>
      <c r="Y9113">
        <f>X9113-YEAR(V9113)+1</f>
        <v/>
      </c>
    </row>
    <row r="9114">
      <c r="A9114" t="n">
        <v>9113</v>
      </c>
      <c r="B9114" t="inlineStr">
        <is>
          <t>US-2023-131492</t>
        </is>
      </c>
      <c r="C9114" s="51" t="n">
        <v>45218</v>
      </c>
      <c r="D9114" s="51" t="n">
        <v>45223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inlineStr">
        <is>
          <t>94110</t>
        </is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  <c r="V9114" s="51">
        <f>INDEX(Customers!$C$2:$C$805,MATCH(F9114,Customers!$A$2:$A$805,0))</f>
        <v/>
      </c>
      <c r="W9114">
        <f>INDEX(Customers!$D$2:$D$805,MATCH(F9114,Customers!$A$2:$A$805,0))</f>
        <v/>
      </c>
      <c r="X9114">
        <f>YEAR(C9114)</f>
        <v/>
      </c>
      <c r="Y9114">
        <f>X9114-YEAR(V9114)+1</f>
        <v/>
      </c>
    </row>
    <row r="9115">
      <c r="A9115" t="n">
        <v>9114</v>
      </c>
      <c r="B9115" t="inlineStr">
        <is>
          <t>US-2023-125388</t>
        </is>
      </c>
      <c r="C9115" s="51" t="n">
        <v>45218</v>
      </c>
      <c r="D9115" s="51" t="n">
        <v>45222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inlineStr">
        <is>
          <t>01841</t>
        </is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  <c r="V9115" s="51">
        <f>INDEX(Customers!$C$2:$C$805,MATCH(F9115,Customers!$A$2:$A$805,0))</f>
        <v/>
      </c>
      <c r="W9115">
        <f>INDEX(Customers!$D$2:$D$805,MATCH(F9115,Customers!$A$2:$A$805,0))</f>
        <v/>
      </c>
      <c r="X9115">
        <f>YEAR(C9115)</f>
        <v/>
      </c>
      <c r="Y9115">
        <f>X9115-YEAR(V9115)+1</f>
        <v/>
      </c>
    </row>
    <row r="9116">
      <c r="A9116" t="n">
        <v>9115</v>
      </c>
      <c r="B9116" t="inlineStr">
        <is>
          <t>US-2023-117653</t>
        </is>
      </c>
      <c r="C9116" s="51" t="n">
        <v>45218</v>
      </c>
      <c r="D9116" s="51" t="n">
        <v>45222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inlineStr">
        <is>
          <t>60623</t>
        </is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  <c r="V9116" s="51">
        <f>INDEX(Customers!$C$2:$C$805,MATCH(F9116,Customers!$A$2:$A$805,0))</f>
        <v/>
      </c>
      <c r="W9116">
        <f>INDEX(Customers!$D$2:$D$805,MATCH(F9116,Customers!$A$2:$A$805,0))</f>
        <v/>
      </c>
      <c r="X9116">
        <f>YEAR(C9116)</f>
        <v/>
      </c>
      <c r="Y9116">
        <f>X9116-YEAR(V9116)+1</f>
        <v/>
      </c>
    </row>
    <row r="9117">
      <c r="A9117" t="n">
        <v>9116</v>
      </c>
      <c r="B9117" t="inlineStr">
        <is>
          <t>US-2023-131492</t>
        </is>
      </c>
      <c r="C9117" s="51" t="n">
        <v>45218</v>
      </c>
      <c r="D9117" s="51" t="n">
        <v>45223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inlineStr">
        <is>
          <t>94110</t>
        </is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  <c r="V9117" s="51">
        <f>INDEX(Customers!$C$2:$C$805,MATCH(F9117,Customers!$A$2:$A$805,0))</f>
        <v/>
      </c>
      <c r="W9117">
        <f>INDEX(Customers!$D$2:$D$805,MATCH(F9117,Customers!$A$2:$A$805,0))</f>
        <v/>
      </c>
      <c r="X9117">
        <f>YEAR(C9117)</f>
        <v/>
      </c>
      <c r="Y9117">
        <f>X9117-YEAR(V9117)+1</f>
        <v/>
      </c>
    </row>
    <row r="9118">
      <c r="A9118" t="n">
        <v>9117</v>
      </c>
      <c r="B9118" t="inlineStr">
        <is>
          <t>US-2023-125199</t>
        </is>
      </c>
      <c r="C9118" s="51" t="n">
        <v>45218</v>
      </c>
      <c r="D9118" s="51" t="n">
        <v>45224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19120</t>
        </is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  <c r="V9118" s="51">
        <f>INDEX(Customers!$C$2:$C$805,MATCH(F9118,Customers!$A$2:$A$805,0))</f>
        <v/>
      </c>
      <c r="W9118">
        <f>INDEX(Customers!$D$2:$D$805,MATCH(F9118,Customers!$A$2:$A$805,0))</f>
        <v/>
      </c>
      <c r="X9118">
        <f>YEAR(C9118)</f>
        <v/>
      </c>
      <c r="Y9118">
        <f>X9118-YEAR(V9118)+1</f>
        <v/>
      </c>
    </row>
    <row r="9119">
      <c r="A9119" t="n">
        <v>9118</v>
      </c>
      <c r="B9119" t="inlineStr">
        <is>
          <t>US-2023-106432</t>
        </is>
      </c>
      <c r="C9119" s="51" t="n">
        <v>45218</v>
      </c>
      <c r="D9119" s="51" t="n">
        <v>45223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inlineStr">
        <is>
          <t>76706</t>
        </is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  <c r="V9119" s="51">
        <f>INDEX(Customers!$C$2:$C$805,MATCH(F9119,Customers!$A$2:$A$805,0))</f>
        <v/>
      </c>
      <c r="W9119">
        <f>INDEX(Customers!$D$2:$D$805,MATCH(F9119,Customers!$A$2:$A$805,0))</f>
        <v/>
      </c>
      <c r="X9119">
        <f>YEAR(C9119)</f>
        <v/>
      </c>
      <c r="Y9119">
        <f>X9119-YEAR(V9119)+1</f>
        <v/>
      </c>
    </row>
    <row r="9120">
      <c r="A9120" t="n">
        <v>9119</v>
      </c>
      <c r="B9120" t="inlineStr">
        <is>
          <t>US-2023-125990</t>
        </is>
      </c>
      <c r="C9120" s="51" t="n">
        <v>45218</v>
      </c>
      <c r="D9120" s="51" t="n">
        <v>45222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inlineStr">
        <is>
          <t>94122</t>
        </is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  <c r="V9120" s="51">
        <f>INDEX(Customers!$C$2:$C$805,MATCH(F9120,Customers!$A$2:$A$805,0))</f>
        <v/>
      </c>
      <c r="W9120">
        <f>INDEX(Customers!$D$2:$D$805,MATCH(F9120,Customers!$A$2:$A$805,0))</f>
        <v/>
      </c>
      <c r="X9120">
        <f>YEAR(C9120)</f>
        <v/>
      </c>
      <c r="Y9120">
        <f>X9120-YEAR(V9120)+1</f>
        <v/>
      </c>
    </row>
    <row r="9121">
      <c r="A9121" t="n">
        <v>9120</v>
      </c>
      <c r="B9121" t="inlineStr">
        <is>
          <t>US-2023-120390</t>
        </is>
      </c>
      <c r="C9121" s="51" t="n">
        <v>45218</v>
      </c>
      <c r="D9121" s="51" t="n">
        <v>45225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inlineStr">
        <is>
          <t>27217</t>
        </is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  <c r="V9121" s="51">
        <f>INDEX(Customers!$C$2:$C$805,MATCH(F9121,Customers!$A$2:$A$805,0))</f>
        <v/>
      </c>
      <c r="W9121">
        <f>INDEX(Customers!$D$2:$D$805,MATCH(F9121,Customers!$A$2:$A$805,0))</f>
        <v/>
      </c>
      <c r="X9121">
        <f>YEAR(C9121)</f>
        <v/>
      </c>
      <c r="Y9121">
        <f>X9121-YEAR(V9121)+1</f>
        <v/>
      </c>
    </row>
    <row r="9122">
      <c r="A9122" t="n">
        <v>9121</v>
      </c>
      <c r="B9122" t="inlineStr">
        <is>
          <t>US-2023-131492</t>
        </is>
      </c>
      <c r="C9122" s="51" t="n">
        <v>45218</v>
      </c>
      <c r="D9122" s="51" t="n">
        <v>45223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94110</t>
        </is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  <c r="V9122" s="51">
        <f>INDEX(Customers!$C$2:$C$805,MATCH(F9122,Customers!$A$2:$A$805,0))</f>
        <v/>
      </c>
      <c r="W9122">
        <f>INDEX(Customers!$D$2:$D$805,MATCH(F9122,Customers!$A$2:$A$805,0))</f>
        <v/>
      </c>
      <c r="X9122">
        <f>YEAR(C9122)</f>
        <v/>
      </c>
      <c r="Y9122">
        <f>X9122-YEAR(V9122)+1</f>
        <v/>
      </c>
    </row>
    <row r="9123">
      <c r="A9123" t="n">
        <v>9122</v>
      </c>
      <c r="B9123" t="inlineStr">
        <is>
          <t>US-2023-131492</t>
        </is>
      </c>
      <c r="C9123" s="51" t="n">
        <v>45218</v>
      </c>
      <c r="D9123" s="51" t="n">
        <v>45223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94110</t>
        </is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  <c r="V9123" s="51">
        <f>INDEX(Customers!$C$2:$C$805,MATCH(F9123,Customers!$A$2:$A$805,0))</f>
        <v/>
      </c>
      <c r="W9123">
        <f>INDEX(Customers!$D$2:$D$805,MATCH(F9123,Customers!$A$2:$A$805,0))</f>
        <v/>
      </c>
      <c r="X9123">
        <f>YEAR(C9123)</f>
        <v/>
      </c>
      <c r="Y9123">
        <f>X9123-YEAR(V9123)+1</f>
        <v/>
      </c>
    </row>
    <row r="9124">
      <c r="A9124" t="n">
        <v>9123</v>
      </c>
      <c r="B9124" t="inlineStr">
        <is>
          <t>US-2023-107727</t>
        </is>
      </c>
      <c r="C9124" s="51" t="n">
        <v>45218</v>
      </c>
      <c r="D9124" s="51" t="n">
        <v>45222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inlineStr">
        <is>
          <t>77095</t>
        </is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  <c r="V9124" s="51">
        <f>INDEX(Customers!$C$2:$C$805,MATCH(F9124,Customers!$A$2:$A$805,0))</f>
        <v/>
      </c>
      <c r="W9124">
        <f>INDEX(Customers!$D$2:$D$805,MATCH(F9124,Customers!$A$2:$A$805,0))</f>
        <v/>
      </c>
      <c r="X9124">
        <f>YEAR(C9124)</f>
        <v/>
      </c>
      <c r="Y9124">
        <f>X9124-YEAR(V9124)+1</f>
        <v/>
      </c>
    </row>
    <row r="9125">
      <c r="A9125" t="n">
        <v>9124</v>
      </c>
      <c r="B9125" t="inlineStr">
        <is>
          <t>US-2023-125199</t>
        </is>
      </c>
      <c r="C9125" s="51" t="n">
        <v>45218</v>
      </c>
      <c r="D9125" s="51" t="n">
        <v>45224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  <c r="V9125" s="51">
        <f>INDEX(Customers!$C$2:$C$805,MATCH(F9125,Customers!$A$2:$A$805,0))</f>
        <v/>
      </c>
      <c r="W9125">
        <f>INDEX(Customers!$D$2:$D$805,MATCH(F9125,Customers!$A$2:$A$805,0))</f>
        <v/>
      </c>
      <c r="X9125">
        <f>YEAR(C9125)</f>
        <v/>
      </c>
      <c r="Y9125">
        <f>X9125-YEAR(V9125)+1</f>
        <v/>
      </c>
    </row>
    <row r="9126">
      <c r="A9126" t="n">
        <v>9125</v>
      </c>
      <c r="B9126" t="inlineStr">
        <is>
          <t>US-2023-125388</t>
        </is>
      </c>
      <c r="C9126" s="51" t="n">
        <v>45218</v>
      </c>
      <c r="D9126" s="51" t="n">
        <v>45222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inlineStr">
        <is>
          <t>01841</t>
        </is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  <c r="V9126" s="51">
        <f>INDEX(Customers!$C$2:$C$805,MATCH(F9126,Customers!$A$2:$A$805,0))</f>
        <v/>
      </c>
      <c r="W9126">
        <f>INDEX(Customers!$D$2:$D$805,MATCH(F9126,Customers!$A$2:$A$805,0))</f>
        <v/>
      </c>
      <c r="X9126">
        <f>YEAR(C9126)</f>
        <v/>
      </c>
      <c r="Y9126">
        <f>X9126-YEAR(V9126)+1</f>
        <v/>
      </c>
    </row>
    <row r="9127">
      <c r="A9127" t="n">
        <v>9126</v>
      </c>
      <c r="B9127" t="inlineStr">
        <is>
          <t>US-2023-125199</t>
        </is>
      </c>
      <c r="C9127" s="51" t="n">
        <v>45218</v>
      </c>
      <c r="D9127" s="51" t="n">
        <v>45224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inlineStr">
        <is>
          <t>19120</t>
        </is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  <c r="V9127" s="51">
        <f>INDEX(Customers!$C$2:$C$805,MATCH(F9127,Customers!$A$2:$A$805,0))</f>
        <v/>
      </c>
      <c r="W9127">
        <f>INDEX(Customers!$D$2:$D$805,MATCH(F9127,Customers!$A$2:$A$805,0))</f>
        <v/>
      </c>
      <c r="X9127">
        <f>YEAR(C9127)</f>
        <v/>
      </c>
      <c r="Y9127">
        <f>X9127-YEAR(V9127)+1</f>
        <v/>
      </c>
    </row>
    <row r="9128">
      <c r="A9128" t="n">
        <v>9127</v>
      </c>
      <c r="B9128" t="inlineStr">
        <is>
          <t>US-2023-159457</t>
        </is>
      </c>
      <c r="C9128" s="51" t="n">
        <v>45218</v>
      </c>
      <c r="D9128" s="51" t="n">
        <v>45225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77095</t>
        </is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  <c r="V9128" s="51">
        <f>INDEX(Customers!$C$2:$C$805,MATCH(F9128,Customers!$A$2:$A$805,0))</f>
        <v/>
      </c>
      <c r="W9128">
        <f>INDEX(Customers!$D$2:$D$805,MATCH(F9128,Customers!$A$2:$A$805,0))</f>
        <v/>
      </c>
      <c r="X9128">
        <f>YEAR(C9128)</f>
        <v/>
      </c>
      <c r="Y9128">
        <f>X9128-YEAR(V9128)+1</f>
        <v/>
      </c>
    </row>
    <row r="9129">
      <c r="A9129" t="n">
        <v>9128</v>
      </c>
      <c r="B9129" t="inlineStr">
        <is>
          <t>CA-2023-125388</t>
        </is>
      </c>
      <c r="C9129" s="51" t="n">
        <v>45218</v>
      </c>
      <c r="D9129" s="51" t="n">
        <v>45222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  <c r="V9129" s="51">
        <f>INDEX(Customers!$C$2:$C$805,MATCH(F9129,Customers!$A$2:$A$805,0))</f>
        <v/>
      </c>
      <c r="W9129">
        <f>INDEX(Customers!$D$2:$D$805,MATCH(F9129,Customers!$A$2:$A$805,0))</f>
        <v/>
      </c>
      <c r="X9129">
        <f>YEAR(C9129)</f>
        <v/>
      </c>
      <c r="Y9129">
        <f>X9129-YEAR(V9129)+1</f>
        <v/>
      </c>
    </row>
    <row r="9130">
      <c r="A9130" t="n">
        <v>9129</v>
      </c>
      <c r="B9130" t="inlineStr">
        <is>
          <t>CA-2023-125388</t>
        </is>
      </c>
      <c r="C9130" s="51" t="n">
        <v>45218</v>
      </c>
      <c r="D9130" s="51" t="n">
        <v>45222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  <c r="V9130" s="51">
        <f>INDEX(Customers!$C$2:$C$805,MATCH(F9130,Customers!$A$2:$A$805,0))</f>
        <v/>
      </c>
      <c r="W9130">
        <f>INDEX(Customers!$D$2:$D$805,MATCH(F9130,Customers!$A$2:$A$805,0))</f>
        <v/>
      </c>
      <c r="X9130">
        <f>YEAR(C9130)</f>
        <v/>
      </c>
      <c r="Y9130">
        <f>X9130-YEAR(V9130)+1</f>
        <v/>
      </c>
    </row>
    <row r="9131">
      <c r="A9131" t="n">
        <v>9130</v>
      </c>
      <c r="B9131" t="inlineStr">
        <is>
          <t>CA-2023-107004</t>
        </is>
      </c>
      <c r="C9131" s="51" t="n">
        <v>45218</v>
      </c>
      <c r="D9131" s="51" t="n">
        <v>45223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  <c r="V9131" s="51">
        <f>INDEX(Customers!$C$2:$C$805,MATCH(F9131,Customers!$A$2:$A$805,0))</f>
        <v/>
      </c>
      <c r="W9131">
        <f>INDEX(Customers!$D$2:$D$805,MATCH(F9131,Customers!$A$2:$A$805,0))</f>
        <v/>
      </c>
      <c r="X9131">
        <f>YEAR(C9131)</f>
        <v/>
      </c>
      <c r="Y9131">
        <f>X9131-YEAR(V9131)+1</f>
        <v/>
      </c>
    </row>
    <row r="9132">
      <c r="A9132" t="n">
        <v>9131</v>
      </c>
      <c r="B9132" t="inlineStr">
        <is>
          <t>US-2023-103065</t>
        </is>
      </c>
      <c r="C9132" s="51" t="n">
        <v>45219</v>
      </c>
      <c r="D9132" s="51" t="n">
        <v>45219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inlineStr">
        <is>
          <t>32216</t>
        </is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  <c r="V9132" s="51">
        <f>INDEX(Customers!$C$2:$C$805,MATCH(F9132,Customers!$A$2:$A$805,0))</f>
        <v/>
      </c>
      <c r="W9132">
        <f>INDEX(Customers!$D$2:$D$805,MATCH(F9132,Customers!$A$2:$A$805,0))</f>
        <v/>
      </c>
      <c r="X9132">
        <f>YEAR(C9132)</f>
        <v/>
      </c>
      <c r="Y9132">
        <f>X9132-YEAR(V9132)+1</f>
        <v/>
      </c>
    </row>
    <row r="9133">
      <c r="A9133" t="n">
        <v>9132</v>
      </c>
      <c r="B9133" t="inlineStr">
        <is>
          <t>US-2023-147277</t>
        </is>
      </c>
      <c r="C9133" s="51" t="n">
        <v>45219</v>
      </c>
      <c r="D9133" s="51" t="n">
        <v>45223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inlineStr">
        <is>
          <t>44312</t>
        </is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  <c r="V9133" s="51">
        <f>INDEX(Customers!$C$2:$C$805,MATCH(F9133,Customers!$A$2:$A$805,0))</f>
        <v/>
      </c>
      <c r="W9133">
        <f>INDEX(Customers!$D$2:$D$805,MATCH(F9133,Customers!$A$2:$A$805,0))</f>
        <v/>
      </c>
      <c r="X9133">
        <f>YEAR(C9133)</f>
        <v/>
      </c>
      <c r="Y9133">
        <f>X9133-YEAR(V9133)+1</f>
        <v/>
      </c>
    </row>
    <row r="9134">
      <c r="A9134" t="n">
        <v>9133</v>
      </c>
      <c r="B9134" t="inlineStr">
        <is>
          <t>US-2023-158743</t>
        </is>
      </c>
      <c r="C9134" s="51" t="n">
        <v>45219</v>
      </c>
      <c r="D9134" s="51" t="n">
        <v>45226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inlineStr">
        <is>
          <t>72209</t>
        </is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  <c r="V9134" s="51">
        <f>INDEX(Customers!$C$2:$C$805,MATCH(F9134,Customers!$A$2:$A$805,0))</f>
        <v/>
      </c>
      <c r="W9134">
        <f>INDEX(Customers!$D$2:$D$805,MATCH(F9134,Customers!$A$2:$A$805,0))</f>
        <v/>
      </c>
      <c r="X9134">
        <f>YEAR(C9134)</f>
        <v/>
      </c>
      <c r="Y9134">
        <f>X9134-YEAR(V9134)+1</f>
        <v/>
      </c>
    </row>
    <row r="9135">
      <c r="A9135" t="n">
        <v>9134</v>
      </c>
      <c r="B9135" t="inlineStr">
        <is>
          <t>US-2023-103065</t>
        </is>
      </c>
      <c r="C9135" s="51" t="n">
        <v>45219</v>
      </c>
      <c r="D9135" s="51" t="n">
        <v>45219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inlineStr">
        <is>
          <t>32216</t>
        </is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  <c r="V9135" s="51">
        <f>INDEX(Customers!$C$2:$C$805,MATCH(F9135,Customers!$A$2:$A$805,0))</f>
        <v/>
      </c>
      <c r="W9135">
        <f>INDEX(Customers!$D$2:$D$805,MATCH(F9135,Customers!$A$2:$A$805,0))</f>
        <v/>
      </c>
      <c r="X9135">
        <f>YEAR(C9135)</f>
        <v/>
      </c>
      <c r="Y9135">
        <f>X9135-YEAR(V9135)+1</f>
        <v/>
      </c>
    </row>
    <row r="9136">
      <c r="A9136" t="n">
        <v>9135</v>
      </c>
      <c r="B9136" t="inlineStr">
        <is>
          <t>US-2023-146416</t>
        </is>
      </c>
      <c r="C9136" s="51" t="n">
        <v>45219</v>
      </c>
      <c r="D9136" s="51" t="n">
        <v>45221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inlineStr">
        <is>
          <t>95695</t>
        </is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  <c r="V9136" s="51">
        <f>INDEX(Customers!$C$2:$C$805,MATCH(F9136,Customers!$A$2:$A$805,0))</f>
        <v/>
      </c>
      <c r="W9136">
        <f>INDEX(Customers!$D$2:$D$805,MATCH(F9136,Customers!$A$2:$A$805,0))</f>
        <v/>
      </c>
      <c r="X9136">
        <f>YEAR(C9136)</f>
        <v/>
      </c>
      <c r="Y9136">
        <f>X9136-YEAR(V9136)+1</f>
        <v/>
      </c>
    </row>
    <row r="9137">
      <c r="A9137" t="n">
        <v>9136</v>
      </c>
      <c r="B9137" t="inlineStr">
        <is>
          <t>US-2023-158743</t>
        </is>
      </c>
      <c r="C9137" s="51" t="n">
        <v>45219</v>
      </c>
      <c r="D9137" s="51" t="n">
        <v>45226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inlineStr">
        <is>
          <t>72209</t>
        </is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  <c r="V9137" s="51">
        <f>INDEX(Customers!$C$2:$C$805,MATCH(F9137,Customers!$A$2:$A$805,0))</f>
        <v/>
      </c>
      <c r="W9137">
        <f>INDEX(Customers!$D$2:$D$805,MATCH(F9137,Customers!$A$2:$A$805,0))</f>
        <v/>
      </c>
      <c r="X9137">
        <f>YEAR(C9137)</f>
        <v/>
      </c>
      <c r="Y9137">
        <f>X9137-YEAR(V9137)+1</f>
        <v/>
      </c>
    </row>
    <row r="9138">
      <c r="A9138" t="n">
        <v>9137</v>
      </c>
      <c r="B9138" t="inlineStr">
        <is>
          <t>US-2023-104822</t>
        </is>
      </c>
      <c r="C9138" s="51" t="n">
        <v>45219</v>
      </c>
      <c r="D9138" s="51" t="n">
        <v>45219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inlineStr">
        <is>
          <t>10024</t>
        </is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  <c r="V9138" s="51">
        <f>INDEX(Customers!$C$2:$C$805,MATCH(F9138,Customers!$A$2:$A$805,0))</f>
        <v/>
      </c>
      <c r="W9138">
        <f>INDEX(Customers!$D$2:$D$805,MATCH(F9138,Customers!$A$2:$A$805,0))</f>
        <v/>
      </c>
      <c r="X9138">
        <f>YEAR(C9138)</f>
        <v/>
      </c>
      <c r="Y9138">
        <f>X9138-YEAR(V9138)+1</f>
        <v/>
      </c>
    </row>
    <row r="9139">
      <c r="A9139" t="n">
        <v>9138</v>
      </c>
      <c r="B9139" t="inlineStr">
        <is>
          <t>US-2023-146416</t>
        </is>
      </c>
      <c r="C9139" s="51" t="n">
        <v>45219</v>
      </c>
      <c r="D9139" s="51" t="n">
        <v>45221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inlineStr">
        <is>
          <t>95695</t>
        </is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  <c r="V9139" s="51">
        <f>INDEX(Customers!$C$2:$C$805,MATCH(F9139,Customers!$A$2:$A$805,0))</f>
        <v/>
      </c>
      <c r="W9139">
        <f>INDEX(Customers!$D$2:$D$805,MATCH(F9139,Customers!$A$2:$A$805,0))</f>
        <v/>
      </c>
      <c r="X9139">
        <f>YEAR(C9139)</f>
        <v/>
      </c>
      <c r="Y9139">
        <f>X9139-YEAR(V9139)+1</f>
        <v/>
      </c>
    </row>
    <row r="9140">
      <c r="A9140" t="n">
        <v>9139</v>
      </c>
      <c r="B9140" t="inlineStr">
        <is>
          <t>US-2023-158722</t>
        </is>
      </c>
      <c r="C9140" s="51" t="n">
        <v>45219</v>
      </c>
      <c r="D9140" s="51" t="n">
        <v>45225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inlineStr">
        <is>
          <t>19120</t>
        </is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  <c r="V9140" s="51">
        <f>INDEX(Customers!$C$2:$C$805,MATCH(F9140,Customers!$A$2:$A$805,0))</f>
        <v/>
      </c>
      <c r="W9140">
        <f>INDEX(Customers!$D$2:$D$805,MATCH(F9140,Customers!$A$2:$A$805,0))</f>
        <v/>
      </c>
      <c r="X9140">
        <f>YEAR(C9140)</f>
        <v/>
      </c>
      <c r="Y9140">
        <f>X9140-YEAR(V9140)+1</f>
        <v/>
      </c>
    </row>
    <row r="9141">
      <c r="A9141" t="n">
        <v>9140</v>
      </c>
      <c r="B9141" t="inlineStr">
        <is>
          <t>US-2023-103065</t>
        </is>
      </c>
      <c r="C9141" s="51" t="n">
        <v>45219</v>
      </c>
      <c r="D9141" s="51" t="n">
        <v>45219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inlineStr">
        <is>
          <t>32216</t>
        </is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  <c r="V9141" s="51">
        <f>INDEX(Customers!$C$2:$C$805,MATCH(F9141,Customers!$A$2:$A$805,0))</f>
        <v/>
      </c>
      <c r="W9141">
        <f>INDEX(Customers!$D$2:$D$805,MATCH(F9141,Customers!$A$2:$A$805,0))</f>
        <v/>
      </c>
      <c r="X9141">
        <f>YEAR(C9141)</f>
        <v/>
      </c>
      <c r="Y9141">
        <f>X9141-YEAR(V9141)+1</f>
        <v/>
      </c>
    </row>
    <row r="9142">
      <c r="A9142" t="n">
        <v>9141</v>
      </c>
      <c r="B9142" t="inlineStr">
        <is>
          <t>US-2023-158743</t>
        </is>
      </c>
      <c r="C9142" s="51" t="n">
        <v>45219</v>
      </c>
      <c r="D9142" s="51" t="n">
        <v>45226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inlineStr">
        <is>
          <t>72209</t>
        </is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  <c r="V9142" s="51">
        <f>INDEX(Customers!$C$2:$C$805,MATCH(F9142,Customers!$A$2:$A$805,0))</f>
        <v/>
      </c>
      <c r="W9142">
        <f>INDEX(Customers!$D$2:$D$805,MATCH(F9142,Customers!$A$2:$A$805,0))</f>
        <v/>
      </c>
      <c r="X9142">
        <f>YEAR(C9142)</f>
        <v/>
      </c>
      <c r="Y9142">
        <f>X9142-YEAR(V9142)+1</f>
        <v/>
      </c>
    </row>
    <row r="9143">
      <c r="A9143" t="n">
        <v>9142</v>
      </c>
      <c r="B9143" t="inlineStr">
        <is>
          <t>US-2023-115252</t>
        </is>
      </c>
      <c r="C9143" s="51" t="n">
        <v>45219</v>
      </c>
      <c r="D9143" s="51" t="n">
        <v>45224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inlineStr">
        <is>
          <t>27707</t>
        </is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  <c r="V9143" s="51">
        <f>INDEX(Customers!$C$2:$C$805,MATCH(F9143,Customers!$A$2:$A$805,0))</f>
        <v/>
      </c>
      <c r="W9143">
        <f>INDEX(Customers!$D$2:$D$805,MATCH(F9143,Customers!$A$2:$A$805,0))</f>
        <v/>
      </c>
      <c r="X9143">
        <f>YEAR(C9143)</f>
        <v/>
      </c>
      <c r="Y9143">
        <f>X9143-YEAR(V9143)+1</f>
        <v/>
      </c>
    </row>
    <row r="9144">
      <c r="A9144" t="n">
        <v>9143</v>
      </c>
      <c r="B9144" t="inlineStr">
        <is>
          <t>US-2023-147277</t>
        </is>
      </c>
      <c r="C9144" s="51" t="n">
        <v>45219</v>
      </c>
      <c r="D9144" s="51" t="n">
        <v>45223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inlineStr">
        <is>
          <t>44312</t>
        </is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  <c r="V9144" s="51">
        <f>INDEX(Customers!$C$2:$C$805,MATCH(F9144,Customers!$A$2:$A$805,0))</f>
        <v/>
      </c>
      <c r="W9144">
        <f>INDEX(Customers!$D$2:$D$805,MATCH(F9144,Customers!$A$2:$A$805,0))</f>
        <v/>
      </c>
      <c r="X9144">
        <f>YEAR(C9144)</f>
        <v/>
      </c>
      <c r="Y9144">
        <f>X9144-YEAR(V9144)+1</f>
        <v/>
      </c>
    </row>
    <row r="9145">
      <c r="A9145" t="n">
        <v>9144</v>
      </c>
      <c r="B9145" t="inlineStr">
        <is>
          <t>US-2023-103065</t>
        </is>
      </c>
      <c r="C9145" s="51" t="n">
        <v>45219</v>
      </c>
      <c r="D9145" s="51" t="n">
        <v>45219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inlineStr">
        <is>
          <t>32216</t>
        </is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  <c r="V9145" s="51">
        <f>INDEX(Customers!$C$2:$C$805,MATCH(F9145,Customers!$A$2:$A$805,0))</f>
        <v/>
      </c>
      <c r="W9145">
        <f>INDEX(Customers!$D$2:$D$805,MATCH(F9145,Customers!$A$2:$A$805,0))</f>
        <v/>
      </c>
      <c r="X9145">
        <f>YEAR(C9145)</f>
        <v/>
      </c>
      <c r="Y9145">
        <f>X9145-YEAR(V9145)+1</f>
        <v/>
      </c>
    </row>
    <row r="9146">
      <c r="A9146" t="n">
        <v>9145</v>
      </c>
      <c r="B9146" t="inlineStr">
        <is>
          <t>US-2023-115252</t>
        </is>
      </c>
      <c r="C9146" s="51" t="n">
        <v>45219</v>
      </c>
      <c r="D9146" s="51" t="n">
        <v>45224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inlineStr">
        <is>
          <t>27707</t>
        </is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  <c r="V9146" s="51">
        <f>INDEX(Customers!$C$2:$C$805,MATCH(F9146,Customers!$A$2:$A$805,0))</f>
        <v/>
      </c>
      <c r="W9146">
        <f>INDEX(Customers!$D$2:$D$805,MATCH(F9146,Customers!$A$2:$A$805,0))</f>
        <v/>
      </c>
      <c r="X9146">
        <f>YEAR(C9146)</f>
        <v/>
      </c>
      <c r="Y9146">
        <f>X9146-YEAR(V9146)+1</f>
        <v/>
      </c>
    </row>
    <row r="9147">
      <c r="A9147" t="n">
        <v>9146</v>
      </c>
      <c r="B9147" t="inlineStr">
        <is>
          <t>US-2023-167094</t>
        </is>
      </c>
      <c r="C9147" s="51" t="n">
        <v>45220</v>
      </c>
      <c r="D9147" s="51" t="n">
        <v>45221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inlineStr">
        <is>
          <t>97477</t>
        </is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  <c r="V9147" s="51">
        <f>INDEX(Customers!$C$2:$C$805,MATCH(F9147,Customers!$A$2:$A$805,0))</f>
        <v/>
      </c>
      <c r="W9147">
        <f>INDEX(Customers!$D$2:$D$805,MATCH(F9147,Customers!$A$2:$A$805,0))</f>
        <v/>
      </c>
      <c r="X9147">
        <f>YEAR(C9147)</f>
        <v/>
      </c>
      <c r="Y9147">
        <f>X9147-YEAR(V9147)+1</f>
        <v/>
      </c>
    </row>
    <row r="9148">
      <c r="A9148" t="n">
        <v>9147</v>
      </c>
      <c r="B9148" t="inlineStr">
        <is>
          <t>US-2023-113558</t>
        </is>
      </c>
      <c r="C9148" s="51" t="n">
        <v>45220</v>
      </c>
      <c r="D9148" s="51" t="n">
        <v>45225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inlineStr">
        <is>
          <t>33801</t>
        </is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  <c r="V9148" s="51">
        <f>INDEX(Customers!$C$2:$C$805,MATCH(F9148,Customers!$A$2:$A$805,0))</f>
        <v/>
      </c>
      <c r="W9148">
        <f>INDEX(Customers!$D$2:$D$805,MATCH(F9148,Customers!$A$2:$A$805,0))</f>
        <v/>
      </c>
      <c r="X9148">
        <f>YEAR(C9148)</f>
        <v/>
      </c>
      <c r="Y9148">
        <f>X9148-YEAR(V9148)+1</f>
        <v/>
      </c>
    </row>
    <row r="9149">
      <c r="A9149" t="n">
        <v>9148</v>
      </c>
      <c r="B9149" t="inlineStr">
        <is>
          <t>US-2023-113558</t>
        </is>
      </c>
      <c r="C9149" s="51" t="n">
        <v>45220</v>
      </c>
      <c r="D9149" s="51" t="n">
        <v>45225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inlineStr">
        <is>
          <t>33801</t>
        </is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  <c r="V9149" s="51">
        <f>INDEX(Customers!$C$2:$C$805,MATCH(F9149,Customers!$A$2:$A$805,0))</f>
        <v/>
      </c>
      <c r="W9149">
        <f>INDEX(Customers!$D$2:$D$805,MATCH(F9149,Customers!$A$2:$A$805,0))</f>
        <v/>
      </c>
      <c r="X9149">
        <f>YEAR(C9149)</f>
        <v/>
      </c>
      <c r="Y9149">
        <f>X9149-YEAR(V9149)+1</f>
        <v/>
      </c>
    </row>
    <row r="9150">
      <c r="A9150" t="n">
        <v>9149</v>
      </c>
      <c r="B9150" t="inlineStr">
        <is>
          <t>US-2023-145884</t>
        </is>
      </c>
      <c r="C9150" s="51" t="n">
        <v>45220</v>
      </c>
      <c r="D9150" s="51" t="n">
        <v>45220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inlineStr">
        <is>
          <t>74403</t>
        </is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  <c r="V9150" s="51">
        <f>INDEX(Customers!$C$2:$C$805,MATCH(F9150,Customers!$A$2:$A$805,0))</f>
        <v/>
      </c>
      <c r="W9150">
        <f>INDEX(Customers!$D$2:$D$805,MATCH(F9150,Customers!$A$2:$A$805,0))</f>
        <v/>
      </c>
      <c r="X9150">
        <f>YEAR(C9150)</f>
        <v/>
      </c>
      <c r="Y9150">
        <f>X9150-YEAR(V9150)+1</f>
        <v/>
      </c>
    </row>
    <row r="9151">
      <c r="A9151" t="n">
        <v>9150</v>
      </c>
      <c r="B9151" t="inlineStr">
        <is>
          <t>US-2023-117422</t>
        </is>
      </c>
      <c r="C9151" s="51" t="n">
        <v>45220</v>
      </c>
      <c r="D9151" s="51" t="n">
        <v>45224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inlineStr">
        <is>
          <t>44107</t>
        </is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  <c r="V9151" s="51">
        <f>INDEX(Customers!$C$2:$C$805,MATCH(F9151,Customers!$A$2:$A$805,0))</f>
        <v/>
      </c>
      <c r="W9151">
        <f>INDEX(Customers!$D$2:$D$805,MATCH(F9151,Customers!$A$2:$A$805,0))</f>
        <v/>
      </c>
      <c r="X9151">
        <f>YEAR(C9151)</f>
        <v/>
      </c>
      <c r="Y9151">
        <f>X9151-YEAR(V9151)+1</f>
        <v/>
      </c>
    </row>
    <row r="9152">
      <c r="A9152" t="n">
        <v>9151</v>
      </c>
      <c r="B9152" t="inlineStr">
        <is>
          <t>US-2023-100356</t>
        </is>
      </c>
      <c r="C9152" s="51" t="n">
        <v>45220</v>
      </c>
      <c r="D9152" s="51" t="n">
        <v>45224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inlineStr">
        <is>
          <t>60653</t>
        </is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  <c r="V9152" s="51">
        <f>INDEX(Customers!$C$2:$C$805,MATCH(F9152,Customers!$A$2:$A$805,0))</f>
        <v/>
      </c>
      <c r="W9152">
        <f>INDEX(Customers!$D$2:$D$805,MATCH(F9152,Customers!$A$2:$A$805,0))</f>
        <v/>
      </c>
      <c r="X9152">
        <f>YEAR(C9152)</f>
        <v/>
      </c>
      <c r="Y9152">
        <f>X9152-YEAR(V9152)+1</f>
        <v/>
      </c>
    </row>
    <row r="9153">
      <c r="A9153" t="n">
        <v>9152</v>
      </c>
      <c r="B9153" t="inlineStr">
        <is>
          <t>US-2023-148166</t>
        </is>
      </c>
      <c r="C9153" s="51" t="n">
        <v>45220</v>
      </c>
      <c r="D9153" s="51" t="n">
        <v>45225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inlineStr">
        <is>
          <t>32725</t>
        </is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  <c r="V9153" s="51">
        <f>INDEX(Customers!$C$2:$C$805,MATCH(F9153,Customers!$A$2:$A$805,0))</f>
        <v/>
      </c>
      <c r="W9153">
        <f>INDEX(Customers!$D$2:$D$805,MATCH(F9153,Customers!$A$2:$A$805,0))</f>
        <v/>
      </c>
      <c r="X9153">
        <f>YEAR(C9153)</f>
        <v/>
      </c>
      <c r="Y9153">
        <f>X9153-YEAR(V9153)+1</f>
        <v/>
      </c>
    </row>
    <row r="9154">
      <c r="A9154" t="n">
        <v>9153</v>
      </c>
      <c r="B9154" t="inlineStr">
        <is>
          <t>US-2023-142125</t>
        </is>
      </c>
      <c r="C9154" s="51" t="n">
        <v>45220</v>
      </c>
      <c r="D9154" s="51" t="n">
        <v>45226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inlineStr">
        <is>
          <t>53209</t>
        </is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  <c r="V9154" s="51">
        <f>INDEX(Customers!$C$2:$C$805,MATCH(F9154,Customers!$A$2:$A$805,0))</f>
        <v/>
      </c>
      <c r="W9154">
        <f>INDEX(Customers!$D$2:$D$805,MATCH(F9154,Customers!$A$2:$A$805,0))</f>
        <v/>
      </c>
      <c r="X9154">
        <f>YEAR(C9154)</f>
        <v/>
      </c>
      <c r="Y9154">
        <f>X9154-YEAR(V9154)+1</f>
        <v/>
      </c>
    </row>
    <row r="9155">
      <c r="A9155" t="n">
        <v>9154</v>
      </c>
      <c r="B9155" t="inlineStr">
        <is>
          <t>US-2023-117422</t>
        </is>
      </c>
      <c r="C9155" s="51" t="n">
        <v>45220</v>
      </c>
      <c r="D9155" s="51" t="n">
        <v>45224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inlineStr">
        <is>
          <t>44107</t>
        </is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  <c r="V9155" s="51">
        <f>INDEX(Customers!$C$2:$C$805,MATCH(F9155,Customers!$A$2:$A$805,0))</f>
        <v/>
      </c>
      <c r="W9155">
        <f>INDEX(Customers!$D$2:$D$805,MATCH(F9155,Customers!$A$2:$A$805,0))</f>
        <v/>
      </c>
      <c r="X9155">
        <f>YEAR(C9155)</f>
        <v/>
      </c>
      <c r="Y9155">
        <f>X9155-YEAR(V9155)+1</f>
        <v/>
      </c>
    </row>
    <row r="9156">
      <c r="A9156" t="n">
        <v>9155</v>
      </c>
      <c r="B9156" t="inlineStr">
        <is>
          <t>US-2023-142125</t>
        </is>
      </c>
      <c r="C9156" s="51" t="n">
        <v>45220</v>
      </c>
      <c r="D9156" s="51" t="n">
        <v>45226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inlineStr">
        <is>
          <t>53209</t>
        </is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  <c r="V9156" s="51">
        <f>INDEX(Customers!$C$2:$C$805,MATCH(F9156,Customers!$A$2:$A$805,0))</f>
        <v/>
      </c>
      <c r="W9156">
        <f>INDEX(Customers!$D$2:$D$805,MATCH(F9156,Customers!$A$2:$A$805,0))</f>
        <v/>
      </c>
      <c r="X9156">
        <f>YEAR(C9156)</f>
        <v/>
      </c>
      <c r="Y9156">
        <f>X9156-YEAR(V9156)+1</f>
        <v/>
      </c>
    </row>
    <row r="9157">
      <c r="A9157" t="n">
        <v>9156</v>
      </c>
      <c r="B9157" t="inlineStr">
        <is>
          <t>US-2023-117331</t>
        </is>
      </c>
      <c r="C9157" s="51" t="n">
        <v>45220</v>
      </c>
      <c r="D9157" s="51" t="n">
        <v>45227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inlineStr">
        <is>
          <t>85301</t>
        </is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  <c r="V9157" s="51">
        <f>INDEX(Customers!$C$2:$C$805,MATCH(F9157,Customers!$A$2:$A$805,0))</f>
        <v/>
      </c>
      <c r="W9157">
        <f>INDEX(Customers!$D$2:$D$805,MATCH(F9157,Customers!$A$2:$A$805,0))</f>
        <v/>
      </c>
      <c r="X9157">
        <f>YEAR(C9157)</f>
        <v/>
      </c>
      <c r="Y9157">
        <f>X9157-YEAR(V9157)+1</f>
        <v/>
      </c>
    </row>
    <row r="9158">
      <c r="A9158" t="n">
        <v>9157</v>
      </c>
      <c r="B9158" t="inlineStr">
        <is>
          <t>US-2023-117422</t>
        </is>
      </c>
      <c r="C9158" s="51" t="n">
        <v>45220</v>
      </c>
      <c r="D9158" s="51" t="n">
        <v>45224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inlineStr">
        <is>
          <t>44107</t>
        </is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  <c r="V9158" s="51">
        <f>INDEX(Customers!$C$2:$C$805,MATCH(F9158,Customers!$A$2:$A$805,0))</f>
        <v/>
      </c>
      <c r="W9158">
        <f>INDEX(Customers!$D$2:$D$805,MATCH(F9158,Customers!$A$2:$A$805,0))</f>
        <v/>
      </c>
      <c r="X9158">
        <f>YEAR(C9158)</f>
        <v/>
      </c>
      <c r="Y9158">
        <f>X9158-YEAR(V9158)+1</f>
        <v/>
      </c>
    </row>
    <row r="9159">
      <c r="A9159" t="n">
        <v>9158</v>
      </c>
      <c r="B9159" t="inlineStr">
        <is>
          <t>US-2023-167094</t>
        </is>
      </c>
      <c r="C9159" s="51" t="n">
        <v>45220</v>
      </c>
      <c r="D9159" s="51" t="n">
        <v>45221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inlineStr">
        <is>
          <t>97477</t>
        </is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  <c r="V9159" s="51">
        <f>INDEX(Customers!$C$2:$C$805,MATCH(F9159,Customers!$A$2:$A$805,0))</f>
        <v/>
      </c>
      <c r="W9159">
        <f>INDEX(Customers!$D$2:$D$805,MATCH(F9159,Customers!$A$2:$A$805,0))</f>
        <v/>
      </c>
      <c r="X9159">
        <f>YEAR(C9159)</f>
        <v/>
      </c>
      <c r="Y9159">
        <f>X9159-YEAR(V9159)+1</f>
        <v/>
      </c>
    </row>
    <row r="9160">
      <c r="A9160" t="n">
        <v>9159</v>
      </c>
      <c r="B9160" t="inlineStr">
        <is>
          <t>US-2023-113453</t>
        </is>
      </c>
      <c r="C9160" s="51" t="n">
        <v>45220</v>
      </c>
      <c r="D9160" s="51" t="n">
        <v>45227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inlineStr">
        <is>
          <t>19143</t>
        </is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  <c r="V9160" s="51">
        <f>INDEX(Customers!$C$2:$C$805,MATCH(F9160,Customers!$A$2:$A$805,0))</f>
        <v/>
      </c>
      <c r="W9160">
        <f>INDEX(Customers!$D$2:$D$805,MATCH(F9160,Customers!$A$2:$A$805,0))</f>
        <v/>
      </c>
      <c r="X9160">
        <f>YEAR(C9160)</f>
        <v/>
      </c>
      <c r="Y9160">
        <f>X9160-YEAR(V9160)+1</f>
        <v/>
      </c>
    </row>
    <row r="9161">
      <c r="A9161" t="n">
        <v>9160</v>
      </c>
      <c r="B9161" t="inlineStr">
        <is>
          <t>US-2023-154410</t>
        </is>
      </c>
      <c r="C9161" s="51" t="n">
        <v>45220</v>
      </c>
      <c r="D9161" s="51" t="n">
        <v>45223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inlineStr">
        <is>
          <t>46203</t>
        </is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  <c r="V9161" s="51">
        <f>INDEX(Customers!$C$2:$C$805,MATCH(F9161,Customers!$A$2:$A$805,0))</f>
        <v/>
      </c>
      <c r="W9161">
        <f>INDEX(Customers!$D$2:$D$805,MATCH(F9161,Customers!$A$2:$A$805,0))</f>
        <v/>
      </c>
      <c r="X9161">
        <f>YEAR(C9161)</f>
        <v/>
      </c>
      <c r="Y9161">
        <f>X9161-YEAR(V9161)+1</f>
        <v/>
      </c>
    </row>
    <row r="9162">
      <c r="A9162" t="n">
        <v>9161</v>
      </c>
      <c r="B9162" t="inlineStr">
        <is>
          <t>US-2023-167094</t>
        </is>
      </c>
      <c r="C9162" s="51" t="n">
        <v>45220</v>
      </c>
      <c r="D9162" s="51" t="n">
        <v>45221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inlineStr">
        <is>
          <t>97477</t>
        </is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  <c r="V9162" s="51">
        <f>INDEX(Customers!$C$2:$C$805,MATCH(F9162,Customers!$A$2:$A$805,0))</f>
        <v/>
      </c>
      <c r="W9162">
        <f>INDEX(Customers!$D$2:$D$805,MATCH(F9162,Customers!$A$2:$A$805,0))</f>
        <v/>
      </c>
      <c r="X9162">
        <f>YEAR(C9162)</f>
        <v/>
      </c>
      <c r="Y9162">
        <f>X9162-YEAR(V9162)+1</f>
        <v/>
      </c>
    </row>
    <row r="9163">
      <c r="A9163" t="n">
        <v>9162</v>
      </c>
      <c r="B9163" t="inlineStr">
        <is>
          <t>US-2023-145884</t>
        </is>
      </c>
      <c r="C9163" s="51" t="n">
        <v>45220</v>
      </c>
      <c r="D9163" s="51" t="n">
        <v>45220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inlineStr">
        <is>
          <t>74403</t>
        </is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  <c r="V9163" s="51">
        <f>INDEX(Customers!$C$2:$C$805,MATCH(F9163,Customers!$A$2:$A$805,0))</f>
        <v/>
      </c>
      <c r="W9163">
        <f>INDEX(Customers!$D$2:$D$805,MATCH(F9163,Customers!$A$2:$A$805,0))</f>
        <v/>
      </c>
      <c r="X9163">
        <f>YEAR(C9163)</f>
        <v/>
      </c>
      <c r="Y9163">
        <f>X9163-YEAR(V9163)+1</f>
        <v/>
      </c>
    </row>
    <row r="9164">
      <c r="A9164" t="n">
        <v>9163</v>
      </c>
      <c r="B9164" t="inlineStr">
        <is>
          <t>US-2023-113453</t>
        </is>
      </c>
      <c r="C9164" s="51" t="n">
        <v>45220</v>
      </c>
      <c r="D9164" s="51" t="n">
        <v>45227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inlineStr">
        <is>
          <t>19143</t>
        </is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  <c r="V9164" s="51">
        <f>INDEX(Customers!$C$2:$C$805,MATCH(F9164,Customers!$A$2:$A$805,0))</f>
        <v/>
      </c>
      <c r="W9164">
        <f>INDEX(Customers!$D$2:$D$805,MATCH(F9164,Customers!$A$2:$A$805,0))</f>
        <v/>
      </c>
      <c r="X9164">
        <f>YEAR(C9164)</f>
        <v/>
      </c>
      <c r="Y9164">
        <f>X9164-YEAR(V9164)+1</f>
        <v/>
      </c>
    </row>
    <row r="9165">
      <c r="A9165" t="n">
        <v>9164</v>
      </c>
      <c r="B9165" t="inlineStr">
        <is>
          <t>US-2023-130141</t>
        </is>
      </c>
      <c r="C9165" s="51" t="n">
        <v>45221</v>
      </c>
      <c r="D9165" s="51" t="n">
        <v>45223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inlineStr">
        <is>
          <t>80525</t>
        </is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  <c r="V9165" s="51">
        <f>INDEX(Customers!$C$2:$C$805,MATCH(F9165,Customers!$A$2:$A$805,0))</f>
        <v/>
      </c>
      <c r="W9165">
        <f>INDEX(Customers!$D$2:$D$805,MATCH(F9165,Customers!$A$2:$A$805,0))</f>
        <v/>
      </c>
      <c r="X9165">
        <f>YEAR(C9165)</f>
        <v/>
      </c>
      <c r="Y9165">
        <f>X9165-YEAR(V9165)+1</f>
        <v/>
      </c>
    </row>
    <row r="9166">
      <c r="A9166" t="n">
        <v>9165</v>
      </c>
      <c r="B9166" t="inlineStr">
        <is>
          <t>US-2023-101581</t>
        </is>
      </c>
      <c r="C9166" s="51" t="n">
        <v>45221</v>
      </c>
      <c r="D9166" s="51" t="n">
        <v>45226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inlineStr">
        <is>
          <t>97756</t>
        </is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  <c r="V9166" s="51">
        <f>INDEX(Customers!$C$2:$C$805,MATCH(F9166,Customers!$A$2:$A$805,0))</f>
        <v/>
      </c>
      <c r="W9166">
        <f>INDEX(Customers!$D$2:$D$805,MATCH(F9166,Customers!$A$2:$A$805,0))</f>
        <v/>
      </c>
      <c r="X9166">
        <f>YEAR(C9166)</f>
        <v/>
      </c>
      <c r="Y9166">
        <f>X9166-YEAR(V9166)+1</f>
        <v/>
      </c>
    </row>
    <row r="9167">
      <c r="A9167" t="n">
        <v>9166</v>
      </c>
      <c r="B9167" t="inlineStr">
        <is>
          <t>US-2023-130211</t>
        </is>
      </c>
      <c r="C9167" s="51" t="n">
        <v>45221</v>
      </c>
      <c r="D9167" s="51" t="n">
        <v>45221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inlineStr">
        <is>
          <t>73505</t>
        </is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  <c r="V9167" s="51">
        <f>INDEX(Customers!$C$2:$C$805,MATCH(F9167,Customers!$A$2:$A$805,0))</f>
        <v/>
      </c>
      <c r="W9167">
        <f>INDEX(Customers!$D$2:$D$805,MATCH(F9167,Customers!$A$2:$A$805,0))</f>
        <v/>
      </c>
      <c r="X9167">
        <f>YEAR(C9167)</f>
        <v/>
      </c>
      <c r="Y9167">
        <f>X9167-YEAR(V9167)+1</f>
        <v/>
      </c>
    </row>
    <row r="9168">
      <c r="A9168" t="n">
        <v>9167</v>
      </c>
      <c r="B9168" t="inlineStr">
        <is>
          <t>US-2023-111920</t>
        </is>
      </c>
      <c r="C9168" s="51" t="n">
        <v>45221</v>
      </c>
      <c r="D9168" s="51" t="n">
        <v>45225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inlineStr">
        <is>
          <t>74133</t>
        </is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  <c r="V9168" s="51">
        <f>INDEX(Customers!$C$2:$C$805,MATCH(F9168,Customers!$A$2:$A$805,0))</f>
        <v/>
      </c>
      <c r="W9168">
        <f>INDEX(Customers!$D$2:$D$805,MATCH(F9168,Customers!$A$2:$A$805,0))</f>
        <v/>
      </c>
      <c r="X9168">
        <f>YEAR(C9168)</f>
        <v/>
      </c>
      <c r="Y9168">
        <f>X9168-YEAR(V9168)+1</f>
        <v/>
      </c>
    </row>
    <row r="9169">
      <c r="A9169" t="n">
        <v>9168</v>
      </c>
      <c r="B9169" t="inlineStr">
        <is>
          <t>US-2023-130141</t>
        </is>
      </c>
      <c r="C9169" s="51" t="n">
        <v>45221</v>
      </c>
      <c r="D9169" s="51" t="n">
        <v>45223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inlineStr">
        <is>
          <t>80525</t>
        </is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  <c r="V9169" s="51">
        <f>INDEX(Customers!$C$2:$C$805,MATCH(F9169,Customers!$A$2:$A$805,0))</f>
        <v/>
      </c>
      <c r="W9169">
        <f>INDEX(Customers!$D$2:$D$805,MATCH(F9169,Customers!$A$2:$A$805,0))</f>
        <v/>
      </c>
      <c r="X9169">
        <f>YEAR(C9169)</f>
        <v/>
      </c>
      <c r="Y9169">
        <f>X9169-YEAR(V9169)+1</f>
        <v/>
      </c>
    </row>
    <row r="9170">
      <c r="A9170" t="n">
        <v>9169</v>
      </c>
      <c r="B9170" t="inlineStr">
        <is>
          <t>US-2023-127180</t>
        </is>
      </c>
      <c r="C9170" s="51" t="n">
        <v>45221</v>
      </c>
      <c r="D9170" s="51" t="n">
        <v>45223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inlineStr">
        <is>
          <t>10024</t>
        </is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  <c r="V9170" s="51">
        <f>INDEX(Customers!$C$2:$C$805,MATCH(F9170,Customers!$A$2:$A$805,0))</f>
        <v/>
      </c>
      <c r="W9170">
        <f>INDEX(Customers!$D$2:$D$805,MATCH(F9170,Customers!$A$2:$A$805,0))</f>
        <v/>
      </c>
      <c r="X9170">
        <f>YEAR(C9170)</f>
        <v/>
      </c>
      <c r="Y9170">
        <f>X9170-YEAR(V9170)+1</f>
        <v/>
      </c>
    </row>
    <row r="9171">
      <c r="A9171" t="n">
        <v>9170</v>
      </c>
      <c r="B9171" t="inlineStr">
        <is>
          <t>US-2023-156363</t>
        </is>
      </c>
      <c r="C9171" s="51" t="n">
        <v>45221</v>
      </c>
      <c r="D9171" s="51" t="n">
        <v>45227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inlineStr">
        <is>
          <t>19134</t>
        </is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  <c r="V9171" s="51">
        <f>INDEX(Customers!$C$2:$C$805,MATCH(F9171,Customers!$A$2:$A$805,0))</f>
        <v/>
      </c>
      <c r="W9171">
        <f>INDEX(Customers!$D$2:$D$805,MATCH(F9171,Customers!$A$2:$A$805,0))</f>
        <v/>
      </c>
      <c r="X9171">
        <f>YEAR(C9171)</f>
        <v/>
      </c>
      <c r="Y9171">
        <f>X9171-YEAR(V9171)+1</f>
        <v/>
      </c>
    </row>
    <row r="9172">
      <c r="A9172" t="n">
        <v>9171</v>
      </c>
      <c r="B9172" t="inlineStr">
        <is>
          <t>US-2023-130211</t>
        </is>
      </c>
      <c r="C9172" s="51" t="n">
        <v>45221</v>
      </c>
      <c r="D9172" s="51" t="n">
        <v>45221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inlineStr">
        <is>
          <t>73505</t>
        </is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  <c r="V9172" s="51">
        <f>INDEX(Customers!$C$2:$C$805,MATCH(F9172,Customers!$A$2:$A$805,0))</f>
        <v/>
      </c>
      <c r="W9172">
        <f>INDEX(Customers!$D$2:$D$805,MATCH(F9172,Customers!$A$2:$A$805,0))</f>
        <v/>
      </c>
      <c r="X9172">
        <f>YEAR(C9172)</f>
        <v/>
      </c>
      <c r="Y9172">
        <f>X9172-YEAR(V9172)+1</f>
        <v/>
      </c>
    </row>
    <row r="9173">
      <c r="A9173" t="n">
        <v>9172</v>
      </c>
      <c r="B9173" t="inlineStr">
        <is>
          <t>US-2023-127180</t>
        </is>
      </c>
      <c r="C9173" s="51" t="n">
        <v>45221</v>
      </c>
      <c r="D9173" s="51" t="n">
        <v>45223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inlineStr">
        <is>
          <t>10024</t>
        </is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  <c r="V9173" s="51">
        <f>INDEX(Customers!$C$2:$C$805,MATCH(F9173,Customers!$A$2:$A$805,0))</f>
        <v/>
      </c>
      <c r="W9173">
        <f>INDEX(Customers!$D$2:$D$805,MATCH(F9173,Customers!$A$2:$A$805,0))</f>
        <v/>
      </c>
      <c r="X9173">
        <f>YEAR(C9173)</f>
        <v/>
      </c>
      <c r="Y9173">
        <f>X9173-YEAR(V9173)+1</f>
        <v/>
      </c>
    </row>
    <row r="9174">
      <c r="A9174" t="n">
        <v>9173</v>
      </c>
      <c r="B9174" t="inlineStr">
        <is>
          <t>US-2023-127180</t>
        </is>
      </c>
      <c r="C9174" s="51" t="n">
        <v>45221</v>
      </c>
      <c r="D9174" s="51" t="n">
        <v>45223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inlineStr">
        <is>
          <t>10024</t>
        </is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  <c r="V9174" s="51">
        <f>INDEX(Customers!$C$2:$C$805,MATCH(F9174,Customers!$A$2:$A$805,0))</f>
        <v/>
      </c>
      <c r="W9174">
        <f>INDEX(Customers!$D$2:$D$805,MATCH(F9174,Customers!$A$2:$A$805,0))</f>
        <v/>
      </c>
      <c r="X9174">
        <f>YEAR(C9174)</f>
        <v/>
      </c>
      <c r="Y9174">
        <f>X9174-YEAR(V9174)+1</f>
        <v/>
      </c>
    </row>
    <row r="9175">
      <c r="A9175" t="n">
        <v>9174</v>
      </c>
      <c r="B9175" t="inlineStr">
        <is>
          <t>US-2023-127180</t>
        </is>
      </c>
      <c r="C9175" s="51" t="n">
        <v>45221</v>
      </c>
      <c r="D9175" s="51" t="n">
        <v>45223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inlineStr">
        <is>
          <t>10024</t>
        </is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  <c r="V9175" s="51">
        <f>INDEX(Customers!$C$2:$C$805,MATCH(F9175,Customers!$A$2:$A$805,0))</f>
        <v/>
      </c>
      <c r="W9175">
        <f>INDEX(Customers!$D$2:$D$805,MATCH(F9175,Customers!$A$2:$A$805,0))</f>
        <v/>
      </c>
      <c r="X9175">
        <f>YEAR(C9175)</f>
        <v/>
      </c>
      <c r="Y9175">
        <f>X9175-YEAR(V9175)+1</f>
        <v/>
      </c>
    </row>
    <row r="9176">
      <c r="A9176" t="n">
        <v>9175</v>
      </c>
      <c r="B9176" t="inlineStr">
        <is>
          <t>US-2023-156363</t>
        </is>
      </c>
      <c r="C9176" s="51" t="n">
        <v>45221</v>
      </c>
      <c r="D9176" s="51" t="n">
        <v>45227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inlineStr">
        <is>
          <t>19134</t>
        </is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  <c r="V9176" s="51">
        <f>INDEX(Customers!$C$2:$C$805,MATCH(F9176,Customers!$A$2:$A$805,0))</f>
        <v/>
      </c>
      <c r="W9176">
        <f>INDEX(Customers!$D$2:$D$805,MATCH(F9176,Customers!$A$2:$A$805,0))</f>
        <v/>
      </c>
      <c r="X9176">
        <f>YEAR(C9176)</f>
        <v/>
      </c>
      <c r="Y9176">
        <f>X9176-YEAR(V9176)+1</f>
        <v/>
      </c>
    </row>
    <row r="9177">
      <c r="A9177" t="n">
        <v>9176</v>
      </c>
      <c r="B9177" t="inlineStr">
        <is>
          <t>US-2023-125451</t>
        </is>
      </c>
      <c r="C9177" s="51" t="n">
        <v>45222</v>
      </c>
      <c r="D9177" s="51" t="n">
        <v>45223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inlineStr">
        <is>
          <t>02920</t>
        </is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  <c r="V9177" s="51">
        <f>INDEX(Customers!$C$2:$C$805,MATCH(F9177,Customers!$A$2:$A$805,0))</f>
        <v/>
      </c>
      <c r="W9177">
        <f>INDEX(Customers!$D$2:$D$805,MATCH(F9177,Customers!$A$2:$A$805,0))</f>
        <v/>
      </c>
      <c r="X9177">
        <f>YEAR(C9177)</f>
        <v/>
      </c>
      <c r="Y9177">
        <f>X9177-YEAR(V9177)+1</f>
        <v/>
      </c>
    </row>
    <row r="9178">
      <c r="A9178" t="n">
        <v>9177</v>
      </c>
      <c r="B9178" t="inlineStr">
        <is>
          <t>US-2023-139913</t>
        </is>
      </c>
      <c r="C9178" s="51" t="n">
        <v>45222</v>
      </c>
      <c r="D9178" s="51" t="n">
        <v>45228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inlineStr">
        <is>
          <t>14609</t>
        </is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  <c r="V9178" s="51">
        <f>INDEX(Customers!$C$2:$C$805,MATCH(F9178,Customers!$A$2:$A$805,0))</f>
        <v/>
      </c>
      <c r="W9178">
        <f>INDEX(Customers!$D$2:$D$805,MATCH(F9178,Customers!$A$2:$A$805,0))</f>
        <v/>
      </c>
      <c r="X9178">
        <f>YEAR(C9178)</f>
        <v/>
      </c>
      <c r="Y9178">
        <f>X9178-YEAR(V9178)+1</f>
        <v/>
      </c>
    </row>
    <row r="9179">
      <c r="A9179" t="n">
        <v>9178</v>
      </c>
      <c r="B9179" t="inlineStr">
        <is>
          <t>US-2023-125451</t>
        </is>
      </c>
      <c r="C9179" s="51" t="n">
        <v>45222</v>
      </c>
      <c r="D9179" s="51" t="n">
        <v>45223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inlineStr">
        <is>
          <t>02920</t>
        </is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  <c r="V9179" s="51">
        <f>INDEX(Customers!$C$2:$C$805,MATCH(F9179,Customers!$A$2:$A$805,0))</f>
        <v/>
      </c>
      <c r="W9179">
        <f>INDEX(Customers!$D$2:$D$805,MATCH(F9179,Customers!$A$2:$A$805,0))</f>
        <v/>
      </c>
      <c r="X9179">
        <f>YEAR(C9179)</f>
        <v/>
      </c>
      <c r="Y9179">
        <f>X9179-YEAR(V9179)+1</f>
        <v/>
      </c>
    </row>
    <row r="9180">
      <c r="A9180" t="n">
        <v>9179</v>
      </c>
      <c r="B9180" t="inlineStr">
        <is>
          <t>US-2023-125451</t>
        </is>
      </c>
      <c r="C9180" s="51" t="n">
        <v>45222</v>
      </c>
      <c r="D9180" s="51" t="n">
        <v>45223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inlineStr">
        <is>
          <t>02920</t>
        </is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  <c r="V9180" s="51">
        <f>INDEX(Customers!$C$2:$C$805,MATCH(F9180,Customers!$A$2:$A$805,0))</f>
        <v/>
      </c>
      <c r="W9180">
        <f>INDEX(Customers!$D$2:$D$805,MATCH(F9180,Customers!$A$2:$A$805,0))</f>
        <v/>
      </c>
      <c r="X9180">
        <f>YEAR(C9180)</f>
        <v/>
      </c>
      <c r="Y9180">
        <f>X9180-YEAR(V9180)+1</f>
        <v/>
      </c>
    </row>
    <row r="9181">
      <c r="A9181" t="n">
        <v>9180</v>
      </c>
      <c r="B9181" t="inlineStr">
        <is>
          <t>US-2023-125451</t>
        </is>
      </c>
      <c r="C9181" s="51" t="n">
        <v>45222</v>
      </c>
      <c r="D9181" s="51" t="n">
        <v>45223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inlineStr">
        <is>
          <t>02920</t>
        </is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  <c r="V9181" s="51">
        <f>INDEX(Customers!$C$2:$C$805,MATCH(F9181,Customers!$A$2:$A$805,0))</f>
        <v/>
      </c>
      <c r="W9181">
        <f>INDEX(Customers!$D$2:$D$805,MATCH(F9181,Customers!$A$2:$A$805,0))</f>
        <v/>
      </c>
      <c r="X9181">
        <f>YEAR(C9181)</f>
        <v/>
      </c>
      <c r="Y9181">
        <f>X9181-YEAR(V9181)+1</f>
        <v/>
      </c>
    </row>
    <row r="9182">
      <c r="A9182" t="n">
        <v>9181</v>
      </c>
      <c r="B9182" t="inlineStr">
        <is>
          <t>US-2023-125451</t>
        </is>
      </c>
      <c r="C9182" s="51" t="n">
        <v>45222</v>
      </c>
      <c r="D9182" s="51" t="n">
        <v>45223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inlineStr">
        <is>
          <t>02920</t>
        </is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  <c r="V9182" s="51">
        <f>INDEX(Customers!$C$2:$C$805,MATCH(F9182,Customers!$A$2:$A$805,0))</f>
        <v/>
      </c>
      <c r="W9182">
        <f>INDEX(Customers!$D$2:$D$805,MATCH(F9182,Customers!$A$2:$A$805,0))</f>
        <v/>
      </c>
      <c r="X9182">
        <f>YEAR(C9182)</f>
        <v/>
      </c>
      <c r="Y9182">
        <f>X9182-YEAR(V9182)+1</f>
        <v/>
      </c>
    </row>
    <row r="9183">
      <c r="A9183" t="n">
        <v>9182</v>
      </c>
      <c r="B9183" t="inlineStr">
        <is>
          <t>US-2023-105389</t>
        </is>
      </c>
      <c r="C9183" s="51" t="n">
        <v>45222</v>
      </c>
      <c r="D9183" s="51" t="n">
        <v>45227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inlineStr">
        <is>
          <t>78207</t>
        </is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  <c r="V9183" s="51">
        <f>INDEX(Customers!$C$2:$C$805,MATCH(F9183,Customers!$A$2:$A$805,0))</f>
        <v/>
      </c>
      <c r="W9183">
        <f>INDEX(Customers!$D$2:$D$805,MATCH(F9183,Customers!$A$2:$A$805,0))</f>
        <v/>
      </c>
      <c r="X9183">
        <f>YEAR(C9183)</f>
        <v/>
      </c>
      <c r="Y9183">
        <f>X9183-YEAR(V9183)+1</f>
        <v/>
      </c>
    </row>
    <row r="9184">
      <c r="A9184" t="n">
        <v>9183</v>
      </c>
      <c r="B9184" t="inlineStr">
        <is>
          <t>US-2023-106068</t>
        </is>
      </c>
      <c r="C9184" s="51" t="n">
        <v>45222</v>
      </c>
      <c r="D9184" s="51" t="n">
        <v>45227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inlineStr">
        <is>
          <t>78745</t>
        </is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  <c r="V9184" s="51">
        <f>INDEX(Customers!$C$2:$C$805,MATCH(F9184,Customers!$A$2:$A$805,0))</f>
        <v/>
      </c>
      <c r="W9184">
        <f>INDEX(Customers!$D$2:$D$805,MATCH(F9184,Customers!$A$2:$A$805,0))</f>
        <v/>
      </c>
      <c r="X9184">
        <f>YEAR(C9184)</f>
        <v/>
      </c>
      <c r="Y9184">
        <f>X9184-YEAR(V9184)+1</f>
        <v/>
      </c>
    </row>
    <row r="9185">
      <c r="A9185" t="n">
        <v>9184</v>
      </c>
      <c r="B9185" t="inlineStr">
        <is>
          <t>US-2023-105389</t>
        </is>
      </c>
      <c r="C9185" s="51" t="n">
        <v>45222</v>
      </c>
      <c r="D9185" s="51" t="n">
        <v>45227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inlineStr">
        <is>
          <t>78207</t>
        </is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  <c r="V9185" s="51">
        <f>INDEX(Customers!$C$2:$C$805,MATCH(F9185,Customers!$A$2:$A$805,0))</f>
        <v/>
      </c>
      <c r="W9185">
        <f>INDEX(Customers!$D$2:$D$805,MATCH(F9185,Customers!$A$2:$A$805,0))</f>
        <v/>
      </c>
      <c r="X9185">
        <f>YEAR(C9185)</f>
        <v/>
      </c>
      <c r="Y9185">
        <f>X9185-YEAR(V9185)+1</f>
        <v/>
      </c>
    </row>
    <row r="9186">
      <c r="A9186" t="n">
        <v>9185</v>
      </c>
      <c r="B9186" t="inlineStr">
        <is>
          <t>US-2023-139913</t>
        </is>
      </c>
      <c r="C9186" s="51" t="n">
        <v>45222</v>
      </c>
      <c r="D9186" s="51" t="n">
        <v>45228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inlineStr">
        <is>
          <t>14609</t>
        </is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  <c r="V9186" s="51">
        <f>INDEX(Customers!$C$2:$C$805,MATCH(F9186,Customers!$A$2:$A$805,0))</f>
        <v/>
      </c>
      <c r="W9186">
        <f>INDEX(Customers!$D$2:$D$805,MATCH(F9186,Customers!$A$2:$A$805,0))</f>
        <v/>
      </c>
      <c r="X9186">
        <f>YEAR(C9186)</f>
        <v/>
      </c>
      <c r="Y9186">
        <f>X9186-YEAR(V9186)+1</f>
        <v/>
      </c>
    </row>
    <row r="9187">
      <c r="A9187" t="n">
        <v>9186</v>
      </c>
      <c r="B9187" t="inlineStr">
        <is>
          <t>US-2023-125451</t>
        </is>
      </c>
      <c r="C9187" s="51" t="n">
        <v>45222</v>
      </c>
      <c r="D9187" s="51" t="n">
        <v>45223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inlineStr">
        <is>
          <t>02920</t>
        </is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  <c r="V9187" s="51">
        <f>INDEX(Customers!$C$2:$C$805,MATCH(F9187,Customers!$A$2:$A$805,0))</f>
        <v/>
      </c>
      <c r="W9187">
        <f>INDEX(Customers!$D$2:$D$805,MATCH(F9187,Customers!$A$2:$A$805,0))</f>
        <v/>
      </c>
      <c r="X9187">
        <f>YEAR(C9187)</f>
        <v/>
      </c>
      <c r="Y9187">
        <f>X9187-YEAR(V9187)+1</f>
        <v/>
      </c>
    </row>
    <row r="9188">
      <c r="A9188" t="n">
        <v>9187</v>
      </c>
      <c r="B9188" t="inlineStr">
        <is>
          <t>US-2023-139913</t>
        </is>
      </c>
      <c r="C9188" s="51" t="n">
        <v>45222</v>
      </c>
      <c r="D9188" s="51" t="n">
        <v>45228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inlineStr">
        <is>
          <t>14609</t>
        </is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  <c r="V9188" s="51">
        <f>INDEX(Customers!$C$2:$C$805,MATCH(F9188,Customers!$A$2:$A$805,0))</f>
        <v/>
      </c>
      <c r="W9188">
        <f>INDEX(Customers!$D$2:$D$805,MATCH(F9188,Customers!$A$2:$A$805,0))</f>
        <v/>
      </c>
      <c r="X9188">
        <f>YEAR(C9188)</f>
        <v/>
      </c>
      <c r="Y9188">
        <f>X9188-YEAR(V9188)+1</f>
        <v/>
      </c>
    </row>
    <row r="9189">
      <c r="A9189" t="n">
        <v>9188</v>
      </c>
      <c r="B9189" t="inlineStr">
        <is>
          <t>US-2023-106068</t>
        </is>
      </c>
      <c r="C9189" s="51" t="n">
        <v>45222</v>
      </c>
      <c r="D9189" s="51" t="n">
        <v>45227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inlineStr">
        <is>
          <t>78745</t>
        </is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  <c r="V9189" s="51">
        <f>INDEX(Customers!$C$2:$C$805,MATCH(F9189,Customers!$A$2:$A$805,0))</f>
        <v/>
      </c>
      <c r="W9189">
        <f>INDEX(Customers!$D$2:$D$805,MATCH(F9189,Customers!$A$2:$A$805,0))</f>
        <v/>
      </c>
      <c r="X9189">
        <f>YEAR(C9189)</f>
        <v/>
      </c>
      <c r="Y9189">
        <f>X9189-YEAR(V9189)+1</f>
        <v/>
      </c>
    </row>
    <row r="9190">
      <c r="A9190" t="n">
        <v>9189</v>
      </c>
      <c r="B9190" t="inlineStr">
        <is>
          <t>US-2023-106068</t>
        </is>
      </c>
      <c r="C9190" s="51" t="n">
        <v>45222</v>
      </c>
      <c r="D9190" s="51" t="n">
        <v>45227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inlineStr">
        <is>
          <t>78745</t>
        </is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  <c r="V9190" s="51">
        <f>INDEX(Customers!$C$2:$C$805,MATCH(F9190,Customers!$A$2:$A$805,0))</f>
        <v/>
      </c>
      <c r="W9190">
        <f>INDEX(Customers!$D$2:$D$805,MATCH(F9190,Customers!$A$2:$A$805,0))</f>
        <v/>
      </c>
      <c r="X9190">
        <f>YEAR(C9190)</f>
        <v/>
      </c>
      <c r="Y9190">
        <f>X9190-YEAR(V9190)+1</f>
        <v/>
      </c>
    </row>
    <row r="9191">
      <c r="A9191" t="n">
        <v>9190</v>
      </c>
      <c r="B9191" t="inlineStr">
        <is>
          <t>US-2023-106068</t>
        </is>
      </c>
      <c r="C9191" s="51" t="n">
        <v>45222</v>
      </c>
      <c r="D9191" s="51" t="n">
        <v>45227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inlineStr">
        <is>
          <t>78745</t>
        </is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  <c r="V9191" s="51">
        <f>INDEX(Customers!$C$2:$C$805,MATCH(F9191,Customers!$A$2:$A$805,0))</f>
        <v/>
      </c>
      <c r="W9191">
        <f>INDEX(Customers!$D$2:$D$805,MATCH(F9191,Customers!$A$2:$A$805,0))</f>
        <v/>
      </c>
      <c r="X9191">
        <f>YEAR(C9191)</f>
        <v/>
      </c>
      <c r="Y9191">
        <f>X9191-YEAR(V9191)+1</f>
        <v/>
      </c>
    </row>
    <row r="9192">
      <c r="A9192" t="n">
        <v>9191</v>
      </c>
      <c r="B9192" t="inlineStr">
        <is>
          <t>US-2023-139913</t>
        </is>
      </c>
      <c r="C9192" s="51" t="n">
        <v>45222</v>
      </c>
      <c r="D9192" s="51" t="n">
        <v>45228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inlineStr">
        <is>
          <t>14609</t>
        </is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  <c r="V9192" s="51">
        <f>INDEX(Customers!$C$2:$C$805,MATCH(F9192,Customers!$A$2:$A$805,0))</f>
        <v/>
      </c>
      <c r="W9192">
        <f>INDEX(Customers!$D$2:$D$805,MATCH(F9192,Customers!$A$2:$A$805,0))</f>
        <v/>
      </c>
      <c r="X9192">
        <f>YEAR(C9192)</f>
        <v/>
      </c>
      <c r="Y9192">
        <f>X9192-YEAR(V9192)+1</f>
        <v/>
      </c>
    </row>
    <row r="9193">
      <c r="A9193" t="n">
        <v>9192</v>
      </c>
      <c r="B9193" t="inlineStr">
        <is>
          <t>US-2023-105389</t>
        </is>
      </c>
      <c r="C9193" s="51" t="n">
        <v>45222</v>
      </c>
      <c r="D9193" s="51" t="n">
        <v>45227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  <c r="V9193" s="51">
        <f>INDEX(Customers!$C$2:$C$805,MATCH(F9193,Customers!$A$2:$A$805,0))</f>
        <v/>
      </c>
      <c r="W9193">
        <f>INDEX(Customers!$D$2:$D$805,MATCH(F9193,Customers!$A$2:$A$805,0))</f>
        <v/>
      </c>
      <c r="X9193">
        <f>YEAR(C9193)</f>
        <v/>
      </c>
      <c r="Y9193">
        <f>X9193-YEAR(V9193)+1</f>
        <v/>
      </c>
    </row>
    <row r="9194">
      <c r="A9194" t="n">
        <v>9193</v>
      </c>
      <c r="B9194" t="inlineStr">
        <is>
          <t>US-2023-117079</t>
        </is>
      </c>
      <c r="C9194" s="51" t="n">
        <v>45222</v>
      </c>
      <c r="D9194" s="51" t="n">
        <v>45226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inlineStr">
        <is>
          <t>32216</t>
        </is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  <c r="V9194" s="51">
        <f>INDEX(Customers!$C$2:$C$805,MATCH(F9194,Customers!$A$2:$A$805,0))</f>
        <v/>
      </c>
      <c r="W9194">
        <f>INDEX(Customers!$D$2:$D$805,MATCH(F9194,Customers!$A$2:$A$805,0))</f>
        <v/>
      </c>
      <c r="X9194">
        <f>YEAR(C9194)</f>
        <v/>
      </c>
      <c r="Y9194">
        <f>X9194-YEAR(V9194)+1</f>
        <v/>
      </c>
    </row>
    <row r="9195">
      <c r="A9195" t="n">
        <v>9194</v>
      </c>
      <c r="B9195" t="inlineStr">
        <is>
          <t>US-2023-141705</t>
        </is>
      </c>
      <c r="C9195" s="51" t="n">
        <v>45223</v>
      </c>
      <c r="D9195" s="51" t="n">
        <v>45225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inlineStr">
        <is>
          <t>76063</t>
        </is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  <c r="V9195" s="51">
        <f>INDEX(Customers!$C$2:$C$805,MATCH(F9195,Customers!$A$2:$A$805,0))</f>
        <v/>
      </c>
      <c r="W9195">
        <f>INDEX(Customers!$D$2:$D$805,MATCH(F9195,Customers!$A$2:$A$805,0))</f>
        <v/>
      </c>
      <c r="X9195">
        <f>YEAR(C9195)</f>
        <v/>
      </c>
      <c r="Y9195">
        <f>X9195-YEAR(V9195)+1</f>
        <v/>
      </c>
    </row>
    <row r="9196">
      <c r="A9196" t="n">
        <v>9195</v>
      </c>
      <c r="B9196" t="inlineStr">
        <is>
          <t>US-2023-144365</t>
        </is>
      </c>
      <c r="C9196" s="51" t="n">
        <v>45223</v>
      </c>
      <c r="D9196" s="51" t="n">
        <v>45229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inlineStr">
        <is>
          <t>39212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  <c r="V9196" s="51">
        <f>INDEX(Customers!$C$2:$C$805,MATCH(F9196,Customers!$A$2:$A$805,0))</f>
        <v/>
      </c>
      <c r="W9196">
        <f>INDEX(Customers!$D$2:$D$805,MATCH(F9196,Customers!$A$2:$A$805,0))</f>
        <v/>
      </c>
      <c r="X9196">
        <f>YEAR(C9196)</f>
        <v/>
      </c>
      <c r="Y9196">
        <f>X9196-YEAR(V9196)+1</f>
        <v/>
      </c>
    </row>
    <row r="9197">
      <c r="A9197" t="n">
        <v>9196</v>
      </c>
      <c r="B9197" t="inlineStr">
        <is>
          <t>US-2023-162173</t>
        </is>
      </c>
      <c r="C9197" s="51" t="n">
        <v>45225</v>
      </c>
      <c r="D9197" s="51" t="n">
        <v>45231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inlineStr">
        <is>
          <t>23464</t>
        </is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  <c r="V9197" s="51">
        <f>INDEX(Customers!$C$2:$C$805,MATCH(F9197,Customers!$A$2:$A$805,0))</f>
        <v/>
      </c>
      <c r="W9197">
        <f>INDEX(Customers!$D$2:$D$805,MATCH(F9197,Customers!$A$2:$A$805,0))</f>
        <v/>
      </c>
      <c r="X9197">
        <f>YEAR(C9197)</f>
        <v/>
      </c>
      <c r="Y9197">
        <f>X9197-YEAR(V9197)+1</f>
        <v/>
      </c>
    </row>
    <row r="9198">
      <c r="A9198" t="n">
        <v>9197</v>
      </c>
      <c r="B9198" t="inlineStr">
        <is>
          <t>US-2023-115119</t>
        </is>
      </c>
      <c r="C9198" s="51" t="n">
        <v>45225</v>
      </c>
      <c r="D9198" s="51" t="n">
        <v>45229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inlineStr">
        <is>
          <t>17602</t>
        </is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  <c r="V9198" s="51">
        <f>INDEX(Customers!$C$2:$C$805,MATCH(F9198,Customers!$A$2:$A$805,0))</f>
        <v/>
      </c>
      <c r="W9198">
        <f>INDEX(Customers!$D$2:$D$805,MATCH(F9198,Customers!$A$2:$A$805,0))</f>
        <v/>
      </c>
      <c r="X9198">
        <f>YEAR(C9198)</f>
        <v/>
      </c>
      <c r="Y9198">
        <f>X9198-YEAR(V9198)+1</f>
        <v/>
      </c>
    </row>
    <row r="9199">
      <c r="A9199" t="n">
        <v>9198</v>
      </c>
      <c r="B9199" t="inlineStr">
        <is>
          <t>US-2023-110646</t>
        </is>
      </c>
      <c r="C9199" s="51" t="n">
        <v>45225</v>
      </c>
      <c r="D9199" s="51" t="n">
        <v>45230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inlineStr">
        <is>
          <t>19134</t>
        </is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  <c r="V9199" s="51">
        <f>INDEX(Customers!$C$2:$C$805,MATCH(F9199,Customers!$A$2:$A$805,0))</f>
        <v/>
      </c>
      <c r="W9199">
        <f>INDEX(Customers!$D$2:$D$805,MATCH(F9199,Customers!$A$2:$A$805,0))</f>
        <v/>
      </c>
      <c r="X9199">
        <f>YEAR(C9199)</f>
        <v/>
      </c>
      <c r="Y9199">
        <f>X9199-YEAR(V9199)+1</f>
        <v/>
      </c>
    </row>
    <row r="9200">
      <c r="A9200" t="n">
        <v>9199</v>
      </c>
      <c r="B9200" t="inlineStr">
        <is>
          <t>US-2023-162173</t>
        </is>
      </c>
      <c r="C9200" s="51" t="n">
        <v>45225</v>
      </c>
      <c r="D9200" s="51" t="n">
        <v>45231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inlineStr">
        <is>
          <t>23464</t>
        </is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  <c r="V9200" s="51">
        <f>INDEX(Customers!$C$2:$C$805,MATCH(F9200,Customers!$A$2:$A$805,0))</f>
        <v/>
      </c>
      <c r="W9200">
        <f>INDEX(Customers!$D$2:$D$805,MATCH(F9200,Customers!$A$2:$A$805,0))</f>
        <v/>
      </c>
      <c r="X9200">
        <f>YEAR(C9200)</f>
        <v/>
      </c>
      <c r="Y9200">
        <f>X9200-YEAR(V9200)+1</f>
        <v/>
      </c>
    </row>
    <row r="9201">
      <c r="A9201" t="n">
        <v>9200</v>
      </c>
      <c r="B9201" t="inlineStr">
        <is>
          <t>US-2023-155558</t>
        </is>
      </c>
      <c r="C9201" s="51" t="n">
        <v>45225</v>
      </c>
      <c r="D9201" s="51" t="n">
        <v>45232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inlineStr">
        <is>
          <t>55901</t>
        </is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  <c r="V9201" s="51">
        <f>INDEX(Customers!$C$2:$C$805,MATCH(F9201,Customers!$A$2:$A$805,0))</f>
        <v/>
      </c>
      <c r="W9201">
        <f>INDEX(Customers!$D$2:$D$805,MATCH(F9201,Customers!$A$2:$A$805,0))</f>
        <v/>
      </c>
      <c r="X9201">
        <f>YEAR(C9201)</f>
        <v/>
      </c>
      <c r="Y9201">
        <f>X9201-YEAR(V9201)+1</f>
        <v/>
      </c>
    </row>
    <row r="9202">
      <c r="A9202" t="n">
        <v>9201</v>
      </c>
      <c r="B9202" t="inlineStr">
        <is>
          <t>US-2023-110646</t>
        </is>
      </c>
      <c r="C9202" s="51" t="n">
        <v>45225</v>
      </c>
      <c r="D9202" s="51" t="n">
        <v>45230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inlineStr">
        <is>
          <t>19134</t>
        </is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  <c r="V9202" s="51">
        <f>INDEX(Customers!$C$2:$C$805,MATCH(F9202,Customers!$A$2:$A$805,0))</f>
        <v/>
      </c>
      <c r="W9202">
        <f>INDEX(Customers!$D$2:$D$805,MATCH(F9202,Customers!$A$2:$A$805,0))</f>
        <v/>
      </c>
      <c r="X9202">
        <f>YEAR(C9202)</f>
        <v/>
      </c>
      <c r="Y9202">
        <f>X9202-YEAR(V9202)+1</f>
        <v/>
      </c>
    </row>
    <row r="9203">
      <c r="A9203" t="n">
        <v>9202</v>
      </c>
      <c r="B9203" t="inlineStr">
        <is>
          <t>US-2023-102729</t>
        </is>
      </c>
      <c r="C9203" s="51" t="n">
        <v>45225</v>
      </c>
      <c r="D9203" s="51" t="n">
        <v>45230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inlineStr">
        <is>
          <t>75217</t>
        </is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  <c r="V9203" s="51">
        <f>INDEX(Customers!$C$2:$C$805,MATCH(F9203,Customers!$A$2:$A$805,0))</f>
        <v/>
      </c>
      <c r="W9203">
        <f>INDEX(Customers!$D$2:$D$805,MATCH(F9203,Customers!$A$2:$A$805,0))</f>
        <v/>
      </c>
      <c r="X9203">
        <f>YEAR(C9203)</f>
        <v/>
      </c>
      <c r="Y9203">
        <f>X9203-YEAR(V9203)+1</f>
        <v/>
      </c>
    </row>
    <row r="9204">
      <c r="A9204" t="n">
        <v>9203</v>
      </c>
      <c r="B9204" t="inlineStr">
        <is>
          <t>US-2023-155558</t>
        </is>
      </c>
      <c r="C9204" s="51" t="n">
        <v>45225</v>
      </c>
      <c r="D9204" s="51" t="n">
        <v>45232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inlineStr">
        <is>
          <t>55901</t>
        </is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  <c r="V9204" s="51">
        <f>INDEX(Customers!$C$2:$C$805,MATCH(F9204,Customers!$A$2:$A$805,0))</f>
        <v/>
      </c>
      <c r="W9204">
        <f>INDEX(Customers!$D$2:$D$805,MATCH(F9204,Customers!$A$2:$A$805,0))</f>
        <v/>
      </c>
      <c r="X9204">
        <f>YEAR(C9204)</f>
        <v/>
      </c>
      <c r="Y9204">
        <f>X9204-YEAR(V9204)+1</f>
        <v/>
      </c>
    </row>
    <row r="9205">
      <c r="A9205" t="n">
        <v>9204</v>
      </c>
      <c r="B9205" t="inlineStr">
        <is>
          <t>US-2023-115119</t>
        </is>
      </c>
      <c r="C9205" s="51" t="n">
        <v>45225</v>
      </c>
      <c r="D9205" s="51" t="n">
        <v>45229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inlineStr">
        <is>
          <t>17602</t>
        </is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  <c r="V9205" s="51">
        <f>INDEX(Customers!$C$2:$C$805,MATCH(F9205,Customers!$A$2:$A$805,0))</f>
        <v/>
      </c>
      <c r="W9205">
        <f>INDEX(Customers!$D$2:$D$805,MATCH(F9205,Customers!$A$2:$A$805,0))</f>
        <v/>
      </c>
      <c r="X9205">
        <f>YEAR(C9205)</f>
        <v/>
      </c>
      <c r="Y9205">
        <f>X9205-YEAR(V9205)+1</f>
        <v/>
      </c>
    </row>
    <row r="9206">
      <c r="A9206" t="n">
        <v>9205</v>
      </c>
      <c r="B9206" t="inlineStr">
        <is>
          <t>US-2023-110646</t>
        </is>
      </c>
      <c r="C9206" s="51" t="n">
        <v>45225</v>
      </c>
      <c r="D9206" s="51" t="n">
        <v>45230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inlineStr">
        <is>
          <t>19134</t>
        </is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  <c r="V9206" s="51">
        <f>INDEX(Customers!$C$2:$C$805,MATCH(F9206,Customers!$A$2:$A$805,0))</f>
        <v/>
      </c>
      <c r="W9206">
        <f>INDEX(Customers!$D$2:$D$805,MATCH(F9206,Customers!$A$2:$A$805,0))</f>
        <v/>
      </c>
      <c r="X9206">
        <f>YEAR(C9206)</f>
        <v/>
      </c>
      <c r="Y9206">
        <f>X9206-YEAR(V9206)+1</f>
        <v/>
      </c>
    </row>
    <row r="9207">
      <c r="A9207" t="n">
        <v>9206</v>
      </c>
      <c r="B9207" t="inlineStr">
        <is>
          <t>US-2023-130764</t>
        </is>
      </c>
      <c r="C9207" s="51" t="n">
        <v>45226</v>
      </c>
      <c r="D9207" s="51" t="n">
        <v>45227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inlineStr">
        <is>
          <t>94110</t>
        </is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  <c r="V9207" s="51">
        <f>INDEX(Customers!$C$2:$C$805,MATCH(F9207,Customers!$A$2:$A$805,0))</f>
        <v/>
      </c>
      <c r="W9207">
        <f>INDEX(Customers!$D$2:$D$805,MATCH(F9207,Customers!$A$2:$A$805,0))</f>
        <v/>
      </c>
      <c r="X9207">
        <f>YEAR(C9207)</f>
        <v/>
      </c>
      <c r="Y9207">
        <f>X9207-YEAR(V9207)+1</f>
        <v/>
      </c>
    </row>
    <row r="9208">
      <c r="A9208" t="n">
        <v>9207</v>
      </c>
      <c r="B9208" t="inlineStr">
        <is>
          <t>US-2023-151225</t>
        </is>
      </c>
      <c r="C9208" s="51" t="n">
        <v>45226</v>
      </c>
      <c r="D9208" s="51" t="n">
        <v>45228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inlineStr">
        <is>
          <t>90032</t>
        </is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  <c r="V9208" s="51">
        <f>INDEX(Customers!$C$2:$C$805,MATCH(F9208,Customers!$A$2:$A$805,0))</f>
        <v/>
      </c>
      <c r="W9208">
        <f>INDEX(Customers!$D$2:$D$805,MATCH(F9208,Customers!$A$2:$A$805,0))</f>
        <v/>
      </c>
      <c r="X9208">
        <f>YEAR(C9208)</f>
        <v/>
      </c>
      <c r="Y9208">
        <f>X9208-YEAR(V9208)+1</f>
        <v/>
      </c>
    </row>
    <row r="9209">
      <c r="A9209" t="n">
        <v>9208</v>
      </c>
      <c r="B9209" t="inlineStr">
        <is>
          <t>US-2023-110310</t>
        </is>
      </c>
      <c r="C9209" s="51" t="n">
        <v>45226</v>
      </c>
      <c r="D9209" s="51" t="n">
        <v>45232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inlineStr">
        <is>
          <t>32303</t>
        </is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  <c r="V9209" s="51">
        <f>INDEX(Customers!$C$2:$C$805,MATCH(F9209,Customers!$A$2:$A$805,0))</f>
        <v/>
      </c>
      <c r="W9209">
        <f>INDEX(Customers!$D$2:$D$805,MATCH(F9209,Customers!$A$2:$A$805,0))</f>
        <v/>
      </c>
      <c r="X9209">
        <f>YEAR(C9209)</f>
        <v/>
      </c>
      <c r="Y9209">
        <f>X9209-YEAR(V9209)+1</f>
        <v/>
      </c>
    </row>
    <row r="9210">
      <c r="A9210" t="n">
        <v>9209</v>
      </c>
      <c r="B9210" t="inlineStr">
        <is>
          <t>US-2023-110373</t>
        </is>
      </c>
      <c r="C9210" s="51" t="n">
        <v>45226</v>
      </c>
      <c r="D9210" s="51" t="n">
        <v>45229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inlineStr">
        <is>
          <t>60610</t>
        </is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  <c r="V9210" s="51">
        <f>INDEX(Customers!$C$2:$C$805,MATCH(F9210,Customers!$A$2:$A$805,0))</f>
        <v/>
      </c>
      <c r="W9210">
        <f>INDEX(Customers!$D$2:$D$805,MATCH(F9210,Customers!$A$2:$A$805,0))</f>
        <v/>
      </c>
      <c r="X9210">
        <f>YEAR(C9210)</f>
        <v/>
      </c>
      <c r="Y9210">
        <f>X9210-YEAR(V9210)+1</f>
        <v/>
      </c>
    </row>
    <row r="9211">
      <c r="A9211" t="n">
        <v>9210</v>
      </c>
      <c r="B9211" t="inlineStr">
        <is>
          <t>US-2023-110310</t>
        </is>
      </c>
      <c r="C9211" s="51" t="n">
        <v>45226</v>
      </c>
      <c r="D9211" s="51" t="n">
        <v>45232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inlineStr">
        <is>
          <t>32303</t>
        </is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  <c r="V9211" s="51">
        <f>INDEX(Customers!$C$2:$C$805,MATCH(F9211,Customers!$A$2:$A$805,0))</f>
        <v/>
      </c>
      <c r="W9211">
        <f>INDEX(Customers!$D$2:$D$805,MATCH(F9211,Customers!$A$2:$A$805,0))</f>
        <v/>
      </c>
      <c r="X9211">
        <f>YEAR(C9211)</f>
        <v/>
      </c>
      <c r="Y9211">
        <f>X9211-YEAR(V9211)+1</f>
        <v/>
      </c>
    </row>
    <row r="9212">
      <c r="A9212" t="n">
        <v>9211</v>
      </c>
      <c r="B9212" t="inlineStr">
        <is>
          <t>US-2023-127922</t>
        </is>
      </c>
      <c r="C9212" s="51" t="n">
        <v>45226</v>
      </c>
      <c r="D9212" s="51" t="n">
        <v>45233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inlineStr">
        <is>
          <t>75081</t>
        </is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  <c r="V9212" s="51">
        <f>INDEX(Customers!$C$2:$C$805,MATCH(F9212,Customers!$A$2:$A$805,0))</f>
        <v/>
      </c>
      <c r="W9212">
        <f>INDEX(Customers!$D$2:$D$805,MATCH(F9212,Customers!$A$2:$A$805,0))</f>
        <v/>
      </c>
      <c r="X9212">
        <f>YEAR(C9212)</f>
        <v/>
      </c>
      <c r="Y9212">
        <f>X9212-YEAR(V9212)+1</f>
        <v/>
      </c>
    </row>
    <row r="9213">
      <c r="A9213" t="n">
        <v>9212</v>
      </c>
      <c r="B9213" t="inlineStr">
        <is>
          <t>US-2023-127922</t>
        </is>
      </c>
      <c r="C9213" s="51" t="n">
        <v>45226</v>
      </c>
      <c r="D9213" s="51" t="n">
        <v>45233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inlineStr">
        <is>
          <t>75081</t>
        </is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  <c r="V9213" s="51">
        <f>INDEX(Customers!$C$2:$C$805,MATCH(F9213,Customers!$A$2:$A$805,0))</f>
        <v/>
      </c>
      <c r="W9213">
        <f>INDEX(Customers!$D$2:$D$805,MATCH(F9213,Customers!$A$2:$A$805,0))</f>
        <v/>
      </c>
      <c r="X9213">
        <f>YEAR(C9213)</f>
        <v/>
      </c>
      <c r="Y9213">
        <f>X9213-YEAR(V9213)+1</f>
        <v/>
      </c>
    </row>
    <row r="9214">
      <c r="A9214" t="n">
        <v>9213</v>
      </c>
      <c r="B9214" t="inlineStr">
        <is>
          <t>US-2023-110310</t>
        </is>
      </c>
      <c r="C9214" s="51" t="n">
        <v>45226</v>
      </c>
      <c r="D9214" s="51" t="n">
        <v>45232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inlineStr">
        <is>
          <t>32303</t>
        </is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  <c r="V9214" s="51">
        <f>INDEX(Customers!$C$2:$C$805,MATCH(F9214,Customers!$A$2:$A$805,0))</f>
        <v/>
      </c>
      <c r="W9214">
        <f>INDEX(Customers!$D$2:$D$805,MATCH(F9214,Customers!$A$2:$A$805,0))</f>
        <v/>
      </c>
      <c r="X9214">
        <f>YEAR(C9214)</f>
        <v/>
      </c>
      <c r="Y9214">
        <f>X9214-YEAR(V9214)+1</f>
        <v/>
      </c>
    </row>
    <row r="9215">
      <c r="A9215" t="n">
        <v>9214</v>
      </c>
      <c r="B9215" t="inlineStr">
        <is>
          <t>US-2023-134880</t>
        </is>
      </c>
      <c r="C9215" s="51" t="n">
        <v>45226</v>
      </c>
      <c r="D9215" s="51" t="n">
        <v>45231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inlineStr">
        <is>
          <t>85204</t>
        </is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  <c r="V9215" s="51">
        <f>INDEX(Customers!$C$2:$C$805,MATCH(F9215,Customers!$A$2:$A$805,0))</f>
        <v/>
      </c>
      <c r="W9215">
        <f>INDEX(Customers!$D$2:$D$805,MATCH(F9215,Customers!$A$2:$A$805,0))</f>
        <v/>
      </c>
      <c r="X9215">
        <f>YEAR(C9215)</f>
        <v/>
      </c>
      <c r="Y9215">
        <f>X9215-YEAR(V9215)+1</f>
        <v/>
      </c>
    </row>
    <row r="9216">
      <c r="A9216" t="n">
        <v>9215</v>
      </c>
      <c r="B9216" t="inlineStr">
        <is>
          <t>US-2023-110373</t>
        </is>
      </c>
      <c r="C9216" s="51" t="n">
        <v>45226</v>
      </c>
      <c r="D9216" s="51" t="n">
        <v>45229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inlineStr">
        <is>
          <t>60610</t>
        </is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  <c r="V9216" s="51">
        <f>INDEX(Customers!$C$2:$C$805,MATCH(F9216,Customers!$A$2:$A$805,0))</f>
        <v/>
      </c>
      <c r="W9216">
        <f>INDEX(Customers!$D$2:$D$805,MATCH(F9216,Customers!$A$2:$A$805,0))</f>
        <v/>
      </c>
      <c r="X9216">
        <f>YEAR(C9216)</f>
        <v/>
      </c>
      <c r="Y9216">
        <f>X9216-YEAR(V9216)+1</f>
        <v/>
      </c>
    </row>
    <row r="9217">
      <c r="A9217" t="n">
        <v>9216</v>
      </c>
      <c r="B9217" t="inlineStr">
        <is>
          <t>US-2023-130764</t>
        </is>
      </c>
      <c r="C9217" s="51" t="n">
        <v>45226</v>
      </c>
      <c r="D9217" s="51" t="n">
        <v>45227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inlineStr">
        <is>
          <t>94110</t>
        </is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  <c r="V9217" s="51">
        <f>INDEX(Customers!$C$2:$C$805,MATCH(F9217,Customers!$A$2:$A$805,0))</f>
        <v/>
      </c>
      <c r="W9217">
        <f>INDEX(Customers!$D$2:$D$805,MATCH(F9217,Customers!$A$2:$A$805,0))</f>
        <v/>
      </c>
      <c r="X9217">
        <f>YEAR(C9217)</f>
        <v/>
      </c>
      <c r="Y9217">
        <f>X9217-YEAR(V9217)+1</f>
        <v/>
      </c>
    </row>
    <row r="9218">
      <c r="A9218" t="n">
        <v>9217</v>
      </c>
      <c r="B9218" t="inlineStr">
        <is>
          <t>US-2023-151225</t>
        </is>
      </c>
      <c r="C9218" s="51" t="n">
        <v>45226</v>
      </c>
      <c r="D9218" s="51" t="n">
        <v>45228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inlineStr">
        <is>
          <t>90032</t>
        </is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  <c r="V9218" s="51">
        <f>INDEX(Customers!$C$2:$C$805,MATCH(F9218,Customers!$A$2:$A$805,0))</f>
        <v/>
      </c>
      <c r="W9218">
        <f>INDEX(Customers!$D$2:$D$805,MATCH(F9218,Customers!$A$2:$A$805,0))</f>
        <v/>
      </c>
      <c r="X9218">
        <f>YEAR(C9218)</f>
        <v/>
      </c>
      <c r="Y9218">
        <f>X9218-YEAR(V9218)+1</f>
        <v/>
      </c>
    </row>
    <row r="9219">
      <c r="A9219" t="n">
        <v>9218</v>
      </c>
      <c r="B9219" t="inlineStr">
        <is>
          <t>US-2023-139353</t>
        </is>
      </c>
      <c r="C9219" s="51" t="n">
        <v>45227</v>
      </c>
      <c r="D9219" s="51" t="n">
        <v>45229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inlineStr">
        <is>
          <t>28314</t>
        </is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  <c r="V9219" s="51">
        <f>INDEX(Customers!$C$2:$C$805,MATCH(F9219,Customers!$A$2:$A$805,0))</f>
        <v/>
      </c>
      <c r="W9219">
        <f>INDEX(Customers!$D$2:$D$805,MATCH(F9219,Customers!$A$2:$A$805,0))</f>
        <v/>
      </c>
      <c r="X9219">
        <f>YEAR(C9219)</f>
        <v/>
      </c>
      <c r="Y9219">
        <f>X9219-YEAR(V9219)+1</f>
        <v/>
      </c>
    </row>
    <row r="9220">
      <c r="A9220" t="n">
        <v>9219</v>
      </c>
      <c r="B9220" t="inlineStr">
        <is>
          <t>US-2023-118367</t>
        </is>
      </c>
      <c r="C9220" s="51" t="n">
        <v>45227</v>
      </c>
      <c r="D9220" s="51" t="n">
        <v>45232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inlineStr">
        <is>
          <t>10035</t>
        </is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  <c r="V9220" s="51">
        <f>INDEX(Customers!$C$2:$C$805,MATCH(F9220,Customers!$A$2:$A$805,0))</f>
        <v/>
      </c>
      <c r="W9220">
        <f>INDEX(Customers!$D$2:$D$805,MATCH(F9220,Customers!$A$2:$A$805,0))</f>
        <v/>
      </c>
      <c r="X9220">
        <f>YEAR(C9220)</f>
        <v/>
      </c>
      <c r="Y9220">
        <f>X9220-YEAR(V9220)+1</f>
        <v/>
      </c>
    </row>
    <row r="9221">
      <c r="A9221" t="n">
        <v>9220</v>
      </c>
      <c r="B9221" t="inlineStr">
        <is>
          <t>US-2023-160661</t>
        </is>
      </c>
      <c r="C9221" s="51" t="n">
        <v>45227</v>
      </c>
      <c r="D9221" s="51" t="n">
        <v>45231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inlineStr">
        <is>
          <t>02149</t>
        </is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  <c r="V9221" s="51">
        <f>INDEX(Customers!$C$2:$C$805,MATCH(F9221,Customers!$A$2:$A$805,0))</f>
        <v/>
      </c>
      <c r="W9221">
        <f>INDEX(Customers!$D$2:$D$805,MATCH(F9221,Customers!$A$2:$A$805,0))</f>
        <v/>
      </c>
      <c r="X9221">
        <f>YEAR(C9221)</f>
        <v/>
      </c>
      <c r="Y9221">
        <f>X9221-YEAR(V9221)+1</f>
        <v/>
      </c>
    </row>
    <row r="9222">
      <c r="A9222" t="n">
        <v>9221</v>
      </c>
      <c r="B9222" t="inlineStr">
        <is>
          <t>US-2023-139353</t>
        </is>
      </c>
      <c r="C9222" s="51" t="n">
        <v>45227</v>
      </c>
      <c r="D9222" s="51" t="n">
        <v>45229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inlineStr">
        <is>
          <t>28314</t>
        </is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  <c r="V9222" s="51">
        <f>INDEX(Customers!$C$2:$C$805,MATCH(F9222,Customers!$A$2:$A$805,0))</f>
        <v/>
      </c>
      <c r="W9222">
        <f>INDEX(Customers!$D$2:$D$805,MATCH(F9222,Customers!$A$2:$A$805,0))</f>
        <v/>
      </c>
      <c r="X9222">
        <f>YEAR(C9222)</f>
        <v/>
      </c>
      <c r="Y9222">
        <f>X9222-YEAR(V9222)+1</f>
        <v/>
      </c>
    </row>
    <row r="9223">
      <c r="A9223" t="n">
        <v>9222</v>
      </c>
      <c r="B9223" t="inlineStr">
        <is>
          <t>US-2023-111262</t>
        </is>
      </c>
      <c r="C9223" s="51" t="n">
        <v>45227</v>
      </c>
      <c r="D9223" s="51" t="n">
        <v>45231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inlineStr">
        <is>
          <t>77095</t>
        </is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  <c r="V9223" s="51">
        <f>INDEX(Customers!$C$2:$C$805,MATCH(F9223,Customers!$A$2:$A$805,0))</f>
        <v/>
      </c>
      <c r="W9223">
        <f>INDEX(Customers!$D$2:$D$805,MATCH(F9223,Customers!$A$2:$A$805,0))</f>
        <v/>
      </c>
      <c r="X9223">
        <f>YEAR(C9223)</f>
        <v/>
      </c>
      <c r="Y9223">
        <f>X9223-YEAR(V9223)+1</f>
        <v/>
      </c>
    </row>
    <row r="9224">
      <c r="A9224" t="n">
        <v>9223</v>
      </c>
      <c r="B9224" t="inlineStr">
        <is>
          <t>US-2023-139353</t>
        </is>
      </c>
      <c r="C9224" s="51" t="n">
        <v>45227</v>
      </c>
      <c r="D9224" s="51" t="n">
        <v>45229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inlineStr">
        <is>
          <t>28314</t>
        </is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  <c r="V9224" s="51">
        <f>INDEX(Customers!$C$2:$C$805,MATCH(F9224,Customers!$A$2:$A$805,0))</f>
        <v/>
      </c>
      <c r="W9224">
        <f>INDEX(Customers!$D$2:$D$805,MATCH(F9224,Customers!$A$2:$A$805,0))</f>
        <v/>
      </c>
      <c r="X9224">
        <f>YEAR(C9224)</f>
        <v/>
      </c>
      <c r="Y9224">
        <f>X9224-YEAR(V9224)+1</f>
        <v/>
      </c>
    </row>
    <row r="9225">
      <c r="A9225" t="n">
        <v>9224</v>
      </c>
      <c r="B9225" t="inlineStr">
        <is>
          <t>US-2023-111262</t>
        </is>
      </c>
      <c r="C9225" s="51" t="n">
        <v>45227</v>
      </c>
      <c r="D9225" s="51" t="n">
        <v>45231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inlineStr">
        <is>
          <t>77095</t>
        </is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  <c r="V9225" s="51">
        <f>INDEX(Customers!$C$2:$C$805,MATCH(F9225,Customers!$A$2:$A$805,0))</f>
        <v/>
      </c>
      <c r="W9225">
        <f>INDEX(Customers!$D$2:$D$805,MATCH(F9225,Customers!$A$2:$A$805,0))</f>
        <v/>
      </c>
      <c r="X9225">
        <f>YEAR(C9225)</f>
        <v/>
      </c>
      <c r="Y9225">
        <f>X9225-YEAR(V9225)+1</f>
        <v/>
      </c>
    </row>
    <row r="9226">
      <c r="A9226" t="n">
        <v>9225</v>
      </c>
      <c r="B9226" t="inlineStr">
        <is>
          <t>US-2023-111262</t>
        </is>
      </c>
      <c r="C9226" s="51" t="n">
        <v>45227</v>
      </c>
      <c r="D9226" s="51" t="n">
        <v>45231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inlineStr">
        <is>
          <t>77095</t>
        </is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  <c r="V9226" s="51">
        <f>INDEX(Customers!$C$2:$C$805,MATCH(F9226,Customers!$A$2:$A$805,0))</f>
        <v/>
      </c>
      <c r="W9226">
        <f>INDEX(Customers!$D$2:$D$805,MATCH(F9226,Customers!$A$2:$A$805,0))</f>
        <v/>
      </c>
      <c r="X9226">
        <f>YEAR(C9226)</f>
        <v/>
      </c>
      <c r="Y9226">
        <f>X9226-YEAR(V9226)+1</f>
        <v/>
      </c>
    </row>
    <row r="9227">
      <c r="A9227" t="n">
        <v>9226</v>
      </c>
      <c r="B9227" t="inlineStr">
        <is>
          <t>US-2023-160983</t>
        </is>
      </c>
      <c r="C9227" s="51" t="n">
        <v>45228</v>
      </c>
      <c r="D9227" s="51" t="n">
        <v>45230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inlineStr">
        <is>
          <t>13021</t>
        </is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  <c r="V9227" s="51">
        <f>INDEX(Customers!$C$2:$C$805,MATCH(F9227,Customers!$A$2:$A$805,0))</f>
        <v/>
      </c>
      <c r="W9227">
        <f>INDEX(Customers!$D$2:$D$805,MATCH(F9227,Customers!$A$2:$A$805,0))</f>
        <v/>
      </c>
      <c r="X9227">
        <f>YEAR(C9227)</f>
        <v/>
      </c>
      <c r="Y9227">
        <f>X9227-YEAR(V9227)+1</f>
        <v/>
      </c>
    </row>
    <row r="9228">
      <c r="A9228" t="n">
        <v>9227</v>
      </c>
      <c r="B9228" t="inlineStr">
        <is>
          <t>US-2023-142622</t>
        </is>
      </c>
      <c r="C9228" s="51" t="n">
        <v>45229</v>
      </c>
      <c r="D9228" s="51" t="n">
        <v>45232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inlineStr">
        <is>
          <t>98115</t>
        </is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  <c r="V9228" s="51">
        <f>INDEX(Customers!$C$2:$C$805,MATCH(F9228,Customers!$A$2:$A$805,0))</f>
        <v/>
      </c>
      <c r="W9228">
        <f>INDEX(Customers!$D$2:$D$805,MATCH(F9228,Customers!$A$2:$A$805,0))</f>
        <v/>
      </c>
      <c r="X9228">
        <f>YEAR(C9228)</f>
        <v/>
      </c>
      <c r="Y9228">
        <f>X9228-YEAR(V9228)+1</f>
        <v/>
      </c>
    </row>
    <row r="9229">
      <c r="A9229" t="n">
        <v>9228</v>
      </c>
      <c r="B9229" t="inlineStr">
        <is>
          <t>US-2023-155292</t>
        </is>
      </c>
      <c r="C9229" s="51" t="n">
        <v>45229</v>
      </c>
      <c r="D9229" s="51" t="n">
        <v>45231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inlineStr">
        <is>
          <t>40475</t>
        </is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  <c r="V9229" s="51">
        <f>INDEX(Customers!$C$2:$C$805,MATCH(F9229,Customers!$A$2:$A$805,0))</f>
        <v/>
      </c>
      <c r="W9229">
        <f>INDEX(Customers!$D$2:$D$805,MATCH(F9229,Customers!$A$2:$A$805,0))</f>
        <v/>
      </c>
      <c r="X9229">
        <f>YEAR(C9229)</f>
        <v/>
      </c>
      <c r="Y9229">
        <f>X9229-YEAR(V9229)+1</f>
        <v/>
      </c>
    </row>
    <row r="9230">
      <c r="A9230" t="n">
        <v>9229</v>
      </c>
      <c r="B9230" t="inlineStr">
        <is>
          <t>US-2023-123491</t>
        </is>
      </c>
      <c r="C9230" s="51" t="n">
        <v>45229</v>
      </c>
      <c r="D9230" s="51" t="n">
        <v>45235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inlineStr">
        <is>
          <t>94122</t>
        </is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  <c r="V9230" s="51">
        <f>INDEX(Customers!$C$2:$C$805,MATCH(F9230,Customers!$A$2:$A$805,0))</f>
        <v/>
      </c>
      <c r="W9230">
        <f>INDEX(Customers!$D$2:$D$805,MATCH(F9230,Customers!$A$2:$A$805,0))</f>
        <v/>
      </c>
      <c r="X9230">
        <f>YEAR(C9230)</f>
        <v/>
      </c>
      <c r="Y9230">
        <f>X9230-YEAR(V9230)+1</f>
        <v/>
      </c>
    </row>
    <row r="9231">
      <c r="A9231" t="n">
        <v>9230</v>
      </c>
      <c r="B9231" t="inlineStr">
        <is>
          <t>US-2023-142622</t>
        </is>
      </c>
      <c r="C9231" s="51" t="n">
        <v>45229</v>
      </c>
      <c r="D9231" s="51" t="n">
        <v>45232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inlineStr">
        <is>
          <t>98115</t>
        </is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  <c r="V9231" s="51">
        <f>INDEX(Customers!$C$2:$C$805,MATCH(F9231,Customers!$A$2:$A$805,0))</f>
        <v/>
      </c>
      <c r="W9231">
        <f>INDEX(Customers!$D$2:$D$805,MATCH(F9231,Customers!$A$2:$A$805,0))</f>
        <v/>
      </c>
      <c r="X9231">
        <f>YEAR(C9231)</f>
        <v/>
      </c>
      <c r="Y9231">
        <f>X9231-YEAR(V9231)+1</f>
        <v/>
      </c>
    </row>
    <row r="9232">
      <c r="A9232" t="n">
        <v>9231</v>
      </c>
      <c r="B9232" t="inlineStr">
        <is>
          <t>US-2023-142622</t>
        </is>
      </c>
      <c r="C9232" s="51" t="n">
        <v>45229</v>
      </c>
      <c r="D9232" s="51" t="n">
        <v>45232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inlineStr">
        <is>
          <t>98115</t>
        </is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  <c r="V9232" s="51">
        <f>INDEX(Customers!$C$2:$C$805,MATCH(F9232,Customers!$A$2:$A$805,0))</f>
        <v/>
      </c>
      <c r="W9232">
        <f>INDEX(Customers!$D$2:$D$805,MATCH(F9232,Customers!$A$2:$A$805,0))</f>
        <v/>
      </c>
      <c r="X9232">
        <f>YEAR(C9232)</f>
        <v/>
      </c>
      <c r="Y9232">
        <f>X9232-YEAR(V9232)+1</f>
        <v/>
      </c>
    </row>
    <row r="9233">
      <c r="A9233" t="n">
        <v>9232</v>
      </c>
      <c r="B9233" t="inlineStr">
        <is>
          <t>US-2023-139661</t>
        </is>
      </c>
      <c r="C9233" s="51" t="n">
        <v>45229</v>
      </c>
      <c r="D9233" s="51" t="n">
        <v>45233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inlineStr">
        <is>
          <t>98661</t>
        </is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  <c r="V9233" s="51">
        <f>INDEX(Customers!$C$2:$C$805,MATCH(F9233,Customers!$A$2:$A$805,0))</f>
        <v/>
      </c>
      <c r="W9233">
        <f>INDEX(Customers!$D$2:$D$805,MATCH(F9233,Customers!$A$2:$A$805,0))</f>
        <v/>
      </c>
      <c r="X9233">
        <f>YEAR(C9233)</f>
        <v/>
      </c>
      <c r="Y9233">
        <f>X9233-YEAR(V9233)+1</f>
        <v/>
      </c>
    </row>
    <row r="9234">
      <c r="A9234" t="n">
        <v>9233</v>
      </c>
      <c r="B9234" t="inlineStr">
        <is>
          <t>US-2023-152583</t>
        </is>
      </c>
      <c r="C9234" s="51" t="n">
        <v>45229</v>
      </c>
      <c r="D9234" s="51" t="n">
        <v>45229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inlineStr">
        <is>
          <t>75217</t>
        </is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  <c r="V9234" s="51">
        <f>INDEX(Customers!$C$2:$C$805,MATCH(F9234,Customers!$A$2:$A$805,0))</f>
        <v/>
      </c>
      <c r="W9234">
        <f>INDEX(Customers!$D$2:$D$805,MATCH(F9234,Customers!$A$2:$A$805,0))</f>
        <v/>
      </c>
      <c r="X9234">
        <f>YEAR(C9234)</f>
        <v/>
      </c>
      <c r="Y9234">
        <f>X9234-YEAR(V9234)+1</f>
        <v/>
      </c>
    </row>
    <row r="9235">
      <c r="A9235" t="n">
        <v>9234</v>
      </c>
      <c r="B9235" t="inlineStr">
        <is>
          <t>US-2023-152807</t>
        </is>
      </c>
      <c r="C9235" s="51" t="n">
        <v>45229</v>
      </c>
      <c r="D9235" s="51" t="n">
        <v>45233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inlineStr">
        <is>
          <t>19140</t>
        </is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  <c r="V9235" s="51">
        <f>INDEX(Customers!$C$2:$C$805,MATCH(F9235,Customers!$A$2:$A$805,0))</f>
        <v/>
      </c>
      <c r="W9235">
        <f>INDEX(Customers!$D$2:$D$805,MATCH(F9235,Customers!$A$2:$A$805,0))</f>
        <v/>
      </c>
      <c r="X9235">
        <f>YEAR(C9235)</f>
        <v/>
      </c>
      <c r="Y9235">
        <f>X9235-YEAR(V9235)+1</f>
        <v/>
      </c>
    </row>
    <row r="9236">
      <c r="A9236" t="n">
        <v>9235</v>
      </c>
      <c r="B9236" t="inlineStr">
        <is>
          <t>US-2023-152583</t>
        </is>
      </c>
      <c r="C9236" s="51" t="n">
        <v>45229</v>
      </c>
      <c r="D9236" s="51" t="n">
        <v>45229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inlineStr">
        <is>
          <t>75217</t>
        </is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  <c r="V9236" s="51">
        <f>INDEX(Customers!$C$2:$C$805,MATCH(F9236,Customers!$A$2:$A$805,0))</f>
        <v/>
      </c>
      <c r="W9236">
        <f>INDEX(Customers!$D$2:$D$805,MATCH(F9236,Customers!$A$2:$A$805,0))</f>
        <v/>
      </c>
      <c r="X9236">
        <f>YEAR(C9236)</f>
        <v/>
      </c>
      <c r="Y9236">
        <f>X9236-YEAR(V9236)+1</f>
        <v/>
      </c>
    </row>
    <row r="9237">
      <c r="A9237" t="n">
        <v>9236</v>
      </c>
      <c r="B9237" t="inlineStr">
        <is>
          <t>US-2023-123491</t>
        </is>
      </c>
      <c r="C9237" s="51" t="n">
        <v>45229</v>
      </c>
      <c r="D9237" s="51" t="n">
        <v>45235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inlineStr">
        <is>
          <t>94122</t>
        </is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  <c r="V9237" s="51">
        <f>INDEX(Customers!$C$2:$C$805,MATCH(F9237,Customers!$A$2:$A$805,0))</f>
        <v/>
      </c>
      <c r="W9237">
        <f>INDEX(Customers!$D$2:$D$805,MATCH(F9237,Customers!$A$2:$A$805,0))</f>
        <v/>
      </c>
      <c r="X9237">
        <f>YEAR(C9237)</f>
        <v/>
      </c>
      <c r="Y9237">
        <f>X9237-YEAR(V9237)+1</f>
        <v/>
      </c>
    </row>
    <row r="9238">
      <c r="A9238" t="n">
        <v>9237</v>
      </c>
      <c r="B9238" t="inlineStr">
        <is>
          <t>US-2023-123491</t>
        </is>
      </c>
      <c r="C9238" s="51" t="n">
        <v>45229</v>
      </c>
      <c r="D9238" s="51" t="n">
        <v>45235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inlineStr">
        <is>
          <t>94122</t>
        </is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  <c r="V9238" s="51">
        <f>INDEX(Customers!$C$2:$C$805,MATCH(F9238,Customers!$A$2:$A$805,0))</f>
        <v/>
      </c>
      <c r="W9238">
        <f>INDEX(Customers!$D$2:$D$805,MATCH(F9238,Customers!$A$2:$A$805,0))</f>
        <v/>
      </c>
      <c r="X9238">
        <f>YEAR(C9238)</f>
        <v/>
      </c>
      <c r="Y9238">
        <f>X9238-YEAR(V9238)+1</f>
        <v/>
      </c>
    </row>
    <row r="9239">
      <c r="A9239" t="n">
        <v>9238</v>
      </c>
      <c r="B9239" t="inlineStr">
        <is>
          <t>US-2023-127285</t>
        </is>
      </c>
      <c r="C9239" s="51" t="n">
        <v>45229</v>
      </c>
      <c r="D9239" s="51" t="n">
        <v>45236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inlineStr">
        <is>
          <t>98115</t>
        </is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  <c r="V9239" s="51">
        <f>INDEX(Customers!$C$2:$C$805,MATCH(F9239,Customers!$A$2:$A$805,0))</f>
        <v/>
      </c>
      <c r="W9239">
        <f>INDEX(Customers!$D$2:$D$805,MATCH(F9239,Customers!$A$2:$A$805,0))</f>
        <v/>
      </c>
      <c r="X9239">
        <f>YEAR(C9239)</f>
        <v/>
      </c>
      <c r="Y9239">
        <f>X9239-YEAR(V9239)+1</f>
        <v/>
      </c>
    </row>
    <row r="9240">
      <c r="A9240" t="n">
        <v>9239</v>
      </c>
      <c r="B9240" t="inlineStr">
        <is>
          <t>US-2023-127285</t>
        </is>
      </c>
      <c r="C9240" s="51" t="n">
        <v>45229</v>
      </c>
      <c r="D9240" s="51" t="n">
        <v>45236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inlineStr">
        <is>
          <t>98115</t>
        </is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  <c r="V9240" s="51">
        <f>INDEX(Customers!$C$2:$C$805,MATCH(F9240,Customers!$A$2:$A$805,0))</f>
        <v/>
      </c>
      <c r="W9240">
        <f>INDEX(Customers!$D$2:$D$805,MATCH(F9240,Customers!$A$2:$A$805,0))</f>
        <v/>
      </c>
      <c r="X9240">
        <f>YEAR(C9240)</f>
        <v/>
      </c>
      <c r="Y9240">
        <f>X9240-YEAR(V9240)+1</f>
        <v/>
      </c>
    </row>
    <row r="9241">
      <c r="A9241" t="n">
        <v>9240</v>
      </c>
      <c r="B9241" t="inlineStr">
        <is>
          <t>US-2023-155292</t>
        </is>
      </c>
      <c r="C9241" s="51" t="n">
        <v>45229</v>
      </c>
      <c r="D9241" s="51" t="n">
        <v>45231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inlineStr">
        <is>
          <t>40475</t>
        </is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  <c r="V9241" s="51">
        <f>INDEX(Customers!$C$2:$C$805,MATCH(F9241,Customers!$A$2:$A$805,0))</f>
        <v/>
      </c>
      <c r="W9241">
        <f>INDEX(Customers!$D$2:$D$805,MATCH(F9241,Customers!$A$2:$A$805,0))</f>
        <v/>
      </c>
      <c r="X9241">
        <f>YEAR(C9241)</f>
        <v/>
      </c>
      <c r="Y9241">
        <f>X9241-YEAR(V9241)+1</f>
        <v/>
      </c>
    </row>
    <row r="9242">
      <c r="A9242" t="n">
        <v>9241</v>
      </c>
      <c r="B9242" t="inlineStr">
        <is>
          <t>US-2023-123491</t>
        </is>
      </c>
      <c r="C9242" s="51" t="n">
        <v>45229</v>
      </c>
      <c r="D9242" s="51" t="n">
        <v>45235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inlineStr">
        <is>
          <t>94122</t>
        </is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  <c r="V9242" s="51">
        <f>INDEX(Customers!$C$2:$C$805,MATCH(F9242,Customers!$A$2:$A$805,0))</f>
        <v/>
      </c>
      <c r="W9242">
        <f>INDEX(Customers!$D$2:$D$805,MATCH(F9242,Customers!$A$2:$A$805,0))</f>
        <v/>
      </c>
      <c r="X9242">
        <f>YEAR(C9242)</f>
        <v/>
      </c>
      <c r="Y9242">
        <f>X9242-YEAR(V9242)+1</f>
        <v/>
      </c>
    </row>
    <row r="9243">
      <c r="A9243" t="n">
        <v>9242</v>
      </c>
      <c r="B9243" t="inlineStr">
        <is>
          <t>US-2023-123491</t>
        </is>
      </c>
      <c r="C9243" s="51" t="n">
        <v>45229</v>
      </c>
      <c r="D9243" s="51" t="n">
        <v>45235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  <c r="V9243" s="51">
        <f>INDEX(Customers!$C$2:$C$805,MATCH(F9243,Customers!$A$2:$A$805,0))</f>
        <v/>
      </c>
      <c r="W9243">
        <f>INDEX(Customers!$D$2:$D$805,MATCH(F9243,Customers!$A$2:$A$805,0))</f>
        <v/>
      </c>
      <c r="X9243">
        <f>YEAR(C9243)</f>
        <v/>
      </c>
      <c r="Y9243">
        <f>X9243-YEAR(V9243)+1</f>
        <v/>
      </c>
    </row>
    <row r="9244">
      <c r="A9244" t="n">
        <v>9243</v>
      </c>
      <c r="B9244" t="inlineStr">
        <is>
          <t>US-2023-152807</t>
        </is>
      </c>
      <c r="C9244" s="51" t="n">
        <v>45229</v>
      </c>
      <c r="D9244" s="51" t="n">
        <v>45233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inlineStr">
        <is>
          <t>19140</t>
        </is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  <c r="V9244" s="51">
        <f>INDEX(Customers!$C$2:$C$805,MATCH(F9244,Customers!$A$2:$A$805,0))</f>
        <v/>
      </c>
      <c r="W9244">
        <f>INDEX(Customers!$D$2:$D$805,MATCH(F9244,Customers!$A$2:$A$805,0))</f>
        <v/>
      </c>
      <c r="X9244">
        <f>YEAR(C9244)</f>
        <v/>
      </c>
      <c r="Y9244">
        <f>X9244-YEAR(V9244)+1</f>
        <v/>
      </c>
    </row>
    <row r="9245">
      <c r="A9245" t="n">
        <v>9244</v>
      </c>
      <c r="B9245" t="inlineStr">
        <is>
          <t>US-2023-152583</t>
        </is>
      </c>
      <c r="C9245" s="51" t="n">
        <v>45229</v>
      </c>
      <c r="D9245" s="51" t="n">
        <v>45229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inlineStr">
        <is>
          <t>75217</t>
        </is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  <c r="V9245" s="51">
        <f>INDEX(Customers!$C$2:$C$805,MATCH(F9245,Customers!$A$2:$A$805,0))</f>
        <v/>
      </c>
      <c r="W9245">
        <f>INDEX(Customers!$D$2:$D$805,MATCH(F9245,Customers!$A$2:$A$805,0))</f>
        <v/>
      </c>
      <c r="X9245">
        <f>YEAR(C9245)</f>
        <v/>
      </c>
      <c r="Y9245">
        <f>X9245-YEAR(V9245)+1</f>
        <v/>
      </c>
    </row>
    <row r="9246">
      <c r="A9246" t="n">
        <v>9245</v>
      </c>
      <c r="B9246" t="inlineStr">
        <is>
          <t>US-2023-152807</t>
        </is>
      </c>
      <c r="C9246" s="51" t="n">
        <v>45229</v>
      </c>
      <c r="D9246" s="51" t="n">
        <v>45233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inlineStr">
        <is>
          <t>19140</t>
        </is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  <c r="V9246" s="51">
        <f>INDEX(Customers!$C$2:$C$805,MATCH(F9246,Customers!$A$2:$A$805,0))</f>
        <v/>
      </c>
      <c r="W9246">
        <f>INDEX(Customers!$D$2:$D$805,MATCH(F9246,Customers!$A$2:$A$805,0))</f>
        <v/>
      </c>
      <c r="X9246">
        <f>YEAR(C9246)</f>
        <v/>
      </c>
      <c r="Y9246">
        <f>X9246-YEAR(V9246)+1</f>
        <v/>
      </c>
    </row>
    <row r="9247">
      <c r="A9247" t="n">
        <v>9246</v>
      </c>
      <c r="B9247" t="inlineStr">
        <is>
          <t>US-2023-155292</t>
        </is>
      </c>
      <c r="C9247" s="51" t="n">
        <v>45229</v>
      </c>
      <c r="D9247" s="51" t="n">
        <v>45231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inlineStr">
        <is>
          <t>40475</t>
        </is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  <c r="V9247" s="51">
        <f>INDEX(Customers!$C$2:$C$805,MATCH(F9247,Customers!$A$2:$A$805,0))</f>
        <v/>
      </c>
      <c r="W9247">
        <f>INDEX(Customers!$D$2:$D$805,MATCH(F9247,Customers!$A$2:$A$805,0))</f>
        <v/>
      </c>
      <c r="X9247">
        <f>YEAR(C9247)</f>
        <v/>
      </c>
      <c r="Y9247">
        <f>X9247-YEAR(V9247)+1</f>
        <v/>
      </c>
    </row>
    <row r="9248">
      <c r="A9248" t="n">
        <v>9247</v>
      </c>
      <c r="B9248" t="inlineStr">
        <is>
          <t>US-2023-155292</t>
        </is>
      </c>
      <c r="C9248" s="51" t="n">
        <v>45229</v>
      </c>
      <c r="D9248" s="51" t="n">
        <v>45231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inlineStr">
        <is>
          <t>40475</t>
        </is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  <c r="V9248" s="51">
        <f>INDEX(Customers!$C$2:$C$805,MATCH(F9248,Customers!$A$2:$A$805,0))</f>
        <v/>
      </c>
      <c r="W9248">
        <f>INDEX(Customers!$D$2:$D$805,MATCH(F9248,Customers!$A$2:$A$805,0))</f>
        <v/>
      </c>
      <c r="X9248">
        <f>YEAR(C9248)</f>
        <v/>
      </c>
      <c r="Y9248">
        <f>X9248-YEAR(V9248)+1</f>
        <v/>
      </c>
    </row>
    <row r="9249">
      <c r="A9249" t="n">
        <v>9248</v>
      </c>
      <c r="B9249" t="inlineStr">
        <is>
          <t>US-2023-152807</t>
        </is>
      </c>
      <c r="C9249" s="51" t="n">
        <v>45229</v>
      </c>
      <c r="D9249" s="51" t="n">
        <v>45233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inlineStr">
        <is>
          <t>19140</t>
        </is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  <c r="V9249" s="51">
        <f>INDEX(Customers!$C$2:$C$805,MATCH(F9249,Customers!$A$2:$A$805,0))</f>
        <v/>
      </c>
      <c r="W9249">
        <f>INDEX(Customers!$D$2:$D$805,MATCH(F9249,Customers!$A$2:$A$805,0))</f>
        <v/>
      </c>
      <c r="X9249">
        <f>YEAR(C9249)</f>
        <v/>
      </c>
      <c r="Y9249">
        <f>X9249-YEAR(V9249)+1</f>
        <v/>
      </c>
    </row>
    <row r="9250">
      <c r="A9250" t="n">
        <v>9249</v>
      </c>
      <c r="B9250" t="inlineStr">
        <is>
          <t>US-2023-123491</t>
        </is>
      </c>
      <c r="C9250" s="51" t="n">
        <v>45229</v>
      </c>
      <c r="D9250" s="51" t="n">
        <v>45235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inlineStr">
        <is>
          <t>94122</t>
        </is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  <c r="V9250" s="51">
        <f>INDEX(Customers!$C$2:$C$805,MATCH(F9250,Customers!$A$2:$A$805,0))</f>
        <v/>
      </c>
      <c r="W9250">
        <f>INDEX(Customers!$D$2:$D$805,MATCH(F9250,Customers!$A$2:$A$805,0))</f>
        <v/>
      </c>
      <c r="X9250">
        <f>YEAR(C9250)</f>
        <v/>
      </c>
      <c r="Y9250">
        <f>X9250-YEAR(V9250)+1</f>
        <v/>
      </c>
    </row>
    <row r="9251">
      <c r="A9251" t="n">
        <v>9250</v>
      </c>
      <c r="B9251" t="inlineStr">
        <is>
          <t>US-2023-131632</t>
        </is>
      </c>
      <c r="C9251" s="51" t="n">
        <v>45230</v>
      </c>
      <c r="D9251" s="51" t="n">
        <v>45234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inlineStr">
        <is>
          <t>75217</t>
        </is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  <c r="V9251" s="51">
        <f>INDEX(Customers!$C$2:$C$805,MATCH(F9251,Customers!$A$2:$A$805,0))</f>
        <v/>
      </c>
      <c r="W9251">
        <f>INDEX(Customers!$D$2:$D$805,MATCH(F9251,Customers!$A$2:$A$805,0))</f>
        <v/>
      </c>
      <c r="X9251">
        <f>YEAR(C9251)</f>
        <v/>
      </c>
      <c r="Y9251">
        <f>X9251-YEAR(V9251)+1</f>
        <v/>
      </c>
    </row>
    <row r="9252">
      <c r="A9252" t="n">
        <v>9251</v>
      </c>
      <c r="B9252" t="inlineStr">
        <is>
          <t>US-2023-117114</t>
        </is>
      </c>
      <c r="C9252" s="51" t="n">
        <v>45230</v>
      </c>
      <c r="D9252" s="51" t="n">
        <v>45235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inlineStr">
        <is>
          <t>60610</t>
        </is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  <c r="V9252" s="51">
        <f>INDEX(Customers!$C$2:$C$805,MATCH(F9252,Customers!$A$2:$A$805,0))</f>
        <v/>
      </c>
      <c r="W9252">
        <f>INDEX(Customers!$D$2:$D$805,MATCH(F9252,Customers!$A$2:$A$805,0))</f>
        <v/>
      </c>
      <c r="X9252">
        <f>YEAR(C9252)</f>
        <v/>
      </c>
      <c r="Y9252">
        <f>X9252-YEAR(V9252)+1</f>
        <v/>
      </c>
    </row>
    <row r="9253">
      <c r="A9253" t="n">
        <v>9252</v>
      </c>
      <c r="B9253" t="inlineStr">
        <is>
          <t>US-2023-117114</t>
        </is>
      </c>
      <c r="C9253" s="51" t="n">
        <v>45230</v>
      </c>
      <c r="D9253" s="51" t="n">
        <v>45235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inlineStr">
        <is>
          <t>60610</t>
        </is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  <c r="V9253" s="51">
        <f>INDEX(Customers!$C$2:$C$805,MATCH(F9253,Customers!$A$2:$A$805,0))</f>
        <v/>
      </c>
      <c r="W9253">
        <f>INDEX(Customers!$D$2:$D$805,MATCH(F9253,Customers!$A$2:$A$805,0))</f>
        <v/>
      </c>
      <c r="X9253">
        <f>YEAR(C9253)</f>
        <v/>
      </c>
      <c r="Y9253">
        <f>X9253-YEAR(V9253)+1</f>
        <v/>
      </c>
    </row>
    <row r="9254">
      <c r="A9254" t="n">
        <v>9253</v>
      </c>
      <c r="B9254" t="inlineStr">
        <is>
          <t>US-2023-123967</t>
        </is>
      </c>
      <c r="C9254" s="51" t="n">
        <v>45231</v>
      </c>
      <c r="D9254" s="51" t="n">
        <v>45233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inlineStr">
        <is>
          <t>98226</t>
        </is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  <c r="V9254" s="51">
        <f>INDEX(Customers!$C$2:$C$805,MATCH(F9254,Customers!$A$2:$A$805,0))</f>
        <v/>
      </c>
      <c r="W9254">
        <f>INDEX(Customers!$D$2:$D$805,MATCH(F9254,Customers!$A$2:$A$805,0))</f>
        <v/>
      </c>
      <c r="X9254">
        <f>YEAR(C9254)</f>
        <v/>
      </c>
      <c r="Y9254">
        <f>X9254-YEAR(V9254)+1</f>
        <v/>
      </c>
    </row>
    <row r="9255">
      <c r="A9255" t="n">
        <v>9254</v>
      </c>
      <c r="B9255" t="inlineStr">
        <is>
          <t>US-2023-123967</t>
        </is>
      </c>
      <c r="C9255" s="51" t="n">
        <v>45231</v>
      </c>
      <c r="D9255" s="51" t="n">
        <v>45233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inlineStr">
        <is>
          <t>98226</t>
        </is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  <c r="V9255" s="51">
        <f>INDEX(Customers!$C$2:$C$805,MATCH(F9255,Customers!$A$2:$A$805,0))</f>
        <v/>
      </c>
      <c r="W9255">
        <f>INDEX(Customers!$D$2:$D$805,MATCH(F9255,Customers!$A$2:$A$805,0))</f>
        <v/>
      </c>
      <c r="X9255">
        <f>YEAR(C9255)</f>
        <v/>
      </c>
      <c r="Y9255">
        <f>X9255-YEAR(V9255)+1</f>
        <v/>
      </c>
    </row>
    <row r="9256">
      <c r="A9256" t="n">
        <v>9255</v>
      </c>
      <c r="B9256" t="inlineStr">
        <is>
          <t>US-2023-104136</t>
        </is>
      </c>
      <c r="C9256" s="51" t="n">
        <v>45231</v>
      </c>
      <c r="D9256" s="51" t="n">
        <v>45234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inlineStr">
        <is>
          <t>02149</t>
        </is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  <c r="V9256" s="51">
        <f>INDEX(Customers!$C$2:$C$805,MATCH(F9256,Customers!$A$2:$A$805,0))</f>
        <v/>
      </c>
      <c r="W9256">
        <f>INDEX(Customers!$D$2:$D$805,MATCH(F9256,Customers!$A$2:$A$805,0))</f>
        <v/>
      </c>
      <c r="X9256">
        <f>YEAR(C9256)</f>
        <v/>
      </c>
      <c r="Y9256">
        <f>X9256-YEAR(V9256)+1</f>
        <v/>
      </c>
    </row>
    <row r="9257">
      <c r="A9257" t="n">
        <v>9256</v>
      </c>
      <c r="B9257" t="inlineStr">
        <is>
          <t>US-2023-104136</t>
        </is>
      </c>
      <c r="C9257" s="51" t="n">
        <v>45231</v>
      </c>
      <c r="D9257" s="51" t="n">
        <v>45234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inlineStr">
        <is>
          <t>02149</t>
        </is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  <c r="V9257" s="51">
        <f>INDEX(Customers!$C$2:$C$805,MATCH(F9257,Customers!$A$2:$A$805,0))</f>
        <v/>
      </c>
      <c r="W9257">
        <f>INDEX(Customers!$D$2:$D$805,MATCH(F9257,Customers!$A$2:$A$805,0))</f>
        <v/>
      </c>
      <c r="X9257">
        <f>YEAR(C9257)</f>
        <v/>
      </c>
      <c r="Y9257">
        <f>X9257-YEAR(V9257)+1</f>
        <v/>
      </c>
    </row>
    <row r="9258">
      <c r="A9258" t="n">
        <v>9257</v>
      </c>
      <c r="B9258" t="inlineStr">
        <is>
          <t>US-2023-143567</t>
        </is>
      </c>
      <c r="C9258" s="51" t="n">
        <v>45232</v>
      </c>
      <c r="D9258" s="51" t="n">
        <v>45235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inlineStr">
        <is>
          <t>42420</t>
        </is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  <c r="V9258" s="51">
        <f>INDEX(Customers!$C$2:$C$805,MATCH(F9258,Customers!$A$2:$A$805,0))</f>
        <v/>
      </c>
      <c r="W9258">
        <f>INDEX(Customers!$D$2:$D$805,MATCH(F9258,Customers!$A$2:$A$805,0))</f>
        <v/>
      </c>
      <c r="X9258">
        <f>YEAR(C9258)</f>
        <v/>
      </c>
      <c r="Y9258">
        <f>X9258-YEAR(V9258)+1</f>
        <v/>
      </c>
    </row>
    <row r="9259">
      <c r="A9259" t="n">
        <v>9258</v>
      </c>
      <c r="B9259" t="inlineStr">
        <is>
          <t>US-2023-120061</t>
        </is>
      </c>
      <c r="C9259" s="51" t="n">
        <v>45232</v>
      </c>
      <c r="D9259" s="51" t="n">
        <v>45237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inlineStr">
        <is>
          <t>45503</t>
        </is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  <c r="V9259" s="51">
        <f>INDEX(Customers!$C$2:$C$805,MATCH(F9259,Customers!$A$2:$A$805,0))</f>
        <v/>
      </c>
      <c r="W9259">
        <f>INDEX(Customers!$D$2:$D$805,MATCH(F9259,Customers!$A$2:$A$805,0))</f>
        <v/>
      </c>
      <c r="X9259">
        <f>YEAR(C9259)</f>
        <v/>
      </c>
      <c r="Y9259">
        <f>X9259-YEAR(V9259)+1</f>
        <v/>
      </c>
    </row>
    <row r="9260">
      <c r="A9260" t="n">
        <v>9259</v>
      </c>
      <c r="B9260" t="inlineStr">
        <is>
          <t>US-2023-127782</t>
        </is>
      </c>
      <c r="C9260" s="51" t="n">
        <v>45232</v>
      </c>
      <c r="D9260" s="51" t="n">
        <v>45236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inlineStr">
        <is>
          <t>19140</t>
        </is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  <c r="V9260" s="51">
        <f>INDEX(Customers!$C$2:$C$805,MATCH(F9260,Customers!$A$2:$A$805,0))</f>
        <v/>
      </c>
      <c r="W9260">
        <f>INDEX(Customers!$D$2:$D$805,MATCH(F9260,Customers!$A$2:$A$805,0))</f>
        <v/>
      </c>
      <c r="X9260">
        <f>YEAR(C9260)</f>
        <v/>
      </c>
      <c r="Y9260">
        <f>X9260-YEAR(V9260)+1</f>
        <v/>
      </c>
    </row>
    <row r="9261">
      <c r="A9261" t="n">
        <v>9260</v>
      </c>
      <c r="B9261" t="inlineStr">
        <is>
          <t>US-2023-163790</t>
        </is>
      </c>
      <c r="C9261" s="51" t="n">
        <v>45232</v>
      </c>
      <c r="D9261" s="51" t="n">
        <v>45234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inlineStr">
        <is>
          <t>94526</t>
        </is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  <c r="V9261" s="51">
        <f>INDEX(Customers!$C$2:$C$805,MATCH(F9261,Customers!$A$2:$A$805,0))</f>
        <v/>
      </c>
      <c r="W9261">
        <f>INDEX(Customers!$D$2:$D$805,MATCH(F9261,Customers!$A$2:$A$805,0))</f>
        <v/>
      </c>
      <c r="X9261">
        <f>YEAR(C9261)</f>
        <v/>
      </c>
      <c r="Y9261">
        <f>X9261-YEAR(V9261)+1</f>
        <v/>
      </c>
    </row>
    <row r="9262">
      <c r="A9262" t="n">
        <v>9261</v>
      </c>
      <c r="B9262" t="inlineStr">
        <is>
          <t>US-2023-127782</t>
        </is>
      </c>
      <c r="C9262" s="51" t="n">
        <v>45232</v>
      </c>
      <c r="D9262" s="51" t="n">
        <v>45236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inlineStr">
        <is>
          <t>19140</t>
        </is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  <c r="V9262" s="51">
        <f>INDEX(Customers!$C$2:$C$805,MATCH(F9262,Customers!$A$2:$A$805,0))</f>
        <v/>
      </c>
      <c r="W9262">
        <f>INDEX(Customers!$D$2:$D$805,MATCH(F9262,Customers!$A$2:$A$805,0))</f>
        <v/>
      </c>
      <c r="X9262">
        <f>YEAR(C9262)</f>
        <v/>
      </c>
      <c r="Y9262">
        <f>X9262-YEAR(V9262)+1</f>
        <v/>
      </c>
    </row>
    <row r="9263">
      <c r="A9263" t="n">
        <v>9262</v>
      </c>
      <c r="B9263" t="inlineStr">
        <is>
          <t>US-2023-167227</t>
        </is>
      </c>
      <c r="C9263" s="51" t="n">
        <v>45232</v>
      </c>
      <c r="D9263" s="51" t="n">
        <v>45235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inlineStr">
        <is>
          <t>63116</t>
        </is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  <c r="V9263" s="51">
        <f>INDEX(Customers!$C$2:$C$805,MATCH(F9263,Customers!$A$2:$A$805,0))</f>
        <v/>
      </c>
      <c r="W9263">
        <f>INDEX(Customers!$D$2:$D$805,MATCH(F9263,Customers!$A$2:$A$805,0))</f>
        <v/>
      </c>
      <c r="X9263">
        <f>YEAR(C9263)</f>
        <v/>
      </c>
      <c r="Y9263">
        <f>X9263-YEAR(V9263)+1</f>
        <v/>
      </c>
    </row>
    <row r="9264">
      <c r="A9264" t="n">
        <v>9263</v>
      </c>
      <c r="B9264" t="inlineStr">
        <is>
          <t>US-2023-115609</t>
        </is>
      </c>
      <c r="C9264" s="51" t="n">
        <v>45232</v>
      </c>
      <c r="D9264" s="51" t="n">
        <v>45237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inlineStr">
        <is>
          <t>90036</t>
        </is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  <c r="V9264" s="51">
        <f>INDEX(Customers!$C$2:$C$805,MATCH(F9264,Customers!$A$2:$A$805,0))</f>
        <v/>
      </c>
      <c r="W9264">
        <f>INDEX(Customers!$D$2:$D$805,MATCH(F9264,Customers!$A$2:$A$805,0))</f>
        <v/>
      </c>
      <c r="X9264">
        <f>YEAR(C9264)</f>
        <v/>
      </c>
      <c r="Y9264">
        <f>X9264-YEAR(V9264)+1</f>
        <v/>
      </c>
    </row>
    <row r="9265">
      <c r="A9265" t="n">
        <v>9264</v>
      </c>
      <c r="B9265" t="inlineStr">
        <is>
          <t>US-2023-169005</t>
        </is>
      </c>
      <c r="C9265" s="51" t="n">
        <v>45232</v>
      </c>
      <c r="D9265" s="51" t="n">
        <v>45236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inlineStr">
        <is>
          <t>22153</t>
        </is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  <c r="V9265" s="51">
        <f>INDEX(Customers!$C$2:$C$805,MATCH(F9265,Customers!$A$2:$A$805,0))</f>
        <v/>
      </c>
      <c r="W9265">
        <f>INDEX(Customers!$D$2:$D$805,MATCH(F9265,Customers!$A$2:$A$805,0))</f>
        <v/>
      </c>
      <c r="X9265">
        <f>YEAR(C9265)</f>
        <v/>
      </c>
      <c r="Y9265">
        <f>X9265-YEAR(V9265)+1</f>
        <v/>
      </c>
    </row>
    <row r="9266">
      <c r="A9266" t="n">
        <v>9265</v>
      </c>
      <c r="B9266" t="inlineStr">
        <is>
          <t>US-2023-145597</t>
        </is>
      </c>
      <c r="C9266" s="51" t="n">
        <v>45232</v>
      </c>
      <c r="D9266" s="51" t="n">
        <v>45235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inlineStr">
        <is>
          <t>61701</t>
        </is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  <c r="V9266" s="51">
        <f>INDEX(Customers!$C$2:$C$805,MATCH(F9266,Customers!$A$2:$A$805,0))</f>
        <v/>
      </c>
      <c r="W9266">
        <f>INDEX(Customers!$D$2:$D$805,MATCH(F9266,Customers!$A$2:$A$805,0))</f>
        <v/>
      </c>
      <c r="X9266">
        <f>YEAR(C9266)</f>
        <v/>
      </c>
      <c r="Y9266">
        <f>X9266-YEAR(V9266)+1</f>
        <v/>
      </c>
    </row>
    <row r="9267">
      <c r="A9267" t="n">
        <v>9266</v>
      </c>
      <c r="B9267" t="inlineStr">
        <is>
          <t>US-2023-163790</t>
        </is>
      </c>
      <c r="C9267" s="51" t="n">
        <v>45232</v>
      </c>
      <c r="D9267" s="51" t="n">
        <v>45234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inlineStr">
        <is>
          <t>94526</t>
        </is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  <c r="V9267" s="51">
        <f>INDEX(Customers!$C$2:$C$805,MATCH(F9267,Customers!$A$2:$A$805,0))</f>
        <v/>
      </c>
      <c r="W9267">
        <f>INDEX(Customers!$D$2:$D$805,MATCH(F9267,Customers!$A$2:$A$805,0))</f>
        <v/>
      </c>
      <c r="X9267">
        <f>YEAR(C9267)</f>
        <v/>
      </c>
      <c r="Y9267">
        <f>X9267-YEAR(V9267)+1</f>
        <v/>
      </c>
    </row>
    <row r="9268">
      <c r="A9268" t="n">
        <v>9267</v>
      </c>
      <c r="B9268" t="inlineStr">
        <is>
          <t>US-2023-116358</t>
        </is>
      </c>
      <c r="C9268" s="51" t="n">
        <v>45232</v>
      </c>
      <c r="D9268" s="51" t="n">
        <v>45236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inlineStr">
        <is>
          <t>66212</t>
        </is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  <c r="V9268" s="51">
        <f>INDEX(Customers!$C$2:$C$805,MATCH(F9268,Customers!$A$2:$A$805,0))</f>
        <v/>
      </c>
      <c r="W9268">
        <f>INDEX(Customers!$D$2:$D$805,MATCH(F9268,Customers!$A$2:$A$805,0))</f>
        <v/>
      </c>
      <c r="X9268">
        <f>YEAR(C9268)</f>
        <v/>
      </c>
      <c r="Y9268">
        <f>X9268-YEAR(V9268)+1</f>
        <v/>
      </c>
    </row>
    <row r="9269">
      <c r="A9269" t="n">
        <v>9268</v>
      </c>
      <c r="B9269" t="inlineStr">
        <is>
          <t>US-2023-163790</t>
        </is>
      </c>
      <c r="C9269" s="51" t="n">
        <v>45232</v>
      </c>
      <c r="D9269" s="51" t="n">
        <v>45234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inlineStr">
        <is>
          <t>94526</t>
        </is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  <c r="V9269" s="51">
        <f>INDEX(Customers!$C$2:$C$805,MATCH(F9269,Customers!$A$2:$A$805,0))</f>
        <v/>
      </c>
      <c r="W9269">
        <f>INDEX(Customers!$D$2:$D$805,MATCH(F9269,Customers!$A$2:$A$805,0))</f>
        <v/>
      </c>
      <c r="X9269">
        <f>YEAR(C9269)</f>
        <v/>
      </c>
      <c r="Y9269">
        <f>X9269-YEAR(V9269)+1</f>
        <v/>
      </c>
    </row>
    <row r="9270">
      <c r="A9270" t="n">
        <v>9269</v>
      </c>
      <c r="B9270" t="inlineStr">
        <is>
          <t>US-2023-163790</t>
        </is>
      </c>
      <c r="C9270" s="51" t="n">
        <v>45232</v>
      </c>
      <c r="D9270" s="51" t="n">
        <v>45234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inlineStr">
        <is>
          <t>94526</t>
        </is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  <c r="V9270" s="51">
        <f>INDEX(Customers!$C$2:$C$805,MATCH(F9270,Customers!$A$2:$A$805,0))</f>
        <v/>
      </c>
      <c r="W9270">
        <f>INDEX(Customers!$D$2:$D$805,MATCH(F9270,Customers!$A$2:$A$805,0))</f>
        <v/>
      </c>
      <c r="X9270">
        <f>YEAR(C9270)</f>
        <v/>
      </c>
      <c r="Y9270">
        <f>X9270-YEAR(V9270)+1</f>
        <v/>
      </c>
    </row>
    <row r="9271">
      <c r="A9271" t="n">
        <v>9270</v>
      </c>
      <c r="B9271" t="inlineStr">
        <is>
          <t>US-2023-127782</t>
        </is>
      </c>
      <c r="C9271" s="51" t="n">
        <v>45232</v>
      </c>
      <c r="D9271" s="51" t="n">
        <v>45236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inlineStr">
        <is>
          <t>19140</t>
        </is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  <c r="V9271" s="51">
        <f>INDEX(Customers!$C$2:$C$805,MATCH(F9271,Customers!$A$2:$A$805,0))</f>
        <v/>
      </c>
      <c r="W9271">
        <f>INDEX(Customers!$D$2:$D$805,MATCH(F9271,Customers!$A$2:$A$805,0))</f>
        <v/>
      </c>
      <c r="X9271">
        <f>YEAR(C9271)</f>
        <v/>
      </c>
      <c r="Y9271">
        <f>X9271-YEAR(V9271)+1</f>
        <v/>
      </c>
    </row>
    <row r="9272">
      <c r="A9272" t="n">
        <v>9271</v>
      </c>
      <c r="B9272" t="inlineStr">
        <is>
          <t>US-2023-143567</t>
        </is>
      </c>
      <c r="C9272" s="51" t="n">
        <v>45232</v>
      </c>
      <c r="D9272" s="51" t="n">
        <v>45235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inlineStr">
        <is>
          <t>42420</t>
        </is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  <c r="V9272" s="51">
        <f>INDEX(Customers!$C$2:$C$805,MATCH(F9272,Customers!$A$2:$A$805,0))</f>
        <v/>
      </c>
      <c r="W9272">
        <f>INDEX(Customers!$D$2:$D$805,MATCH(F9272,Customers!$A$2:$A$805,0))</f>
        <v/>
      </c>
      <c r="X9272">
        <f>YEAR(C9272)</f>
        <v/>
      </c>
      <c r="Y9272">
        <f>X9272-YEAR(V9272)+1</f>
        <v/>
      </c>
    </row>
    <row r="9273">
      <c r="A9273" t="n">
        <v>9272</v>
      </c>
      <c r="B9273" t="inlineStr">
        <is>
          <t>US-2023-116358</t>
        </is>
      </c>
      <c r="C9273" s="51" t="n">
        <v>45232</v>
      </c>
      <c r="D9273" s="51" t="n">
        <v>45236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inlineStr">
        <is>
          <t>66212</t>
        </is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  <c r="V9273" s="51">
        <f>INDEX(Customers!$C$2:$C$805,MATCH(F9273,Customers!$A$2:$A$805,0))</f>
        <v/>
      </c>
      <c r="W9273">
        <f>INDEX(Customers!$D$2:$D$805,MATCH(F9273,Customers!$A$2:$A$805,0))</f>
        <v/>
      </c>
      <c r="X9273">
        <f>YEAR(C9273)</f>
        <v/>
      </c>
      <c r="Y9273">
        <f>X9273-YEAR(V9273)+1</f>
        <v/>
      </c>
    </row>
    <row r="9274">
      <c r="A9274" t="n">
        <v>9273</v>
      </c>
      <c r="B9274" t="inlineStr">
        <is>
          <t>US-2023-163790</t>
        </is>
      </c>
      <c r="C9274" s="51" t="n">
        <v>45232</v>
      </c>
      <c r="D9274" s="51" t="n">
        <v>45234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inlineStr">
        <is>
          <t>94526</t>
        </is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  <c r="V9274" s="51">
        <f>INDEX(Customers!$C$2:$C$805,MATCH(F9274,Customers!$A$2:$A$805,0))</f>
        <v/>
      </c>
      <c r="W9274">
        <f>INDEX(Customers!$D$2:$D$805,MATCH(F9274,Customers!$A$2:$A$805,0))</f>
        <v/>
      </c>
      <c r="X9274">
        <f>YEAR(C9274)</f>
        <v/>
      </c>
      <c r="Y9274">
        <f>X9274-YEAR(V9274)+1</f>
        <v/>
      </c>
    </row>
    <row r="9275">
      <c r="A9275" t="n">
        <v>9274</v>
      </c>
      <c r="B9275" t="inlineStr">
        <is>
          <t>US-2023-164049</t>
        </is>
      </c>
      <c r="C9275" s="51" t="n">
        <v>45232</v>
      </c>
      <c r="D9275" s="51" t="n">
        <v>45236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inlineStr">
        <is>
          <t>98105</t>
        </is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  <c r="V9275" s="51">
        <f>INDEX(Customers!$C$2:$C$805,MATCH(F9275,Customers!$A$2:$A$805,0))</f>
        <v/>
      </c>
      <c r="W9275">
        <f>INDEX(Customers!$D$2:$D$805,MATCH(F9275,Customers!$A$2:$A$805,0))</f>
        <v/>
      </c>
      <c r="X9275">
        <f>YEAR(C9275)</f>
        <v/>
      </c>
      <c r="Y9275">
        <f>X9275-YEAR(V9275)+1</f>
        <v/>
      </c>
    </row>
    <row r="9276">
      <c r="A9276" t="n">
        <v>9275</v>
      </c>
      <c r="B9276" t="inlineStr">
        <is>
          <t>US-2023-168179</t>
        </is>
      </c>
      <c r="C9276" s="51" t="n">
        <v>45232</v>
      </c>
      <c r="D9276" s="51" t="n">
        <v>45237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inlineStr">
        <is>
          <t>84106</t>
        </is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  <c r="V9276" s="51">
        <f>INDEX(Customers!$C$2:$C$805,MATCH(F9276,Customers!$A$2:$A$805,0))</f>
        <v/>
      </c>
      <c r="W9276">
        <f>INDEX(Customers!$D$2:$D$805,MATCH(F9276,Customers!$A$2:$A$805,0))</f>
        <v/>
      </c>
      <c r="X9276">
        <f>YEAR(C9276)</f>
        <v/>
      </c>
      <c r="Y9276">
        <f>X9276-YEAR(V9276)+1</f>
        <v/>
      </c>
    </row>
    <row r="9277">
      <c r="A9277" t="n">
        <v>9276</v>
      </c>
      <c r="B9277" t="inlineStr">
        <is>
          <t>US-2023-167227</t>
        </is>
      </c>
      <c r="C9277" s="51" t="n">
        <v>45232</v>
      </c>
      <c r="D9277" s="51" t="n">
        <v>45235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inlineStr">
        <is>
          <t>63116</t>
        </is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  <c r="V9277" s="51">
        <f>INDEX(Customers!$C$2:$C$805,MATCH(F9277,Customers!$A$2:$A$805,0))</f>
        <v/>
      </c>
      <c r="W9277">
        <f>INDEX(Customers!$D$2:$D$805,MATCH(F9277,Customers!$A$2:$A$805,0))</f>
        <v/>
      </c>
      <c r="X9277">
        <f>YEAR(C9277)</f>
        <v/>
      </c>
      <c r="Y9277">
        <f>X9277-YEAR(V9277)+1</f>
        <v/>
      </c>
    </row>
    <row r="9278">
      <c r="A9278" t="n">
        <v>9277</v>
      </c>
      <c r="B9278" t="inlineStr">
        <is>
          <t>US-2023-163790</t>
        </is>
      </c>
      <c r="C9278" s="51" t="n">
        <v>45232</v>
      </c>
      <c r="D9278" s="51" t="n">
        <v>45234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inlineStr">
        <is>
          <t>94526</t>
        </is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  <c r="V9278" s="51">
        <f>INDEX(Customers!$C$2:$C$805,MATCH(F9278,Customers!$A$2:$A$805,0))</f>
        <v/>
      </c>
      <c r="W9278">
        <f>INDEX(Customers!$D$2:$D$805,MATCH(F9278,Customers!$A$2:$A$805,0))</f>
        <v/>
      </c>
      <c r="X9278">
        <f>YEAR(C9278)</f>
        <v/>
      </c>
      <c r="Y9278">
        <f>X9278-YEAR(V9278)+1</f>
        <v/>
      </c>
    </row>
    <row r="9279">
      <c r="A9279" t="n">
        <v>9278</v>
      </c>
      <c r="B9279" t="inlineStr">
        <is>
          <t>US-2023-143567</t>
        </is>
      </c>
      <c r="C9279" s="51" t="n">
        <v>45232</v>
      </c>
      <c r="D9279" s="51" t="n">
        <v>45235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inlineStr">
        <is>
          <t>42420</t>
        </is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  <c r="V9279" s="51">
        <f>INDEX(Customers!$C$2:$C$805,MATCH(F9279,Customers!$A$2:$A$805,0))</f>
        <v/>
      </c>
      <c r="W9279">
        <f>INDEX(Customers!$D$2:$D$805,MATCH(F9279,Customers!$A$2:$A$805,0))</f>
        <v/>
      </c>
      <c r="X9279">
        <f>YEAR(C9279)</f>
        <v/>
      </c>
      <c r="Y9279">
        <f>X9279-YEAR(V9279)+1</f>
        <v/>
      </c>
    </row>
    <row r="9280">
      <c r="A9280" t="n">
        <v>9279</v>
      </c>
      <c r="B9280" t="inlineStr">
        <is>
          <t>US-2023-141425</t>
        </is>
      </c>
      <c r="C9280" s="51" t="n">
        <v>45232</v>
      </c>
      <c r="D9280" s="51" t="n">
        <v>45236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inlineStr">
        <is>
          <t>43229</t>
        </is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  <c r="V9280" s="51">
        <f>INDEX(Customers!$C$2:$C$805,MATCH(F9280,Customers!$A$2:$A$805,0))</f>
        <v/>
      </c>
      <c r="W9280">
        <f>INDEX(Customers!$D$2:$D$805,MATCH(F9280,Customers!$A$2:$A$805,0))</f>
        <v/>
      </c>
      <c r="X9280">
        <f>YEAR(C9280)</f>
        <v/>
      </c>
      <c r="Y9280">
        <f>X9280-YEAR(V9280)+1</f>
        <v/>
      </c>
    </row>
    <row r="9281">
      <c r="A9281" t="n">
        <v>9280</v>
      </c>
      <c r="B9281" t="inlineStr">
        <is>
          <t>US-2023-143567</t>
        </is>
      </c>
      <c r="C9281" s="51" t="n">
        <v>45232</v>
      </c>
      <c r="D9281" s="51" t="n">
        <v>45235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inlineStr">
        <is>
          <t>42420</t>
        </is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  <c r="V9281" s="51">
        <f>INDEX(Customers!$C$2:$C$805,MATCH(F9281,Customers!$A$2:$A$805,0))</f>
        <v/>
      </c>
      <c r="W9281">
        <f>INDEX(Customers!$D$2:$D$805,MATCH(F9281,Customers!$A$2:$A$805,0))</f>
        <v/>
      </c>
      <c r="X9281">
        <f>YEAR(C9281)</f>
        <v/>
      </c>
      <c r="Y9281">
        <f>X9281-YEAR(V9281)+1</f>
        <v/>
      </c>
    </row>
    <row r="9282">
      <c r="A9282" t="n">
        <v>9281</v>
      </c>
      <c r="B9282" t="inlineStr">
        <is>
          <t>US-2023-127782</t>
        </is>
      </c>
      <c r="C9282" s="51" t="n">
        <v>45232</v>
      </c>
      <c r="D9282" s="51" t="n">
        <v>45236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inlineStr">
        <is>
          <t>19140</t>
        </is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  <c r="V9282" s="51">
        <f>INDEX(Customers!$C$2:$C$805,MATCH(F9282,Customers!$A$2:$A$805,0))</f>
        <v/>
      </c>
      <c r="W9282">
        <f>INDEX(Customers!$D$2:$D$805,MATCH(F9282,Customers!$A$2:$A$805,0))</f>
        <v/>
      </c>
      <c r="X9282">
        <f>YEAR(C9282)</f>
        <v/>
      </c>
      <c r="Y9282">
        <f>X9282-YEAR(V9282)+1</f>
        <v/>
      </c>
    </row>
    <row r="9283">
      <c r="A9283" t="n">
        <v>9282</v>
      </c>
      <c r="B9283" t="inlineStr">
        <is>
          <t>US-2023-142636</t>
        </is>
      </c>
      <c r="C9283" s="51" t="n">
        <v>45233</v>
      </c>
      <c r="D9283" s="51" t="n">
        <v>45237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inlineStr">
        <is>
          <t>98105</t>
        </is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  <c r="V9283" s="51">
        <f>INDEX(Customers!$C$2:$C$805,MATCH(F9283,Customers!$A$2:$A$805,0))</f>
        <v/>
      </c>
      <c r="W9283">
        <f>INDEX(Customers!$D$2:$D$805,MATCH(F9283,Customers!$A$2:$A$805,0))</f>
        <v/>
      </c>
      <c r="X9283">
        <f>YEAR(C9283)</f>
        <v/>
      </c>
      <c r="Y9283">
        <f>X9283-YEAR(V9283)+1</f>
        <v/>
      </c>
    </row>
    <row r="9284">
      <c r="A9284" t="n">
        <v>9283</v>
      </c>
      <c r="B9284" t="inlineStr">
        <is>
          <t>US-2023-143329</t>
        </is>
      </c>
      <c r="C9284" s="51" t="n">
        <v>45233</v>
      </c>
      <c r="D9284" s="51" t="n">
        <v>45238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inlineStr">
        <is>
          <t>88001</t>
        </is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  <c r="V9284" s="51">
        <f>INDEX(Customers!$C$2:$C$805,MATCH(F9284,Customers!$A$2:$A$805,0))</f>
        <v/>
      </c>
      <c r="W9284">
        <f>INDEX(Customers!$D$2:$D$805,MATCH(F9284,Customers!$A$2:$A$805,0))</f>
        <v/>
      </c>
      <c r="X9284">
        <f>YEAR(C9284)</f>
        <v/>
      </c>
      <c r="Y9284">
        <f>X9284-YEAR(V9284)+1</f>
        <v/>
      </c>
    </row>
    <row r="9285">
      <c r="A9285" t="n">
        <v>9284</v>
      </c>
      <c r="B9285" t="inlineStr">
        <is>
          <t>US-2023-153339</t>
        </is>
      </c>
      <c r="C9285" s="51" t="n">
        <v>45233</v>
      </c>
      <c r="D9285" s="51" t="n">
        <v>45235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inlineStr">
        <is>
          <t>37130</t>
        </is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  <c r="V9285" s="51">
        <f>INDEX(Customers!$C$2:$C$805,MATCH(F9285,Customers!$A$2:$A$805,0))</f>
        <v/>
      </c>
      <c r="W9285">
        <f>INDEX(Customers!$D$2:$D$805,MATCH(F9285,Customers!$A$2:$A$805,0))</f>
        <v/>
      </c>
      <c r="X9285">
        <f>YEAR(C9285)</f>
        <v/>
      </c>
      <c r="Y9285">
        <f>X9285-YEAR(V9285)+1</f>
        <v/>
      </c>
    </row>
    <row r="9286">
      <c r="A9286" t="n">
        <v>9285</v>
      </c>
      <c r="B9286" t="inlineStr">
        <is>
          <t>US-2023-135419</t>
        </is>
      </c>
      <c r="C9286" s="51" t="n">
        <v>45233</v>
      </c>
      <c r="D9286" s="51" t="n">
        <v>45239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inlineStr">
        <is>
          <t>93309</t>
        </is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  <c r="V9286" s="51">
        <f>INDEX(Customers!$C$2:$C$805,MATCH(F9286,Customers!$A$2:$A$805,0))</f>
        <v/>
      </c>
      <c r="W9286">
        <f>INDEX(Customers!$D$2:$D$805,MATCH(F9286,Customers!$A$2:$A$805,0))</f>
        <v/>
      </c>
      <c r="X9286">
        <f>YEAR(C9286)</f>
        <v/>
      </c>
      <c r="Y9286">
        <f>X9286-YEAR(V9286)+1</f>
        <v/>
      </c>
    </row>
    <row r="9287">
      <c r="A9287" t="n">
        <v>9286</v>
      </c>
      <c r="B9287" t="inlineStr">
        <is>
          <t>US-2023-105998</t>
        </is>
      </c>
      <c r="C9287" s="51" t="n">
        <v>45233</v>
      </c>
      <c r="D9287" s="51" t="n">
        <v>45235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inlineStr">
        <is>
          <t>92037</t>
        </is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  <c r="V9287" s="51">
        <f>INDEX(Customers!$C$2:$C$805,MATCH(F9287,Customers!$A$2:$A$805,0))</f>
        <v/>
      </c>
      <c r="W9287">
        <f>INDEX(Customers!$D$2:$D$805,MATCH(F9287,Customers!$A$2:$A$805,0))</f>
        <v/>
      </c>
      <c r="X9287">
        <f>YEAR(C9287)</f>
        <v/>
      </c>
      <c r="Y9287">
        <f>X9287-YEAR(V9287)+1</f>
        <v/>
      </c>
    </row>
    <row r="9288">
      <c r="A9288" t="n">
        <v>9287</v>
      </c>
      <c r="B9288" t="inlineStr">
        <is>
          <t>US-2023-100622</t>
        </is>
      </c>
      <c r="C9288" s="51" t="n">
        <v>45233</v>
      </c>
      <c r="D9288" s="51" t="n">
        <v>45237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inlineStr">
        <is>
          <t>32839</t>
        </is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  <c r="V9288" s="51">
        <f>INDEX(Customers!$C$2:$C$805,MATCH(F9288,Customers!$A$2:$A$805,0))</f>
        <v/>
      </c>
      <c r="W9288">
        <f>INDEX(Customers!$D$2:$D$805,MATCH(F9288,Customers!$A$2:$A$805,0))</f>
        <v/>
      </c>
      <c r="X9288">
        <f>YEAR(C9288)</f>
        <v/>
      </c>
      <c r="Y9288">
        <f>X9288-YEAR(V9288)+1</f>
        <v/>
      </c>
    </row>
    <row r="9289">
      <c r="A9289" t="n">
        <v>9288</v>
      </c>
      <c r="B9289" t="inlineStr">
        <is>
          <t>US-2023-110429</t>
        </is>
      </c>
      <c r="C9289" s="51" t="n">
        <v>45233</v>
      </c>
      <c r="D9289" s="51" t="n">
        <v>45238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19143</t>
        </is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  <c r="V9289" s="51">
        <f>INDEX(Customers!$C$2:$C$805,MATCH(F9289,Customers!$A$2:$A$805,0))</f>
        <v/>
      </c>
      <c r="W9289">
        <f>INDEX(Customers!$D$2:$D$805,MATCH(F9289,Customers!$A$2:$A$805,0))</f>
        <v/>
      </c>
      <c r="X9289">
        <f>YEAR(C9289)</f>
        <v/>
      </c>
      <c r="Y9289">
        <f>X9289-YEAR(V9289)+1</f>
        <v/>
      </c>
    </row>
    <row r="9290">
      <c r="A9290" t="n">
        <v>9289</v>
      </c>
      <c r="B9290" t="inlineStr">
        <is>
          <t>US-2023-168802</t>
        </is>
      </c>
      <c r="C9290" s="51" t="n">
        <v>45233</v>
      </c>
      <c r="D9290" s="51" t="n">
        <v>45237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inlineStr">
        <is>
          <t>98103</t>
        </is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  <c r="V9290" s="51">
        <f>INDEX(Customers!$C$2:$C$805,MATCH(F9290,Customers!$A$2:$A$805,0))</f>
        <v/>
      </c>
      <c r="W9290">
        <f>INDEX(Customers!$D$2:$D$805,MATCH(F9290,Customers!$A$2:$A$805,0))</f>
        <v/>
      </c>
      <c r="X9290">
        <f>YEAR(C9290)</f>
        <v/>
      </c>
      <c r="Y9290">
        <f>X9290-YEAR(V9290)+1</f>
        <v/>
      </c>
    </row>
    <row r="9291">
      <c r="A9291" t="n">
        <v>9290</v>
      </c>
      <c r="B9291" t="inlineStr">
        <is>
          <t>US-2023-100622</t>
        </is>
      </c>
      <c r="C9291" s="51" t="n">
        <v>45233</v>
      </c>
      <c r="D9291" s="51" t="n">
        <v>45237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inlineStr">
        <is>
          <t>32839</t>
        </is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  <c r="V9291" s="51">
        <f>INDEX(Customers!$C$2:$C$805,MATCH(F9291,Customers!$A$2:$A$805,0))</f>
        <v/>
      </c>
      <c r="W9291">
        <f>INDEX(Customers!$D$2:$D$805,MATCH(F9291,Customers!$A$2:$A$805,0))</f>
        <v/>
      </c>
      <c r="X9291">
        <f>YEAR(C9291)</f>
        <v/>
      </c>
      <c r="Y9291">
        <f>X9291-YEAR(V9291)+1</f>
        <v/>
      </c>
    </row>
    <row r="9292">
      <c r="A9292" t="n">
        <v>9291</v>
      </c>
      <c r="B9292" t="inlineStr">
        <is>
          <t>US-2023-121615</t>
        </is>
      </c>
      <c r="C9292" s="51" t="n">
        <v>45233</v>
      </c>
      <c r="D9292" s="51" t="n">
        <v>45239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inlineStr">
        <is>
          <t>55122</t>
        </is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  <c r="V9292" s="51">
        <f>INDEX(Customers!$C$2:$C$805,MATCH(F9292,Customers!$A$2:$A$805,0))</f>
        <v/>
      </c>
      <c r="W9292">
        <f>INDEX(Customers!$D$2:$D$805,MATCH(F9292,Customers!$A$2:$A$805,0))</f>
        <v/>
      </c>
      <c r="X9292">
        <f>YEAR(C9292)</f>
        <v/>
      </c>
      <c r="Y9292">
        <f>X9292-YEAR(V9292)+1</f>
        <v/>
      </c>
    </row>
    <row r="9293">
      <c r="A9293" t="n">
        <v>9292</v>
      </c>
      <c r="B9293" t="inlineStr">
        <is>
          <t>US-2023-126046</t>
        </is>
      </c>
      <c r="C9293" s="51" t="n">
        <v>45233</v>
      </c>
      <c r="D9293" s="51" t="n">
        <v>45237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inlineStr">
        <is>
          <t>30318</t>
        </is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  <c r="V9293" s="51">
        <f>INDEX(Customers!$C$2:$C$805,MATCH(F9293,Customers!$A$2:$A$805,0))</f>
        <v/>
      </c>
      <c r="W9293">
        <f>INDEX(Customers!$D$2:$D$805,MATCH(F9293,Customers!$A$2:$A$805,0))</f>
        <v/>
      </c>
      <c r="X9293">
        <f>YEAR(C9293)</f>
        <v/>
      </c>
      <c r="Y9293">
        <f>X9293-YEAR(V9293)+1</f>
        <v/>
      </c>
    </row>
    <row r="9294">
      <c r="A9294" t="n">
        <v>9293</v>
      </c>
      <c r="B9294" t="inlineStr">
        <is>
          <t>US-2023-142636</t>
        </is>
      </c>
      <c r="C9294" s="51" t="n">
        <v>45233</v>
      </c>
      <c r="D9294" s="51" t="n">
        <v>45237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inlineStr">
        <is>
          <t>98105</t>
        </is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  <c r="V9294" s="51">
        <f>INDEX(Customers!$C$2:$C$805,MATCH(F9294,Customers!$A$2:$A$805,0))</f>
        <v/>
      </c>
      <c r="W9294">
        <f>INDEX(Customers!$D$2:$D$805,MATCH(F9294,Customers!$A$2:$A$805,0))</f>
        <v/>
      </c>
      <c r="X9294">
        <f>YEAR(C9294)</f>
        <v/>
      </c>
      <c r="Y9294">
        <f>X9294-YEAR(V9294)+1</f>
        <v/>
      </c>
    </row>
    <row r="9295">
      <c r="A9295" t="n">
        <v>9294</v>
      </c>
      <c r="B9295" t="inlineStr">
        <is>
          <t>US-2023-121615</t>
        </is>
      </c>
      <c r="C9295" s="51" t="n">
        <v>45233</v>
      </c>
      <c r="D9295" s="51" t="n">
        <v>45239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inlineStr">
        <is>
          <t>55122</t>
        </is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  <c r="V9295" s="51">
        <f>INDEX(Customers!$C$2:$C$805,MATCH(F9295,Customers!$A$2:$A$805,0))</f>
        <v/>
      </c>
      <c r="W9295">
        <f>INDEX(Customers!$D$2:$D$805,MATCH(F9295,Customers!$A$2:$A$805,0))</f>
        <v/>
      </c>
      <c r="X9295">
        <f>YEAR(C9295)</f>
        <v/>
      </c>
      <c r="Y9295">
        <f>X9295-YEAR(V9295)+1</f>
        <v/>
      </c>
    </row>
    <row r="9296">
      <c r="A9296" t="n">
        <v>9295</v>
      </c>
      <c r="B9296" t="inlineStr">
        <is>
          <t>US-2023-103009</t>
        </is>
      </c>
      <c r="C9296" s="51" t="n">
        <v>45233</v>
      </c>
      <c r="D9296" s="51" t="n">
        <v>45235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inlineStr">
        <is>
          <t>40475</t>
        </is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  <c r="V9296" s="51">
        <f>INDEX(Customers!$C$2:$C$805,MATCH(F9296,Customers!$A$2:$A$805,0))</f>
        <v/>
      </c>
      <c r="W9296">
        <f>INDEX(Customers!$D$2:$D$805,MATCH(F9296,Customers!$A$2:$A$805,0))</f>
        <v/>
      </c>
      <c r="X9296">
        <f>YEAR(C9296)</f>
        <v/>
      </c>
      <c r="Y9296">
        <f>X9296-YEAR(V9296)+1</f>
        <v/>
      </c>
    </row>
    <row r="9297">
      <c r="A9297" t="n">
        <v>9296</v>
      </c>
      <c r="B9297" t="inlineStr">
        <is>
          <t>US-2023-100622</t>
        </is>
      </c>
      <c r="C9297" s="51" t="n">
        <v>45233</v>
      </c>
      <c r="D9297" s="51" t="n">
        <v>45237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inlineStr">
        <is>
          <t>32839</t>
        </is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  <c r="V9297" s="51">
        <f>INDEX(Customers!$C$2:$C$805,MATCH(F9297,Customers!$A$2:$A$805,0))</f>
        <v/>
      </c>
      <c r="W9297">
        <f>INDEX(Customers!$D$2:$D$805,MATCH(F9297,Customers!$A$2:$A$805,0))</f>
        <v/>
      </c>
      <c r="X9297">
        <f>YEAR(C9297)</f>
        <v/>
      </c>
      <c r="Y9297">
        <f>X9297-YEAR(V9297)+1</f>
        <v/>
      </c>
    </row>
    <row r="9298">
      <c r="A9298" t="n">
        <v>9297</v>
      </c>
      <c r="B9298" t="inlineStr">
        <is>
          <t>US-2023-148320</t>
        </is>
      </c>
      <c r="C9298" s="51" t="n">
        <v>45233</v>
      </c>
      <c r="D9298" s="51" t="n">
        <v>45238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inlineStr">
        <is>
          <t>94109</t>
        </is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  <c r="V9298" s="51">
        <f>INDEX(Customers!$C$2:$C$805,MATCH(F9298,Customers!$A$2:$A$805,0))</f>
        <v/>
      </c>
      <c r="W9298">
        <f>INDEX(Customers!$D$2:$D$805,MATCH(F9298,Customers!$A$2:$A$805,0))</f>
        <v/>
      </c>
      <c r="X9298">
        <f>YEAR(C9298)</f>
        <v/>
      </c>
      <c r="Y9298">
        <f>X9298-YEAR(V9298)+1</f>
        <v/>
      </c>
    </row>
    <row r="9299">
      <c r="A9299" t="n">
        <v>9298</v>
      </c>
      <c r="B9299" t="inlineStr">
        <is>
          <t>US-2023-130834</t>
        </is>
      </c>
      <c r="C9299" s="51" t="n">
        <v>45233</v>
      </c>
      <c r="D9299" s="51" t="n">
        <v>45236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inlineStr">
        <is>
          <t>28403</t>
        </is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  <c r="V9299" s="51">
        <f>INDEX(Customers!$C$2:$C$805,MATCH(F9299,Customers!$A$2:$A$805,0))</f>
        <v/>
      </c>
      <c r="W9299">
        <f>INDEX(Customers!$D$2:$D$805,MATCH(F9299,Customers!$A$2:$A$805,0))</f>
        <v/>
      </c>
      <c r="X9299">
        <f>YEAR(C9299)</f>
        <v/>
      </c>
      <c r="Y9299">
        <f>X9299-YEAR(V9299)+1</f>
        <v/>
      </c>
    </row>
    <row r="9300">
      <c r="A9300" t="n">
        <v>9299</v>
      </c>
      <c r="B9300" t="inlineStr">
        <is>
          <t>US-2023-121615</t>
        </is>
      </c>
      <c r="C9300" s="51" t="n">
        <v>45233</v>
      </c>
      <c r="D9300" s="51" t="n">
        <v>45239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inlineStr">
        <is>
          <t>55122</t>
        </is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  <c r="V9300" s="51">
        <f>INDEX(Customers!$C$2:$C$805,MATCH(F9300,Customers!$A$2:$A$805,0))</f>
        <v/>
      </c>
      <c r="W9300">
        <f>INDEX(Customers!$D$2:$D$805,MATCH(F9300,Customers!$A$2:$A$805,0))</f>
        <v/>
      </c>
      <c r="X9300">
        <f>YEAR(C9300)</f>
        <v/>
      </c>
      <c r="Y9300">
        <f>X9300-YEAR(V9300)+1</f>
        <v/>
      </c>
    </row>
    <row r="9301">
      <c r="A9301" t="n">
        <v>9300</v>
      </c>
      <c r="B9301" t="inlineStr">
        <is>
          <t>US-2023-101518</t>
        </is>
      </c>
      <c r="C9301" s="51" t="n">
        <v>45233</v>
      </c>
      <c r="D9301" s="51" t="n">
        <v>45238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inlineStr">
        <is>
          <t>19140</t>
        </is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  <c r="V9301" s="51">
        <f>INDEX(Customers!$C$2:$C$805,MATCH(F9301,Customers!$A$2:$A$805,0))</f>
        <v/>
      </c>
      <c r="W9301">
        <f>INDEX(Customers!$D$2:$D$805,MATCH(F9301,Customers!$A$2:$A$805,0))</f>
        <v/>
      </c>
      <c r="X9301">
        <f>YEAR(C9301)</f>
        <v/>
      </c>
      <c r="Y9301">
        <f>X9301-YEAR(V9301)+1</f>
        <v/>
      </c>
    </row>
    <row r="9302">
      <c r="A9302" t="n">
        <v>9301</v>
      </c>
      <c r="B9302" t="inlineStr">
        <is>
          <t>US-2023-110989</t>
        </is>
      </c>
      <c r="C9302" s="51" t="n">
        <v>45233</v>
      </c>
      <c r="D9302" s="51" t="n">
        <v>45235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inlineStr">
        <is>
          <t>98105</t>
        </is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  <c r="V9302" s="51">
        <f>INDEX(Customers!$C$2:$C$805,MATCH(F9302,Customers!$A$2:$A$805,0))</f>
        <v/>
      </c>
      <c r="W9302">
        <f>INDEX(Customers!$D$2:$D$805,MATCH(F9302,Customers!$A$2:$A$805,0))</f>
        <v/>
      </c>
      <c r="X9302">
        <f>YEAR(C9302)</f>
        <v/>
      </c>
      <c r="Y9302">
        <f>X9302-YEAR(V9302)+1</f>
        <v/>
      </c>
    </row>
    <row r="9303">
      <c r="A9303" t="n">
        <v>9302</v>
      </c>
      <c r="B9303" t="inlineStr">
        <is>
          <t>US-2023-105998</t>
        </is>
      </c>
      <c r="C9303" s="51" t="n">
        <v>45233</v>
      </c>
      <c r="D9303" s="51" t="n">
        <v>45235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inlineStr">
        <is>
          <t>92037</t>
        </is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  <c r="V9303" s="51">
        <f>INDEX(Customers!$C$2:$C$805,MATCH(F9303,Customers!$A$2:$A$805,0))</f>
        <v/>
      </c>
      <c r="W9303">
        <f>INDEX(Customers!$D$2:$D$805,MATCH(F9303,Customers!$A$2:$A$805,0))</f>
        <v/>
      </c>
      <c r="X9303">
        <f>YEAR(C9303)</f>
        <v/>
      </c>
      <c r="Y9303">
        <f>X9303-YEAR(V9303)+1</f>
        <v/>
      </c>
    </row>
    <row r="9304">
      <c r="A9304" t="n">
        <v>9303</v>
      </c>
      <c r="B9304" t="inlineStr">
        <is>
          <t>US-2023-100622</t>
        </is>
      </c>
      <c r="C9304" s="51" t="n">
        <v>45233</v>
      </c>
      <c r="D9304" s="51" t="n">
        <v>45237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inlineStr">
        <is>
          <t>32839</t>
        </is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  <c r="V9304" s="51">
        <f>INDEX(Customers!$C$2:$C$805,MATCH(F9304,Customers!$A$2:$A$805,0))</f>
        <v/>
      </c>
      <c r="W9304">
        <f>INDEX(Customers!$D$2:$D$805,MATCH(F9304,Customers!$A$2:$A$805,0))</f>
        <v/>
      </c>
      <c r="X9304">
        <f>YEAR(C9304)</f>
        <v/>
      </c>
      <c r="Y9304">
        <f>X9304-YEAR(V9304)+1</f>
        <v/>
      </c>
    </row>
    <row r="9305">
      <c r="A9305" t="n">
        <v>9304</v>
      </c>
      <c r="B9305" t="inlineStr">
        <is>
          <t>US-2023-161130</t>
        </is>
      </c>
      <c r="C9305" s="51" t="n">
        <v>45233</v>
      </c>
      <c r="D9305" s="51" t="n">
        <v>45238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inlineStr">
        <is>
          <t>33178</t>
        </is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  <c r="V9305" s="51">
        <f>INDEX(Customers!$C$2:$C$805,MATCH(F9305,Customers!$A$2:$A$805,0))</f>
        <v/>
      </c>
      <c r="W9305">
        <f>INDEX(Customers!$D$2:$D$805,MATCH(F9305,Customers!$A$2:$A$805,0))</f>
        <v/>
      </c>
      <c r="X9305">
        <f>YEAR(C9305)</f>
        <v/>
      </c>
      <c r="Y9305">
        <f>X9305-YEAR(V9305)+1</f>
        <v/>
      </c>
    </row>
    <row r="9306">
      <c r="A9306" t="n">
        <v>9305</v>
      </c>
      <c r="B9306" t="inlineStr">
        <is>
          <t>US-2023-147760</t>
        </is>
      </c>
      <c r="C9306" s="51" t="n">
        <v>45234</v>
      </c>
      <c r="D9306" s="51" t="n">
        <v>45235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inlineStr">
        <is>
          <t>27405</t>
        </is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  <c r="V9306" s="51">
        <f>INDEX(Customers!$C$2:$C$805,MATCH(F9306,Customers!$A$2:$A$805,0))</f>
        <v/>
      </c>
      <c r="W9306">
        <f>INDEX(Customers!$D$2:$D$805,MATCH(F9306,Customers!$A$2:$A$805,0))</f>
        <v/>
      </c>
      <c r="X9306">
        <f>YEAR(C9306)</f>
        <v/>
      </c>
      <c r="Y9306">
        <f>X9306-YEAR(V9306)+1</f>
        <v/>
      </c>
    </row>
    <row r="9307">
      <c r="A9307" t="n">
        <v>9306</v>
      </c>
      <c r="B9307" t="inlineStr">
        <is>
          <t>US-2023-168116</t>
        </is>
      </c>
      <c r="C9307" s="51" t="n">
        <v>45234</v>
      </c>
      <c r="D9307" s="51" t="n">
        <v>45234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inlineStr">
        <is>
          <t>27217</t>
        </is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  <c r="V9307" s="51">
        <f>INDEX(Customers!$C$2:$C$805,MATCH(F9307,Customers!$A$2:$A$805,0))</f>
        <v/>
      </c>
      <c r="W9307">
        <f>INDEX(Customers!$D$2:$D$805,MATCH(F9307,Customers!$A$2:$A$805,0))</f>
        <v/>
      </c>
      <c r="X9307">
        <f>YEAR(C9307)</f>
        <v/>
      </c>
      <c r="Y9307">
        <f>X9307-YEAR(V9307)+1</f>
        <v/>
      </c>
    </row>
    <row r="9308">
      <c r="A9308" t="n">
        <v>9307</v>
      </c>
      <c r="B9308" t="inlineStr">
        <is>
          <t>US-2023-159135</t>
        </is>
      </c>
      <c r="C9308" s="51" t="n">
        <v>45234</v>
      </c>
      <c r="D9308" s="51" t="n">
        <v>45238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inlineStr">
        <is>
          <t>72762</t>
        </is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  <c r="V9308" s="51">
        <f>INDEX(Customers!$C$2:$C$805,MATCH(F9308,Customers!$A$2:$A$805,0))</f>
        <v/>
      </c>
      <c r="W9308">
        <f>INDEX(Customers!$D$2:$D$805,MATCH(F9308,Customers!$A$2:$A$805,0))</f>
        <v/>
      </c>
      <c r="X9308">
        <f>YEAR(C9308)</f>
        <v/>
      </c>
      <c r="Y9308">
        <f>X9308-YEAR(V9308)+1</f>
        <v/>
      </c>
    </row>
    <row r="9309">
      <c r="A9309" t="n">
        <v>9308</v>
      </c>
      <c r="B9309" t="inlineStr">
        <is>
          <t>US-2023-121160</t>
        </is>
      </c>
      <c r="C9309" s="51" t="n">
        <v>45234</v>
      </c>
      <c r="D9309" s="51" t="n">
        <v>45234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inlineStr">
        <is>
          <t>77803</t>
        </is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  <c r="V9309" s="51">
        <f>INDEX(Customers!$C$2:$C$805,MATCH(F9309,Customers!$A$2:$A$805,0))</f>
        <v/>
      </c>
      <c r="W9309">
        <f>INDEX(Customers!$D$2:$D$805,MATCH(F9309,Customers!$A$2:$A$805,0))</f>
        <v/>
      </c>
      <c r="X9309">
        <f>YEAR(C9309)</f>
        <v/>
      </c>
      <c r="Y9309">
        <f>X9309-YEAR(V9309)+1</f>
        <v/>
      </c>
    </row>
    <row r="9310">
      <c r="A9310" t="n">
        <v>9309</v>
      </c>
      <c r="B9310" t="inlineStr">
        <is>
          <t>US-2023-121160</t>
        </is>
      </c>
      <c r="C9310" s="51" t="n">
        <v>45234</v>
      </c>
      <c r="D9310" s="51" t="n">
        <v>45234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inlineStr">
        <is>
          <t>77803</t>
        </is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  <c r="V9310" s="51">
        <f>INDEX(Customers!$C$2:$C$805,MATCH(F9310,Customers!$A$2:$A$805,0))</f>
        <v/>
      </c>
      <c r="W9310">
        <f>INDEX(Customers!$D$2:$D$805,MATCH(F9310,Customers!$A$2:$A$805,0))</f>
        <v/>
      </c>
      <c r="X9310">
        <f>YEAR(C9310)</f>
        <v/>
      </c>
      <c r="Y9310">
        <f>X9310-YEAR(V9310)+1</f>
        <v/>
      </c>
    </row>
    <row r="9311">
      <c r="A9311" t="n">
        <v>9310</v>
      </c>
      <c r="B9311" t="inlineStr">
        <is>
          <t>US-2023-121160</t>
        </is>
      </c>
      <c r="C9311" s="51" t="n">
        <v>45234</v>
      </c>
      <c r="D9311" s="51" t="n">
        <v>45234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inlineStr">
        <is>
          <t>77803</t>
        </is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  <c r="V9311" s="51">
        <f>INDEX(Customers!$C$2:$C$805,MATCH(F9311,Customers!$A$2:$A$805,0))</f>
        <v/>
      </c>
      <c r="W9311">
        <f>INDEX(Customers!$D$2:$D$805,MATCH(F9311,Customers!$A$2:$A$805,0))</f>
        <v/>
      </c>
      <c r="X9311">
        <f>YEAR(C9311)</f>
        <v/>
      </c>
      <c r="Y9311">
        <f>X9311-YEAR(V9311)+1</f>
        <v/>
      </c>
    </row>
    <row r="9312">
      <c r="A9312" t="n">
        <v>9311</v>
      </c>
      <c r="B9312" t="inlineStr">
        <is>
          <t>US-2023-102610</t>
        </is>
      </c>
      <c r="C9312" s="51" t="n">
        <v>45234</v>
      </c>
      <c r="D9312" s="51" t="n">
        <v>45238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inlineStr">
        <is>
          <t>37421</t>
        </is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  <c r="V9312" s="51">
        <f>INDEX(Customers!$C$2:$C$805,MATCH(F9312,Customers!$A$2:$A$805,0))</f>
        <v/>
      </c>
      <c r="W9312">
        <f>INDEX(Customers!$D$2:$D$805,MATCH(F9312,Customers!$A$2:$A$805,0))</f>
        <v/>
      </c>
      <c r="X9312">
        <f>YEAR(C9312)</f>
        <v/>
      </c>
      <c r="Y9312">
        <f>X9312-YEAR(V9312)+1</f>
        <v/>
      </c>
    </row>
    <row r="9313">
      <c r="A9313" t="n">
        <v>9312</v>
      </c>
      <c r="B9313" t="inlineStr">
        <is>
          <t>US-2023-102610</t>
        </is>
      </c>
      <c r="C9313" s="51" t="n">
        <v>45234</v>
      </c>
      <c r="D9313" s="51" t="n">
        <v>45238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inlineStr">
        <is>
          <t>37421</t>
        </is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s="51">
        <f>INDEX(Customers!$C$2:$C$805,MATCH(F9313,Customers!$A$2:$A$805,0))</f>
        <v/>
      </c>
      <c r="W9313">
        <f>INDEX(Customers!$D$2:$D$805,MATCH(F9313,Customers!$A$2:$A$805,0))</f>
        <v/>
      </c>
      <c r="X9313">
        <f>YEAR(C9313)</f>
        <v/>
      </c>
      <c r="Y9313">
        <f>X9313-YEAR(V9313)+1</f>
        <v/>
      </c>
    </row>
    <row r="9314">
      <c r="A9314" t="n">
        <v>9313</v>
      </c>
      <c r="B9314" t="inlineStr">
        <is>
          <t>US-2023-105144</t>
        </is>
      </c>
      <c r="C9314" s="51" t="n">
        <v>45234</v>
      </c>
      <c r="D9314" s="51" t="n">
        <v>45241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inlineStr">
        <is>
          <t>75051</t>
        </is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  <c r="V9314" s="51">
        <f>INDEX(Customers!$C$2:$C$805,MATCH(F9314,Customers!$A$2:$A$805,0))</f>
        <v/>
      </c>
      <c r="W9314">
        <f>INDEX(Customers!$D$2:$D$805,MATCH(F9314,Customers!$A$2:$A$805,0))</f>
        <v/>
      </c>
      <c r="X9314">
        <f>YEAR(C9314)</f>
        <v/>
      </c>
      <c r="Y9314">
        <f>X9314-YEAR(V9314)+1</f>
        <v/>
      </c>
    </row>
    <row r="9315">
      <c r="A9315" t="n">
        <v>9314</v>
      </c>
      <c r="B9315" t="inlineStr">
        <is>
          <t>US-2023-156083</t>
        </is>
      </c>
      <c r="C9315" s="51" t="n">
        <v>45234</v>
      </c>
      <c r="D9315" s="51" t="n">
        <v>45241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inlineStr">
        <is>
          <t>38401</t>
        </is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  <c r="V9315" s="51">
        <f>INDEX(Customers!$C$2:$C$805,MATCH(F9315,Customers!$A$2:$A$805,0))</f>
        <v/>
      </c>
      <c r="W9315">
        <f>INDEX(Customers!$D$2:$D$805,MATCH(F9315,Customers!$A$2:$A$805,0))</f>
        <v/>
      </c>
      <c r="X9315">
        <f>YEAR(C9315)</f>
        <v/>
      </c>
      <c r="Y9315">
        <f>X9315-YEAR(V9315)+1</f>
        <v/>
      </c>
    </row>
    <row r="9316">
      <c r="A9316" t="n">
        <v>9315</v>
      </c>
      <c r="B9316" t="inlineStr">
        <is>
          <t>US-2023-122672</t>
        </is>
      </c>
      <c r="C9316" s="51" t="n">
        <v>45234</v>
      </c>
      <c r="D9316" s="51" t="n">
        <v>45239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inlineStr">
        <is>
          <t>43130</t>
        </is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  <c r="V9316" s="51">
        <f>INDEX(Customers!$C$2:$C$805,MATCH(F9316,Customers!$A$2:$A$805,0))</f>
        <v/>
      </c>
      <c r="W9316">
        <f>INDEX(Customers!$D$2:$D$805,MATCH(F9316,Customers!$A$2:$A$805,0))</f>
        <v/>
      </c>
      <c r="X9316">
        <f>YEAR(C9316)</f>
        <v/>
      </c>
      <c r="Y9316">
        <f>X9316-YEAR(V9316)+1</f>
        <v/>
      </c>
    </row>
    <row r="9317">
      <c r="A9317" t="n">
        <v>9316</v>
      </c>
      <c r="B9317" t="inlineStr">
        <is>
          <t>US-2023-121160</t>
        </is>
      </c>
      <c r="C9317" s="51" t="n">
        <v>45234</v>
      </c>
      <c r="D9317" s="51" t="n">
        <v>45234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inlineStr">
        <is>
          <t>77803</t>
        </is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  <c r="V9317" s="51">
        <f>INDEX(Customers!$C$2:$C$805,MATCH(F9317,Customers!$A$2:$A$805,0))</f>
        <v/>
      </c>
      <c r="W9317">
        <f>INDEX(Customers!$D$2:$D$805,MATCH(F9317,Customers!$A$2:$A$805,0))</f>
        <v/>
      </c>
      <c r="X9317">
        <f>YEAR(C9317)</f>
        <v/>
      </c>
      <c r="Y9317">
        <f>X9317-YEAR(V9317)+1</f>
        <v/>
      </c>
    </row>
    <row r="9318">
      <c r="A9318" t="n">
        <v>9317</v>
      </c>
      <c r="B9318" t="inlineStr">
        <is>
          <t>US-2023-102610</t>
        </is>
      </c>
      <c r="C9318" s="51" t="n">
        <v>45234</v>
      </c>
      <c r="D9318" s="51" t="n">
        <v>45238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inlineStr">
        <is>
          <t>37421</t>
        </is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  <c r="V9318" s="51">
        <f>INDEX(Customers!$C$2:$C$805,MATCH(F9318,Customers!$A$2:$A$805,0))</f>
        <v/>
      </c>
      <c r="W9318">
        <f>INDEX(Customers!$D$2:$D$805,MATCH(F9318,Customers!$A$2:$A$805,0))</f>
        <v/>
      </c>
      <c r="X9318">
        <f>YEAR(C9318)</f>
        <v/>
      </c>
      <c r="Y9318">
        <f>X9318-YEAR(V9318)+1</f>
        <v/>
      </c>
    </row>
    <row r="9319">
      <c r="A9319" t="n">
        <v>9318</v>
      </c>
      <c r="B9319" t="inlineStr">
        <is>
          <t>US-2023-122672</t>
        </is>
      </c>
      <c r="C9319" s="51" t="n">
        <v>45234</v>
      </c>
      <c r="D9319" s="51" t="n">
        <v>45239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inlineStr">
        <is>
          <t>43130</t>
        </is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  <c r="V9319" s="51">
        <f>INDEX(Customers!$C$2:$C$805,MATCH(F9319,Customers!$A$2:$A$805,0))</f>
        <v/>
      </c>
      <c r="W9319">
        <f>INDEX(Customers!$D$2:$D$805,MATCH(F9319,Customers!$A$2:$A$805,0))</f>
        <v/>
      </c>
      <c r="X9319">
        <f>YEAR(C9319)</f>
        <v/>
      </c>
      <c r="Y9319">
        <f>X9319-YEAR(V9319)+1</f>
        <v/>
      </c>
    </row>
    <row r="9320">
      <c r="A9320" t="n">
        <v>9319</v>
      </c>
      <c r="B9320" t="inlineStr">
        <is>
          <t>US-2023-168116</t>
        </is>
      </c>
      <c r="C9320" s="51" t="n">
        <v>45234</v>
      </c>
      <c r="D9320" s="51" t="n">
        <v>45234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inlineStr">
        <is>
          <t>27217</t>
        </is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  <c r="V9320" s="51">
        <f>INDEX(Customers!$C$2:$C$805,MATCH(F9320,Customers!$A$2:$A$805,0))</f>
        <v/>
      </c>
      <c r="W9320">
        <f>INDEX(Customers!$D$2:$D$805,MATCH(F9320,Customers!$A$2:$A$805,0))</f>
        <v/>
      </c>
      <c r="X9320">
        <f>YEAR(C9320)</f>
        <v/>
      </c>
      <c r="Y9320">
        <f>X9320-YEAR(V9320)+1</f>
        <v/>
      </c>
    </row>
    <row r="9321">
      <c r="A9321" t="n">
        <v>9320</v>
      </c>
      <c r="B9321" t="inlineStr">
        <is>
          <t>US-2023-102610</t>
        </is>
      </c>
      <c r="C9321" s="51" t="n">
        <v>45234</v>
      </c>
      <c r="D9321" s="51" t="n">
        <v>45238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inlineStr">
        <is>
          <t>37421</t>
        </is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  <c r="V9321" s="51">
        <f>INDEX(Customers!$C$2:$C$805,MATCH(F9321,Customers!$A$2:$A$805,0))</f>
        <v/>
      </c>
      <c r="W9321">
        <f>INDEX(Customers!$D$2:$D$805,MATCH(F9321,Customers!$A$2:$A$805,0))</f>
        <v/>
      </c>
      <c r="X9321">
        <f>YEAR(C9321)</f>
        <v/>
      </c>
      <c r="Y9321">
        <f>X9321-YEAR(V9321)+1</f>
        <v/>
      </c>
    </row>
    <row r="9322">
      <c r="A9322" t="n">
        <v>9321</v>
      </c>
      <c r="B9322" t="inlineStr">
        <is>
          <t>US-2023-147760</t>
        </is>
      </c>
      <c r="C9322" s="51" t="n">
        <v>45234</v>
      </c>
      <c r="D9322" s="51" t="n">
        <v>45235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inlineStr">
        <is>
          <t>27405</t>
        </is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  <c r="V9322" s="51">
        <f>INDEX(Customers!$C$2:$C$805,MATCH(F9322,Customers!$A$2:$A$805,0))</f>
        <v/>
      </c>
      <c r="W9322">
        <f>INDEX(Customers!$D$2:$D$805,MATCH(F9322,Customers!$A$2:$A$805,0))</f>
        <v/>
      </c>
      <c r="X9322">
        <f>YEAR(C9322)</f>
        <v/>
      </c>
      <c r="Y9322">
        <f>X9322-YEAR(V9322)+1</f>
        <v/>
      </c>
    </row>
    <row r="9323">
      <c r="A9323" t="n">
        <v>9322</v>
      </c>
      <c r="B9323" t="inlineStr">
        <is>
          <t>US-2023-102925</t>
        </is>
      </c>
      <c r="C9323" s="51" t="n">
        <v>45235</v>
      </c>
      <c r="D9323" s="51" t="n">
        <v>45240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inlineStr">
        <is>
          <t>10024</t>
        </is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  <c r="V9323" s="51">
        <f>INDEX(Customers!$C$2:$C$805,MATCH(F9323,Customers!$A$2:$A$805,0))</f>
        <v/>
      </c>
      <c r="W9323">
        <f>INDEX(Customers!$D$2:$D$805,MATCH(F9323,Customers!$A$2:$A$805,0))</f>
        <v/>
      </c>
      <c r="X9323">
        <f>YEAR(C9323)</f>
        <v/>
      </c>
      <c r="Y9323">
        <f>X9323-YEAR(V9323)+1</f>
        <v/>
      </c>
    </row>
    <row r="9324">
      <c r="A9324" t="n">
        <v>9323</v>
      </c>
      <c r="B9324" t="inlineStr">
        <is>
          <t>US-2023-102925</t>
        </is>
      </c>
      <c r="C9324" s="51" t="n">
        <v>45235</v>
      </c>
      <c r="D9324" s="51" t="n">
        <v>45240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10024</t>
        </is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  <c r="V9324" s="51">
        <f>INDEX(Customers!$C$2:$C$805,MATCH(F9324,Customers!$A$2:$A$805,0))</f>
        <v/>
      </c>
      <c r="W9324">
        <f>INDEX(Customers!$D$2:$D$805,MATCH(F9324,Customers!$A$2:$A$805,0))</f>
        <v/>
      </c>
      <c r="X9324">
        <f>YEAR(C9324)</f>
        <v/>
      </c>
      <c r="Y9324">
        <f>X9324-YEAR(V9324)+1</f>
        <v/>
      </c>
    </row>
    <row r="9325">
      <c r="A9325" t="n">
        <v>9324</v>
      </c>
      <c r="B9325" t="inlineStr">
        <is>
          <t>US-2023-102925</t>
        </is>
      </c>
      <c r="C9325" s="51" t="n">
        <v>45235</v>
      </c>
      <c r="D9325" s="51" t="n">
        <v>45240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inlineStr">
        <is>
          <t>10024</t>
        </is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  <c r="V9325" s="51">
        <f>INDEX(Customers!$C$2:$C$805,MATCH(F9325,Customers!$A$2:$A$805,0))</f>
        <v/>
      </c>
      <c r="W9325">
        <f>INDEX(Customers!$D$2:$D$805,MATCH(F9325,Customers!$A$2:$A$805,0))</f>
        <v/>
      </c>
      <c r="X9325">
        <f>YEAR(C9325)</f>
        <v/>
      </c>
      <c r="Y9325">
        <f>X9325-YEAR(V9325)+1</f>
        <v/>
      </c>
    </row>
    <row r="9326">
      <c r="A9326" t="n">
        <v>9325</v>
      </c>
      <c r="B9326" t="inlineStr">
        <is>
          <t>US-2023-154732</t>
        </is>
      </c>
      <c r="C9326" s="51" t="n">
        <v>45235</v>
      </c>
      <c r="D9326" s="51" t="n">
        <v>45237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inlineStr">
        <is>
          <t>60623</t>
        </is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  <c r="V9326" s="51">
        <f>INDEX(Customers!$C$2:$C$805,MATCH(F9326,Customers!$A$2:$A$805,0))</f>
        <v/>
      </c>
      <c r="W9326">
        <f>INDEX(Customers!$D$2:$D$805,MATCH(F9326,Customers!$A$2:$A$805,0))</f>
        <v/>
      </c>
      <c r="X9326">
        <f>YEAR(C9326)</f>
        <v/>
      </c>
      <c r="Y9326">
        <f>X9326-YEAR(V9326)+1</f>
        <v/>
      </c>
    </row>
    <row r="9327">
      <c r="A9327" t="n">
        <v>9326</v>
      </c>
      <c r="B9327" t="inlineStr">
        <is>
          <t>US-2023-102925</t>
        </is>
      </c>
      <c r="C9327" s="51" t="n">
        <v>45235</v>
      </c>
      <c r="D9327" s="51" t="n">
        <v>45240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inlineStr">
        <is>
          <t>10024</t>
        </is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  <c r="V9327" s="51">
        <f>INDEX(Customers!$C$2:$C$805,MATCH(F9327,Customers!$A$2:$A$805,0))</f>
        <v/>
      </c>
      <c r="W9327">
        <f>INDEX(Customers!$D$2:$D$805,MATCH(F9327,Customers!$A$2:$A$805,0))</f>
        <v/>
      </c>
      <c r="X9327">
        <f>YEAR(C9327)</f>
        <v/>
      </c>
      <c r="Y9327">
        <f>X9327-YEAR(V9327)+1</f>
        <v/>
      </c>
    </row>
    <row r="9328">
      <c r="A9328" t="n">
        <v>9327</v>
      </c>
      <c r="B9328" t="inlineStr">
        <is>
          <t>US-2023-102925</t>
        </is>
      </c>
      <c r="C9328" s="51" t="n">
        <v>45235</v>
      </c>
      <c r="D9328" s="51" t="n">
        <v>45240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inlineStr">
        <is>
          <t>10024</t>
        </is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  <c r="V9328" s="51">
        <f>INDEX(Customers!$C$2:$C$805,MATCH(F9328,Customers!$A$2:$A$805,0))</f>
        <v/>
      </c>
      <c r="W9328">
        <f>INDEX(Customers!$D$2:$D$805,MATCH(F9328,Customers!$A$2:$A$805,0))</f>
        <v/>
      </c>
      <c r="X9328">
        <f>YEAR(C9328)</f>
        <v/>
      </c>
      <c r="Y9328">
        <f>X9328-YEAR(V9328)+1</f>
        <v/>
      </c>
    </row>
    <row r="9329">
      <c r="A9329" t="n">
        <v>9328</v>
      </c>
      <c r="B9329" t="inlineStr">
        <is>
          <t>US-2023-107272</t>
        </is>
      </c>
      <c r="C9329" s="51" t="n">
        <v>45235</v>
      </c>
      <c r="D9329" s="51" t="n">
        <v>45242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inlineStr">
        <is>
          <t>85023</t>
        </is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  <c r="V9329" s="51">
        <f>INDEX(Customers!$C$2:$C$805,MATCH(F9329,Customers!$A$2:$A$805,0))</f>
        <v/>
      </c>
      <c r="W9329">
        <f>INDEX(Customers!$D$2:$D$805,MATCH(F9329,Customers!$A$2:$A$805,0))</f>
        <v/>
      </c>
      <c r="X9329">
        <f>YEAR(C9329)</f>
        <v/>
      </c>
      <c r="Y9329">
        <f>X9329-YEAR(V9329)+1</f>
        <v/>
      </c>
    </row>
    <row r="9330">
      <c r="A9330" t="n">
        <v>9329</v>
      </c>
      <c r="B9330" t="inlineStr">
        <is>
          <t>US-2023-118213</t>
        </is>
      </c>
      <c r="C9330" s="51" t="n">
        <v>45235</v>
      </c>
      <c r="D9330" s="51" t="n">
        <v>45237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inlineStr">
        <is>
          <t>46142</t>
        </is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  <c r="V9330" s="51">
        <f>INDEX(Customers!$C$2:$C$805,MATCH(F9330,Customers!$A$2:$A$805,0))</f>
        <v/>
      </c>
      <c r="W9330">
        <f>INDEX(Customers!$D$2:$D$805,MATCH(F9330,Customers!$A$2:$A$805,0))</f>
        <v/>
      </c>
      <c r="X9330">
        <f>YEAR(C9330)</f>
        <v/>
      </c>
      <c r="Y9330">
        <f>X9330-YEAR(V9330)+1</f>
        <v/>
      </c>
    </row>
    <row r="9331">
      <c r="A9331" t="n">
        <v>9330</v>
      </c>
      <c r="B9331" t="inlineStr">
        <is>
          <t>US-2023-102925</t>
        </is>
      </c>
      <c r="C9331" s="51" t="n">
        <v>45235</v>
      </c>
      <c r="D9331" s="51" t="n">
        <v>45240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10024</t>
        </is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  <c r="V9331" s="51">
        <f>INDEX(Customers!$C$2:$C$805,MATCH(F9331,Customers!$A$2:$A$805,0))</f>
        <v/>
      </c>
      <c r="W9331">
        <f>INDEX(Customers!$D$2:$D$805,MATCH(F9331,Customers!$A$2:$A$805,0))</f>
        <v/>
      </c>
      <c r="X9331">
        <f>YEAR(C9331)</f>
        <v/>
      </c>
      <c r="Y9331">
        <f>X9331-YEAR(V9331)+1</f>
        <v/>
      </c>
    </row>
    <row r="9332">
      <c r="A9332" t="n">
        <v>9331</v>
      </c>
      <c r="B9332" t="inlineStr">
        <is>
          <t>US-2023-118213</t>
        </is>
      </c>
      <c r="C9332" s="51" t="n">
        <v>45235</v>
      </c>
      <c r="D9332" s="51" t="n">
        <v>45237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inlineStr">
        <is>
          <t>46142</t>
        </is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  <c r="V9332" s="51">
        <f>INDEX(Customers!$C$2:$C$805,MATCH(F9332,Customers!$A$2:$A$805,0))</f>
        <v/>
      </c>
      <c r="W9332">
        <f>INDEX(Customers!$D$2:$D$805,MATCH(F9332,Customers!$A$2:$A$805,0))</f>
        <v/>
      </c>
      <c r="X9332">
        <f>YEAR(C9332)</f>
        <v/>
      </c>
      <c r="Y9332">
        <f>X9332-YEAR(V9332)+1</f>
        <v/>
      </c>
    </row>
    <row r="9333">
      <c r="A9333" t="n">
        <v>9332</v>
      </c>
      <c r="B9333" t="inlineStr">
        <is>
          <t>US-2023-157196</t>
        </is>
      </c>
      <c r="C9333" s="51" t="n">
        <v>45235</v>
      </c>
      <c r="D9333" s="51" t="n">
        <v>45239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inlineStr">
        <is>
          <t>92105</t>
        </is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  <c r="V9333" s="51">
        <f>INDEX(Customers!$C$2:$C$805,MATCH(F9333,Customers!$A$2:$A$805,0))</f>
        <v/>
      </c>
      <c r="W9333">
        <f>INDEX(Customers!$D$2:$D$805,MATCH(F9333,Customers!$A$2:$A$805,0))</f>
        <v/>
      </c>
      <c r="X9333">
        <f>YEAR(C9333)</f>
        <v/>
      </c>
      <c r="Y9333">
        <f>X9333-YEAR(V9333)+1</f>
        <v/>
      </c>
    </row>
    <row r="9334">
      <c r="A9334" t="n">
        <v>9333</v>
      </c>
      <c r="B9334" t="inlineStr">
        <is>
          <t>US-2023-118213</t>
        </is>
      </c>
      <c r="C9334" s="51" t="n">
        <v>45235</v>
      </c>
      <c r="D9334" s="51" t="n">
        <v>45237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inlineStr">
        <is>
          <t>46142</t>
        </is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  <c r="V9334" s="51">
        <f>INDEX(Customers!$C$2:$C$805,MATCH(F9334,Customers!$A$2:$A$805,0))</f>
        <v/>
      </c>
      <c r="W9334">
        <f>INDEX(Customers!$D$2:$D$805,MATCH(F9334,Customers!$A$2:$A$805,0))</f>
        <v/>
      </c>
      <c r="X9334">
        <f>YEAR(C9334)</f>
        <v/>
      </c>
      <c r="Y9334">
        <f>X9334-YEAR(V9334)+1</f>
        <v/>
      </c>
    </row>
    <row r="9335">
      <c r="A9335" t="n">
        <v>9334</v>
      </c>
      <c r="B9335" t="inlineStr">
        <is>
          <t>US-2023-102925</t>
        </is>
      </c>
      <c r="C9335" s="51" t="n">
        <v>45235</v>
      </c>
      <c r="D9335" s="51" t="n">
        <v>45240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inlineStr">
        <is>
          <t>10024</t>
        </is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  <c r="V9335" s="51">
        <f>INDEX(Customers!$C$2:$C$805,MATCH(F9335,Customers!$A$2:$A$805,0))</f>
        <v/>
      </c>
      <c r="W9335">
        <f>INDEX(Customers!$D$2:$D$805,MATCH(F9335,Customers!$A$2:$A$805,0))</f>
        <v/>
      </c>
      <c r="X9335">
        <f>YEAR(C9335)</f>
        <v/>
      </c>
      <c r="Y9335">
        <f>X9335-YEAR(V9335)+1</f>
        <v/>
      </c>
    </row>
    <row r="9336">
      <c r="A9336" t="n">
        <v>9335</v>
      </c>
      <c r="B9336" t="inlineStr">
        <is>
          <t>US-2023-107272</t>
        </is>
      </c>
      <c r="C9336" s="51" t="n">
        <v>45235</v>
      </c>
      <c r="D9336" s="51" t="n">
        <v>45242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inlineStr">
        <is>
          <t>85023</t>
        </is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  <c r="V9336" s="51">
        <f>INDEX(Customers!$C$2:$C$805,MATCH(F9336,Customers!$A$2:$A$805,0))</f>
        <v/>
      </c>
      <c r="W9336">
        <f>INDEX(Customers!$D$2:$D$805,MATCH(F9336,Customers!$A$2:$A$805,0))</f>
        <v/>
      </c>
      <c r="X9336">
        <f>YEAR(C9336)</f>
        <v/>
      </c>
      <c r="Y9336">
        <f>X9336-YEAR(V9336)+1</f>
        <v/>
      </c>
    </row>
    <row r="9337">
      <c r="A9337" t="n">
        <v>9336</v>
      </c>
      <c r="B9337" t="inlineStr">
        <is>
          <t>US-2023-116225</t>
        </is>
      </c>
      <c r="C9337" s="51" t="n">
        <v>45235</v>
      </c>
      <c r="D9337" s="51" t="n">
        <v>45239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inlineStr">
        <is>
          <t>10009</t>
        </is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  <c r="V9337" s="51">
        <f>INDEX(Customers!$C$2:$C$805,MATCH(F9337,Customers!$A$2:$A$805,0))</f>
        <v/>
      </c>
      <c r="W9337">
        <f>INDEX(Customers!$D$2:$D$805,MATCH(F9337,Customers!$A$2:$A$805,0))</f>
        <v/>
      </c>
      <c r="X9337">
        <f>YEAR(C9337)</f>
        <v/>
      </c>
      <c r="Y9337">
        <f>X9337-YEAR(V9337)+1</f>
        <v/>
      </c>
    </row>
    <row r="9338">
      <c r="A9338" t="n">
        <v>9337</v>
      </c>
      <c r="B9338" t="inlineStr">
        <is>
          <t>US-2023-111745</t>
        </is>
      </c>
      <c r="C9338" s="51" t="n">
        <v>45235</v>
      </c>
      <c r="D9338" s="51" t="n">
        <v>45236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inlineStr">
        <is>
          <t>87401</t>
        </is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  <c r="V9338" s="51">
        <f>INDEX(Customers!$C$2:$C$805,MATCH(F9338,Customers!$A$2:$A$805,0))</f>
        <v/>
      </c>
      <c r="W9338">
        <f>INDEX(Customers!$D$2:$D$805,MATCH(F9338,Customers!$A$2:$A$805,0))</f>
        <v/>
      </c>
      <c r="X9338">
        <f>YEAR(C9338)</f>
        <v/>
      </c>
      <c r="Y9338">
        <f>X9338-YEAR(V9338)+1</f>
        <v/>
      </c>
    </row>
    <row r="9339">
      <c r="A9339" t="n">
        <v>9338</v>
      </c>
      <c r="B9339" t="inlineStr">
        <is>
          <t>US-2023-102925</t>
        </is>
      </c>
      <c r="C9339" s="51" t="n">
        <v>45235</v>
      </c>
      <c r="D9339" s="51" t="n">
        <v>45240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10024</t>
        </is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  <c r="V9339" s="51">
        <f>INDEX(Customers!$C$2:$C$805,MATCH(F9339,Customers!$A$2:$A$805,0))</f>
        <v/>
      </c>
      <c r="W9339">
        <f>INDEX(Customers!$D$2:$D$805,MATCH(F9339,Customers!$A$2:$A$805,0))</f>
        <v/>
      </c>
      <c r="X9339">
        <f>YEAR(C9339)</f>
        <v/>
      </c>
      <c r="Y9339">
        <f>X9339-YEAR(V9339)+1</f>
        <v/>
      </c>
    </row>
    <row r="9340">
      <c r="A9340" t="n">
        <v>9339</v>
      </c>
      <c r="B9340" t="inlineStr">
        <is>
          <t>US-2023-114258</t>
        </is>
      </c>
      <c r="C9340" s="51" t="n">
        <v>45235</v>
      </c>
      <c r="D9340" s="51" t="n">
        <v>45240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inlineStr">
        <is>
          <t>75081</t>
        </is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  <c r="V9340" s="51">
        <f>INDEX(Customers!$C$2:$C$805,MATCH(F9340,Customers!$A$2:$A$805,0))</f>
        <v/>
      </c>
      <c r="W9340">
        <f>INDEX(Customers!$D$2:$D$805,MATCH(F9340,Customers!$A$2:$A$805,0))</f>
        <v/>
      </c>
      <c r="X9340">
        <f>YEAR(C9340)</f>
        <v/>
      </c>
      <c r="Y9340">
        <f>X9340-YEAR(V9340)+1</f>
        <v/>
      </c>
    </row>
    <row r="9341">
      <c r="A9341" t="n">
        <v>9340</v>
      </c>
      <c r="B9341" t="inlineStr">
        <is>
          <t>US-2023-107174</t>
        </is>
      </c>
      <c r="C9341" s="51" t="n">
        <v>45236</v>
      </c>
      <c r="D9341" s="51" t="n">
        <v>45243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inlineStr">
        <is>
          <t>98105</t>
        </is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  <c r="V9341" s="51">
        <f>INDEX(Customers!$C$2:$C$805,MATCH(F9341,Customers!$A$2:$A$805,0))</f>
        <v/>
      </c>
      <c r="W9341">
        <f>INDEX(Customers!$D$2:$D$805,MATCH(F9341,Customers!$A$2:$A$805,0))</f>
        <v/>
      </c>
      <c r="X9341">
        <f>YEAR(C9341)</f>
        <v/>
      </c>
      <c r="Y9341">
        <f>X9341-YEAR(V9341)+1</f>
        <v/>
      </c>
    </row>
    <row r="9342">
      <c r="A9342" t="n">
        <v>9341</v>
      </c>
      <c r="B9342" t="inlineStr">
        <is>
          <t>US-2023-154109</t>
        </is>
      </c>
      <c r="C9342" s="51" t="n">
        <v>45236</v>
      </c>
      <c r="D9342" s="51" t="n">
        <v>45241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inlineStr">
        <is>
          <t>19143</t>
        </is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  <c r="V9342" s="51">
        <f>INDEX(Customers!$C$2:$C$805,MATCH(F9342,Customers!$A$2:$A$805,0))</f>
        <v/>
      </c>
      <c r="W9342">
        <f>INDEX(Customers!$D$2:$D$805,MATCH(F9342,Customers!$A$2:$A$805,0))</f>
        <v/>
      </c>
      <c r="X9342">
        <f>YEAR(C9342)</f>
        <v/>
      </c>
      <c r="Y9342">
        <f>X9342-YEAR(V9342)+1</f>
        <v/>
      </c>
    </row>
    <row r="9343">
      <c r="A9343" t="n">
        <v>9342</v>
      </c>
      <c r="B9343" t="inlineStr">
        <is>
          <t>US-2023-100013</t>
        </is>
      </c>
      <c r="C9343" s="51" t="n">
        <v>45236</v>
      </c>
      <c r="D9343" s="51" t="n">
        <v>45241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inlineStr">
        <is>
          <t>90045</t>
        </is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  <c r="V9343" s="51">
        <f>INDEX(Customers!$C$2:$C$805,MATCH(F9343,Customers!$A$2:$A$805,0))</f>
        <v/>
      </c>
      <c r="W9343">
        <f>INDEX(Customers!$D$2:$D$805,MATCH(F9343,Customers!$A$2:$A$805,0))</f>
        <v/>
      </c>
      <c r="X9343">
        <f>YEAR(C9343)</f>
        <v/>
      </c>
      <c r="Y9343">
        <f>X9343-YEAR(V9343)+1</f>
        <v/>
      </c>
    </row>
    <row r="9344">
      <c r="A9344" t="n">
        <v>9343</v>
      </c>
      <c r="B9344" t="inlineStr">
        <is>
          <t>US-2023-119319</t>
        </is>
      </c>
      <c r="C9344" s="51" t="n">
        <v>45236</v>
      </c>
      <c r="D9344" s="51" t="n">
        <v>45239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inlineStr">
        <is>
          <t>75217</t>
        </is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  <c r="V9344" s="51">
        <f>INDEX(Customers!$C$2:$C$805,MATCH(F9344,Customers!$A$2:$A$805,0))</f>
        <v/>
      </c>
      <c r="W9344">
        <f>INDEX(Customers!$D$2:$D$805,MATCH(F9344,Customers!$A$2:$A$805,0))</f>
        <v/>
      </c>
      <c r="X9344">
        <f>YEAR(C9344)</f>
        <v/>
      </c>
      <c r="Y9344">
        <f>X9344-YEAR(V9344)+1</f>
        <v/>
      </c>
    </row>
    <row r="9345">
      <c r="A9345" t="n">
        <v>9344</v>
      </c>
      <c r="B9345" t="inlineStr">
        <is>
          <t>US-2023-167941</t>
        </is>
      </c>
      <c r="C9345" s="51" t="n">
        <v>45236</v>
      </c>
      <c r="D9345" s="51" t="n">
        <v>45239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inlineStr">
        <is>
          <t>28314</t>
        </is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  <c r="V9345" s="51">
        <f>INDEX(Customers!$C$2:$C$805,MATCH(F9345,Customers!$A$2:$A$805,0))</f>
        <v/>
      </c>
      <c r="W9345">
        <f>INDEX(Customers!$D$2:$D$805,MATCH(F9345,Customers!$A$2:$A$805,0))</f>
        <v/>
      </c>
      <c r="X9345">
        <f>YEAR(C9345)</f>
        <v/>
      </c>
      <c r="Y9345">
        <f>X9345-YEAR(V9345)+1</f>
        <v/>
      </c>
    </row>
    <row r="9346">
      <c r="A9346" t="n">
        <v>9345</v>
      </c>
      <c r="B9346" t="inlineStr">
        <is>
          <t>US-2023-107174</t>
        </is>
      </c>
      <c r="C9346" s="51" t="n">
        <v>45236</v>
      </c>
      <c r="D9346" s="51" t="n">
        <v>45243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inlineStr">
        <is>
          <t>98105</t>
        </is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  <c r="V9346" s="51">
        <f>INDEX(Customers!$C$2:$C$805,MATCH(F9346,Customers!$A$2:$A$805,0))</f>
        <v/>
      </c>
      <c r="W9346">
        <f>INDEX(Customers!$D$2:$D$805,MATCH(F9346,Customers!$A$2:$A$805,0))</f>
        <v/>
      </c>
      <c r="X9346">
        <f>YEAR(C9346)</f>
        <v/>
      </c>
      <c r="Y9346">
        <f>X9346-YEAR(V9346)+1</f>
        <v/>
      </c>
    </row>
    <row r="9347">
      <c r="A9347" t="n">
        <v>9346</v>
      </c>
      <c r="B9347" t="inlineStr">
        <is>
          <t>US-2023-167941</t>
        </is>
      </c>
      <c r="C9347" s="51" t="n">
        <v>45236</v>
      </c>
      <c r="D9347" s="51" t="n">
        <v>45239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inlineStr">
        <is>
          <t>28314</t>
        </is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  <c r="V9347" s="51">
        <f>INDEX(Customers!$C$2:$C$805,MATCH(F9347,Customers!$A$2:$A$805,0))</f>
        <v/>
      </c>
      <c r="W9347">
        <f>INDEX(Customers!$D$2:$D$805,MATCH(F9347,Customers!$A$2:$A$805,0))</f>
        <v/>
      </c>
      <c r="X9347">
        <f>YEAR(C9347)</f>
        <v/>
      </c>
      <c r="Y9347">
        <f>X9347-YEAR(V9347)+1</f>
        <v/>
      </c>
    </row>
    <row r="9348">
      <c r="A9348" t="n">
        <v>9347</v>
      </c>
      <c r="B9348" t="inlineStr">
        <is>
          <t>US-2023-100013</t>
        </is>
      </c>
      <c r="C9348" s="51" t="n">
        <v>45236</v>
      </c>
      <c r="D9348" s="51" t="n">
        <v>45241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inlineStr">
        <is>
          <t>90045</t>
        </is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  <c r="V9348" s="51">
        <f>INDEX(Customers!$C$2:$C$805,MATCH(F9348,Customers!$A$2:$A$805,0))</f>
        <v/>
      </c>
      <c r="W9348">
        <f>INDEX(Customers!$D$2:$D$805,MATCH(F9348,Customers!$A$2:$A$805,0))</f>
        <v/>
      </c>
      <c r="X9348">
        <f>YEAR(C9348)</f>
        <v/>
      </c>
      <c r="Y9348">
        <f>X9348-YEAR(V9348)+1</f>
        <v/>
      </c>
    </row>
    <row r="9349">
      <c r="A9349" t="n">
        <v>9348</v>
      </c>
      <c r="B9349" t="inlineStr">
        <is>
          <t>US-2023-125290</t>
        </is>
      </c>
      <c r="C9349" s="51" t="n">
        <v>45236</v>
      </c>
      <c r="D9349" s="51" t="n">
        <v>45240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inlineStr">
        <is>
          <t>55407</t>
        </is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  <c r="V9349" s="51">
        <f>INDEX(Customers!$C$2:$C$805,MATCH(F9349,Customers!$A$2:$A$805,0))</f>
        <v/>
      </c>
      <c r="W9349">
        <f>INDEX(Customers!$D$2:$D$805,MATCH(F9349,Customers!$A$2:$A$805,0))</f>
        <v/>
      </c>
      <c r="X9349">
        <f>YEAR(C9349)</f>
        <v/>
      </c>
      <c r="Y9349">
        <f>X9349-YEAR(V9349)+1</f>
        <v/>
      </c>
    </row>
    <row r="9350">
      <c r="A9350" t="n">
        <v>9349</v>
      </c>
      <c r="B9350" t="inlineStr">
        <is>
          <t>US-2023-106691</t>
        </is>
      </c>
      <c r="C9350" s="51" t="n">
        <v>45236</v>
      </c>
      <c r="D9350" s="51" t="n">
        <v>45242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inlineStr">
        <is>
          <t>77070</t>
        </is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  <c r="V9350" s="51">
        <f>INDEX(Customers!$C$2:$C$805,MATCH(F9350,Customers!$A$2:$A$805,0))</f>
        <v/>
      </c>
      <c r="W9350">
        <f>INDEX(Customers!$D$2:$D$805,MATCH(F9350,Customers!$A$2:$A$805,0))</f>
        <v/>
      </c>
      <c r="X9350">
        <f>YEAR(C9350)</f>
        <v/>
      </c>
      <c r="Y9350">
        <f>X9350-YEAR(V9350)+1</f>
        <v/>
      </c>
    </row>
    <row r="9351">
      <c r="A9351" t="n">
        <v>9350</v>
      </c>
      <c r="B9351" t="inlineStr">
        <is>
          <t>US-2023-167941</t>
        </is>
      </c>
      <c r="C9351" s="51" t="n">
        <v>45236</v>
      </c>
      <c r="D9351" s="51" t="n">
        <v>45239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inlineStr">
        <is>
          <t>28314</t>
        </is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  <c r="V9351" s="51">
        <f>INDEX(Customers!$C$2:$C$805,MATCH(F9351,Customers!$A$2:$A$805,0))</f>
        <v/>
      </c>
      <c r="W9351">
        <f>INDEX(Customers!$D$2:$D$805,MATCH(F9351,Customers!$A$2:$A$805,0))</f>
        <v/>
      </c>
      <c r="X9351">
        <f>YEAR(C9351)</f>
        <v/>
      </c>
      <c r="Y9351">
        <f>X9351-YEAR(V9351)+1</f>
        <v/>
      </c>
    </row>
    <row r="9352">
      <c r="A9352" t="n">
        <v>9351</v>
      </c>
      <c r="B9352" t="inlineStr">
        <is>
          <t>US-2023-109484</t>
        </is>
      </c>
      <c r="C9352" s="51" t="n">
        <v>45236</v>
      </c>
      <c r="D9352" s="51" t="n">
        <v>45242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inlineStr">
        <is>
          <t>97206</t>
        </is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  <c r="V9352" s="51">
        <f>INDEX(Customers!$C$2:$C$805,MATCH(F9352,Customers!$A$2:$A$805,0))</f>
        <v/>
      </c>
      <c r="W9352">
        <f>INDEX(Customers!$D$2:$D$805,MATCH(F9352,Customers!$A$2:$A$805,0))</f>
        <v/>
      </c>
      <c r="X9352">
        <f>YEAR(C9352)</f>
        <v/>
      </c>
      <c r="Y9352">
        <f>X9352-YEAR(V9352)+1</f>
        <v/>
      </c>
    </row>
    <row r="9353">
      <c r="A9353" t="n">
        <v>9352</v>
      </c>
      <c r="B9353" t="inlineStr">
        <is>
          <t>US-2023-100013</t>
        </is>
      </c>
      <c r="C9353" s="51" t="n">
        <v>45236</v>
      </c>
      <c r="D9353" s="51" t="n">
        <v>45241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inlineStr">
        <is>
          <t>90045</t>
        </is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  <c r="V9353" s="51">
        <f>INDEX(Customers!$C$2:$C$805,MATCH(F9353,Customers!$A$2:$A$805,0))</f>
        <v/>
      </c>
      <c r="W9353">
        <f>INDEX(Customers!$D$2:$D$805,MATCH(F9353,Customers!$A$2:$A$805,0))</f>
        <v/>
      </c>
      <c r="X9353">
        <f>YEAR(C9353)</f>
        <v/>
      </c>
      <c r="Y9353">
        <f>X9353-YEAR(V9353)+1</f>
        <v/>
      </c>
    </row>
    <row r="9354">
      <c r="A9354" t="n">
        <v>9353</v>
      </c>
      <c r="B9354" t="inlineStr">
        <is>
          <t>US-2023-153948</t>
        </is>
      </c>
      <c r="C9354" s="51" t="n">
        <v>45236</v>
      </c>
      <c r="D9354" s="51" t="n">
        <v>45236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inlineStr">
        <is>
          <t>94122</t>
        </is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  <c r="V9354" s="51">
        <f>INDEX(Customers!$C$2:$C$805,MATCH(F9354,Customers!$A$2:$A$805,0))</f>
        <v/>
      </c>
      <c r="W9354">
        <f>INDEX(Customers!$D$2:$D$805,MATCH(F9354,Customers!$A$2:$A$805,0))</f>
        <v/>
      </c>
      <c r="X9354">
        <f>YEAR(C9354)</f>
        <v/>
      </c>
      <c r="Y9354">
        <f>X9354-YEAR(V9354)+1</f>
        <v/>
      </c>
    </row>
    <row r="9355">
      <c r="A9355" t="n">
        <v>9354</v>
      </c>
      <c r="B9355" t="inlineStr">
        <is>
          <t>US-2023-153948</t>
        </is>
      </c>
      <c r="C9355" s="51" t="n">
        <v>45236</v>
      </c>
      <c r="D9355" s="51" t="n">
        <v>45236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inlineStr">
        <is>
          <t>94122</t>
        </is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  <c r="V9355" s="51">
        <f>INDEX(Customers!$C$2:$C$805,MATCH(F9355,Customers!$A$2:$A$805,0))</f>
        <v/>
      </c>
      <c r="W9355">
        <f>INDEX(Customers!$D$2:$D$805,MATCH(F9355,Customers!$A$2:$A$805,0))</f>
        <v/>
      </c>
      <c r="X9355">
        <f>YEAR(C9355)</f>
        <v/>
      </c>
      <c r="Y9355">
        <f>X9355-YEAR(V9355)+1</f>
        <v/>
      </c>
    </row>
    <row r="9356">
      <c r="A9356" t="n">
        <v>9355</v>
      </c>
      <c r="B9356" t="inlineStr">
        <is>
          <t>US-2023-154109</t>
        </is>
      </c>
      <c r="C9356" s="51" t="n">
        <v>45236</v>
      </c>
      <c r="D9356" s="51" t="n">
        <v>45241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inlineStr">
        <is>
          <t>19143</t>
        </is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  <c r="V9356" s="51">
        <f>INDEX(Customers!$C$2:$C$805,MATCH(F9356,Customers!$A$2:$A$805,0))</f>
        <v/>
      </c>
      <c r="W9356">
        <f>INDEX(Customers!$D$2:$D$805,MATCH(F9356,Customers!$A$2:$A$805,0))</f>
        <v/>
      </c>
      <c r="X9356">
        <f>YEAR(C9356)</f>
        <v/>
      </c>
      <c r="Y9356">
        <f>X9356-YEAR(V9356)+1</f>
        <v/>
      </c>
    </row>
    <row r="9357">
      <c r="A9357" t="n">
        <v>9356</v>
      </c>
      <c r="B9357" t="inlineStr">
        <is>
          <t>US-2023-153948</t>
        </is>
      </c>
      <c r="C9357" s="51" t="n">
        <v>45236</v>
      </c>
      <c r="D9357" s="51" t="n">
        <v>45236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inlineStr">
        <is>
          <t>94122</t>
        </is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  <c r="V9357" s="51">
        <f>INDEX(Customers!$C$2:$C$805,MATCH(F9357,Customers!$A$2:$A$805,0))</f>
        <v/>
      </c>
      <c r="W9357">
        <f>INDEX(Customers!$D$2:$D$805,MATCH(F9357,Customers!$A$2:$A$805,0))</f>
        <v/>
      </c>
      <c r="X9357">
        <f>YEAR(C9357)</f>
        <v/>
      </c>
      <c r="Y9357">
        <f>X9357-YEAR(V9357)+1</f>
        <v/>
      </c>
    </row>
    <row r="9358">
      <c r="A9358" t="n">
        <v>9357</v>
      </c>
      <c r="B9358" t="inlineStr">
        <is>
          <t>US-2023-167941</t>
        </is>
      </c>
      <c r="C9358" s="51" t="n">
        <v>45236</v>
      </c>
      <c r="D9358" s="51" t="n">
        <v>45239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inlineStr">
        <is>
          <t>28314</t>
        </is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  <c r="V9358" s="51">
        <f>INDEX(Customers!$C$2:$C$805,MATCH(F9358,Customers!$A$2:$A$805,0))</f>
        <v/>
      </c>
      <c r="W9358">
        <f>INDEX(Customers!$D$2:$D$805,MATCH(F9358,Customers!$A$2:$A$805,0))</f>
        <v/>
      </c>
      <c r="X9358">
        <f>YEAR(C9358)</f>
        <v/>
      </c>
      <c r="Y9358">
        <f>X9358-YEAR(V9358)+1</f>
        <v/>
      </c>
    </row>
    <row r="9359">
      <c r="A9359" t="n">
        <v>9358</v>
      </c>
      <c r="B9359" t="inlineStr">
        <is>
          <t>US-2023-153948</t>
        </is>
      </c>
      <c r="C9359" s="51" t="n">
        <v>45236</v>
      </c>
      <c r="D9359" s="51" t="n">
        <v>45236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inlineStr">
        <is>
          <t>94122</t>
        </is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  <c r="V9359" s="51">
        <f>INDEX(Customers!$C$2:$C$805,MATCH(F9359,Customers!$A$2:$A$805,0))</f>
        <v/>
      </c>
      <c r="W9359">
        <f>INDEX(Customers!$D$2:$D$805,MATCH(F9359,Customers!$A$2:$A$805,0))</f>
        <v/>
      </c>
      <c r="X9359">
        <f>YEAR(C9359)</f>
        <v/>
      </c>
      <c r="Y9359">
        <f>X9359-YEAR(V9359)+1</f>
        <v/>
      </c>
    </row>
    <row r="9360">
      <c r="A9360" t="n">
        <v>9359</v>
      </c>
      <c r="B9360" t="inlineStr">
        <is>
          <t>US-2023-125290</t>
        </is>
      </c>
      <c r="C9360" s="51" t="n">
        <v>45236</v>
      </c>
      <c r="D9360" s="51" t="n">
        <v>45240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inlineStr">
        <is>
          <t>55407</t>
        </is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  <c r="V9360" s="51">
        <f>INDEX(Customers!$C$2:$C$805,MATCH(F9360,Customers!$A$2:$A$805,0))</f>
        <v/>
      </c>
      <c r="W9360">
        <f>INDEX(Customers!$D$2:$D$805,MATCH(F9360,Customers!$A$2:$A$805,0))</f>
        <v/>
      </c>
      <c r="X9360">
        <f>YEAR(C9360)</f>
        <v/>
      </c>
      <c r="Y9360">
        <f>X9360-YEAR(V9360)+1</f>
        <v/>
      </c>
    </row>
    <row r="9361">
      <c r="A9361" t="n">
        <v>9360</v>
      </c>
      <c r="B9361" t="inlineStr">
        <is>
          <t>US-2023-144596</t>
        </is>
      </c>
      <c r="C9361" s="51" t="n">
        <v>45236</v>
      </c>
      <c r="D9361" s="51" t="n">
        <v>45240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10011</t>
        </is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  <c r="V9361" s="51">
        <f>INDEX(Customers!$C$2:$C$805,MATCH(F9361,Customers!$A$2:$A$805,0))</f>
        <v/>
      </c>
      <c r="W9361">
        <f>INDEX(Customers!$D$2:$D$805,MATCH(F9361,Customers!$A$2:$A$805,0))</f>
        <v/>
      </c>
      <c r="X9361">
        <f>YEAR(C9361)</f>
        <v/>
      </c>
      <c r="Y9361">
        <f>X9361-YEAR(V9361)+1</f>
        <v/>
      </c>
    </row>
    <row r="9362">
      <c r="A9362" t="n">
        <v>9361</v>
      </c>
      <c r="B9362" t="inlineStr">
        <is>
          <t>US-2023-154816</t>
        </is>
      </c>
      <c r="C9362" s="51" t="n">
        <v>45236</v>
      </c>
      <c r="D9362" s="51" t="n">
        <v>45240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inlineStr">
        <is>
          <t>40475</t>
        </is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  <c r="V9362" s="51">
        <f>INDEX(Customers!$C$2:$C$805,MATCH(F9362,Customers!$A$2:$A$805,0))</f>
        <v/>
      </c>
      <c r="W9362">
        <f>INDEX(Customers!$D$2:$D$805,MATCH(F9362,Customers!$A$2:$A$805,0))</f>
        <v/>
      </c>
      <c r="X9362">
        <f>YEAR(C9362)</f>
        <v/>
      </c>
      <c r="Y9362">
        <f>X9362-YEAR(V9362)+1</f>
        <v/>
      </c>
    </row>
    <row r="9363">
      <c r="A9363" t="n">
        <v>9362</v>
      </c>
      <c r="B9363" t="inlineStr">
        <is>
          <t>US-2023-150504</t>
        </is>
      </c>
      <c r="C9363" s="51" t="n">
        <v>45236</v>
      </c>
      <c r="D9363" s="51" t="n">
        <v>45242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inlineStr">
        <is>
          <t>75220</t>
        </is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  <c r="V9363" s="51">
        <f>INDEX(Customers!$C$2:$C$805,MATCH(F9363,Customers!$A$2:$A$805,0))</f>
        <v/>
      </c>
      <c r="W9363">
        <f>INDEX(Customers!$D$2:$D$805,MATCH(F9363,Customers!$A$2:$A$805,0))</f>
        <v/>
      </c>
      <c r="X9363">
        <f>YEAR(C9363)</f>
        <v/>
      </c>
      <c r="Y9363">
        <f>X9363-YEAR(V9363)+1</f>
        <v/>
      </c>
    </row>
    <row r="9364">
      <c r="A9364" t="n">
        <v>9363</v>
      </c>
      <c r="B9364" t="inlineStr">
        <is>
          <t>US-2023-167941</t>
        </is>
      </c>
      <c r="C9364" s="51" t="n">
        <v>45236</v>
      </c>
      <c r="D9364" s="51" t="n">
        <v>45239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inlineStr">
        <is>
          <t>28314</t>
        </is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  <c r="V9364" s="51">
        <f>INDEX(Customers!$C$2:$C$805,MATCH(F9364,Customers!$A$2:$A$805,0))</f>
        <v/>
      </c>
      <c r="W9364">
        <f>INDEX(Customers!$D$2:$D$805,MATCH(F9364,Customers!$A$2:$A$805,0))</f>
        <v/>
      </c>
      <c r="X9364">
        <f>YEAR(C9364)</f>
        <v/>
      </c>
      <c r="Y9364">
        <f>X9364-YEAR(V9364)+1</f>
        <v/>
      </c>
    </row>
    <row r="9365">
      <c r="A9365" t="n">
        <v>9364</v>
      </c>
      <c r="B9365" t="inlineStr">
        <is>
          <t>US-2023-107720</t>
        </is>
      </c>
      <c r="C9365" s="51" t="n">
        <v>45236</v>
      </c>
      <c r="D9365" s="51" t="n">
        <v>45243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inlineStr">
        <is>
          <t>07090</t>
        </is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  <c r="V9365" s="51">
        <f>INDEX(Customers!$C$2:$C$805,MATCH(F9365,Customers!$A$2:$A$805,0))</f>
        <v/>
      </c>
      <c r="W9365">
        <f>INDEX(Customers!$D$2:$D$805,MATCH(F9365,Customers!$A$2:$A$805,0))</f>
        <v/>
      </c>
      <c r="X9365">
        <f>YEAR(C9365)</f>
        <v/>
      </c>
      <c r="Y9365">
        <f>X9365-YEAR(V9365)+1</f>
        <v/>
      </c>
    </row>
    <row r="9366">
      <c r="A9366" t="n">
        <v>9365</v>
      </c>
      <c r="B9366" t="inlineStr">
        <is>
          <t>US-2023-107174</t>
        </is>
      </c>
      <c r="C9366" s="51" t="n">
        <v>45236</v>
      </c>
      <c r="D9366" s="51" t="n">
        <v>45243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  <c r="V9366" s="51">
        <f>INDEX(Customers!$C$2:$C$805,MATCH(F9366,Customers!$A$2:$A$805,0))</f>
        <v/>
      </c>
      <c r="W9366">
        <f>INDEX(Customers!$D$2:$D$805,MATCH(F9366,Customers!$A$2:$A$805,0))</f>
        <v/>
      </c>
      <c r="X9366">
        <f>YEAR(C9366)</f>
        <v/>
      </c>
      <c r="Y9366">
        <f>X9366-YEAR(V9366)+1</f>
        <v/>
      </c>
    </row>
    <row r="9367">
      <c r="A9367" t="n">
        <v>9366</v>
      </c>
      <c r="B9367" t="inlineStr">
        <is>
          <t>US-2023-153948</t>
        </is>
      </c>
      <c r="C9367" s="51" t="n">
        <v>45236</v>
      </c>
      <c r="D9367" s="51" t="n">
        <v>45236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inlineStr">
        <is>
          <t>94122</t>
        </is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  <c r="V9367" s="51">
        <f>INDEX(Customers!$C$2:$C$805,MATCH(F9367,Customers!$A$2:$A$805,0))</f>
        <v/>
      </c>
      <c r="W9367">
        <f>INDEX(Customers!$D$2:$D$805,MATCH(F9367,Customers!$A$2:$A$805,0))</f>
        <v/>
      </c>
      <c r="X9367">
        <f>YEAR(C9367)</f>
        <v/>
      </c>
      <c r="Y9367">
        <f>X9367-YEAR(V9367)+1</f>
        <v/>
      </c>
    </row>
    <row r="9368">
      <c r="A9368" t="n">
        <v>9367</v>
      </c>
      <c r="B9368" t="inlineStr">
        <is>
          <t>US-2023-113460</t>
        </is>
      </c>
      <c r="C9368" s="51" t="n">
        <v>45237</v>
      </c>
      <c r="D9368" s="51" t="n">
        <v>45239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inlineStr">
        <is>
          <t>20735</t>
        </is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  <c r="V9368" s="51">
        <f>INDEX(Customers!$C$2:$C$805,MATCH(F9368,Customers!$A$2:$A$805,0))</f>
        <v/>
      </c>
      <c r="W9368">
        <f>INDEX(Customers!$D$2:$D$805,MATCH(F9368,Customers!$A$2:$A$805,0))</f>
        <v/>
      </c>
      <c r="X9368">
        <f>YEAR(C9368)</f>
        <v/>
      </c>
      <c r="Y9368">
        <f>X9368-YEAR(V9368)+1</f>
        <v/>
      </c>
    </row>
    <row r="9369">
      <c r="A9369" t="n">
        <v>9368</v>
      </c>
      <c r="B9369" t="inlineStr">
        <is>
          <t>US-2023-149888</t>
        </is>
      </c>
      <c r="C9369" s="51" t="n">
        <v>45237</v>
      </c>
      <c r="D9369" s="51" t="n">
        <v>45243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inlineStr">
        <is>
          <t>19120</t>
        </is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  <c r="V9369" s="51">
        <f>INDEX(Customers!$C$2:$C$805,MATCH(F9369,Customers!$A$2:$A$805,0))</f>
        <v/>
      </c>
      <c r="W9369">
        <f>INDEX(Customers!$D$2:$D$805,MATCH(F9369,Customers!$A$2:$A$805,0))</f>
        <v/>
      </c>
      <c r="X9369">
        <f>YEAR(C9369)</f>
        <v/>
      </c>
      <c r="Y9369">
        <f>X9369-YEAR(V9369)+1</f>
        <v/>
      </c>
    </row>
    <row r="9370">
      <c r="A9370" t="n">
        <v>9369</v>
      </c>
      <c r="B9370" t="inlineStr">
        <is>
          <t>US-2023-132346</t>
        </is>
      </c>
      <c r="C9370" s="51" t="n">
        <v>45237</v>
      </c>
      <c r="D9370" s="51" t="n">
        <v>45241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inlineStr">
        <is>
          <t>19711</t>
        </is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  <c r="V9370" s="51">
        <f>INDEX(Customers!$C$2:$C$805,MATCH(F9370,Customers!$A$2:$A$805,0))</f>
        <v/>
      </c>
      <c r="W9370">
        <f>INDEX(Customers!$D$2:$D$805,MATCH(F9370,Customers!$A$2:$A$805,0))</f>
        <v/>
      </c>
      <c r="X9370">
        <f>YEAR(C9370)</f>
        <v/>
      </c>
      <c r="Y9370">
        <f>X9370-YEAR(V9370)+1</f>
        <v/>
      </c>
    </row>
    <row r="9371">
      <c r="A9371" t="n">
        <v>9370</v>
      </c>
      <c r="B9371" t="inlineStr">
        <is>
          <t>US-2023-163188</t>
        </is>
      </c>
      <c r="C9371" s="51" t="n">
        <v>45237</v>
      </c>
      <c r="D9371" s="51" t="n">
        <v>45237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inlineStr">
        <is>
          <t>73120</t>
        </is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  <c r="V9371" s="51">
        <f>INDEX(Customers!$C$2:$C$805,MATCH(F9371,Customers!$A$2:$A$805,0))</f>
        <v/>
      </c>
      <c r="W9371">
        <f>INDEX(Customers!$D$2:$D$805,MATCH(F9371,Customers!$A$2:$A$805,0))</f>
        <v/>
      </c>
      <c r="X9371">
        <f>YEAR(C9371)</f>
        <v/>
      </c>
      <c r="Y9371">
        <f>X9371-YEAR(V9371)+1</f>
        <v/>
      </c>
    </row>
    <row r="9372">
      <c r="A9372" t="n">
        <v>9371</v>
      </c>
      <c r="B9372" t="inlineStr">
        <is>
          <t>US-2023-152737</t>
        </is>
      </c>
      <c r="C9372" s="51" t="n">
        <v>45237</v>
      </c>
      <c r="D9372" s="51" t="n">
        <v>45242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inlineStr">
        <is>
          <t>94122</t>
        </is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  <c r="V9372" s="51">
        <f>INDEX(Customers!$C$2:$C$805,MATCH(F9372,Customers!$A$2:$A$805,0))</f>
        <v/>
      </c>
      <c r="W9372">
        <f>INDEX(Customers!$D$2:$D$805,MATCH(F9372,Customers!$A$2:$A$805,0))</f>
        <v/>
      </c>
      <c r="X9372">
        <f>YEAR(C9372)</f>
        <v/>
      </c>
      <c r="Y9372">
        <f>X9372-YEAR(V9372)+1</f>
        <v/>
      </c>
    </row>
    <row r="9373">
      <c r="A9373" t="n">
        <v>9372</v>
      </c>
      <c r="B9373" t="inlineStr">
        <is>
          <t>US-2023-113572</t>
        </is>
      </c>
      <c r="C9373" s="51" t="n">
        <v>45237</v>
      </c>
      <c r="D9373" s="51" t="n">
        <v>45241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inlineStr">
        <is>
          <t>10024</t>
        </is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  <c r="V9373" s="51">
        <f>INDEX(Customers!$C$2:$C$805,MATCH(F9373,Customers!$A$2:$A$805,0))</f>
        <v/>
      </c>
      <c r="W9373">
        <f>INDEX(Customers!$D$2:$D$805,MATCH(F9373,Customers!$A$2:$A$805,0))</f>
        <v/>
      </c>
      <c r="X9373">
        <f>YEAR(C9373)</f>
        <v/>
      </c>
      <c r="Y9373">
        <f>X9373-YEAR(V9373)+1</f>
        <v/>
      </c>
    </row>
    <row r="9374">
      <c r="A9374" t="n">
        <v>9373</v>
      </c>
      <c r="B9374" t="inlineStr">
        <is>
          <t>US-2023-122504</t>
        </is>
      </c>
      <c r="C9374" s="51" t="n">
        <v>45237</v>
      </c>
      <c r="D9374" s="51" t="n">
        <v>45242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inlineStr">
        <is>
          <t>94513</t>
        </is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  <c r="V9374" s="51">
        <f>INDEX(Customers!$C$2:$C$805,MATCH(F9374,Customers!$A$2:$A$805,0))</f>
        <v/>
      </c>
      <c r="W9374">
        <f>INDEX(Customers!$D$2:$D$805,MATCH(F9374,Customers!$A$2:$A$805,0))</f>
        <v/>
      </c>
      <c r="X9374">
        <f>YEAR(C9374)</f>
        <v/>
      </c>
      <c r="Y9374">
        <f>X9374-YEAR(V9374)+1</f>
        <v/>
      </c>
    </row>
    <row r="9375">
      <c r="A9375" t="n">
        <v>9374</v>
      </c>
      <c r="B9375" t="inlineStr">
        <is>
          <t>US-2023-152737</t>
        </is>
      </c>
      <c r="C9375" s="51" t="n">
        <v>45237</v>
      </c>
      <c r="D9375" s="51" t="n">
        <v>45242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inlineStr">
        <is>
          <t>94122</t>
        </is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  <c r="V9375" s="51">
        <f>INDEX(Customers!$C$2:$C$805,MATCH(F9375,Customers!$A$2:$A$805,0))</f>
        <v/>
      </c>
      <c r="W9375">
        <f>INDEX(Customers!$D$2:$D$805,MATCH(F9375,Customers!$A$2:$A$805,0))</f>
        <v/>
      </c>
      <c r="X9375">
        <f>YEAR(C9375)</f>
        <v/>
      </c>
      <c r="Y9375">
        <f>X9375-YEAR(V9375)+1</f>
        <v/>
      </c>
    </row>
    <row r="9376">
      <c r="A9376" t="n">
        <v>9375</v>
      </c>
      <c r="B9376" t="inlineStr">
        <is>
          <t>US-2023-122504</t>
        </is>
      </c>
      <c r="C9376" s="51" t="n">
        <v>45237</v>
      </c>
      <c r="D9376" s="51" t="n">
        <v>45242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inlineStr">
        <is>
          <t>94513</t>
        </is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  <c r="V9376" s="51">
        <f>INDEX(Customers!$C$2:$C$805,MATCH(F9376,Customers!$A$2:$A$805,0))</f>
        <v/>
      </c>
      <c r="W9376">
        <f>INDEX(Customers!$D$2:$D$805,MATCH(F9376,Customers!$A$2:$A$805,0))</f>
        <v/>
      </c>
      <c r="X9376">
        <f>YEAR(C9376)</f>
        <v/>
      </c>
      <c r="Y9376">
        <f>X9376-YEAR(V9376)+1</f>
        <v/>
      </c>
    </row>
    <row r="9377">
      <c r="A9377" t="n">
        <v>9376</v>
      </c>
      <c r="B9377" t="inlineStr">
        <is>
          <t>US-2023-149888</t>
        </is>
      </c>
      <c r="C9377" s="51" t="n">
        <v>45237</v>
      </c>
      <c r="D9377" s="51" t="n">
        <v>45243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inlineStr">
        <is>
          <t>19120</t>
        </is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  <c r="V9377" s="51">
        <f>INDEX(Customers!$C$2:$C$805,MATCH(F9377,Customers!$A$2:$A$805,0))</f>
        <v/>
      </c>
      <c r="W9377">
        <f>INDEX(Customers!$D$2:$D$805,MATCH(F9377,Customers!$A$2:$A$805,0))</f>
        <v/>
      </c>
      <c r="X9377">
        <f>YEAR(C9377)</f>
        <v/>
      </c>
      <c r="Y9377">
        <f>X9377-YEAR(V9377)+1</f>
        <v/>
      </c>
    </row>
    <row r="9378">
      <c r="A9378" t="n">
        <v>9377</v>
      </c>
      <c r="B9378" t="inlineStr">
        <is>
          <t>US-2023-155621</t>
        </is>
      </c>
      <c r="C9378" s="51" t="n">
        <v>45238</v>
      </c>
      <c r="D9378" s="51" t="n">
        <v>45243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inlineStr">
        <is>
          <t>21215</t>
        </is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  <c r="V9378" s="51">
        <f>INDEX(Customers!$C$2:$C$805,MATCH(F9378,Customers!$A$2:$A$805,0))</f>
        <v/>
      </c>
      <c r="W9378">
        <f>INDEX(Customers!$D$2:$D$805,MATCH(F9378,Customers!$A$2:$A$805,0))</f>
        <v/>
      </c>
      <c r="X9378">
        <f>YEAR(C9378)</f>
        <v/>
      </c>
      <c r="Y9378">
        <f>X9378-YEAR(V9378)+1</f>
        <v/>
      </c>
    </row>
    <row r="9379">
      <c r="A9379" t="n">
        <v>9378</v>
      </c>
      <c r="B9379" t="inlineStr">
        <is>
          <t>US-2023-143658</t>
        </is>
      </c>
      <c r="C9379" s="51" t="n">
        <v>45238</v>
      </c>
      <c r="D9379" s="51" t="n">
        <v>45243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inlineStr">
        <is>
          <t>10035</t>
        </is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  <c r="V9379" s="51">
        <f>INDEX(Customers!$C$2:$C$805,MATCH(F9379,Customers!$A$2:$A$805,0))</f>
        <v/>
      </c>
      <c r="W9379">
        <f>INDEX(Customers!$D$2:$D$805,MATCH(F9379,Customers!$A$2:$A$805,0))</f>
        <v/>
      </c>
      <c r="X9379">
        <f>YEAR(C9379)</f>
        <v/>
      </c>
      <c r="Y9379">
        <f>X9379-YEAR(V9379)+1</f>
        <v/>
      </c>
    </row>
    <row r="9380">
      <c r="A9380" t="n">
        <v>9379</v>
      </c>
      <c r="B9380" t="inlineStr">
        <is>
          <t>US-2023-158246</t>
        </is>
      </c>
      <c r="C9380" s="51" t="n">
        <v>45239</v>
      </c>
      <c r="D9380" s="51" t="n">
        <v>45241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inlineStr">
        <is>
          <t>94086</t>
        </is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  <c r="V9380" s="51">
        <f>INDEX(Customers!$C$2:$C$805,MATCH(F9380,Customers!$A$2:$A$805,0))</f>
        <v/>
      </c>
      <c r="W9380">
        <f>INDEX(Customers!$D$2:$D$805,MATCH(F9380,Customers!$A$2:$A$805,0))</f>
        <v/>
      </c>
      <c r="X9380">
        <f>YEAR(C9380)</f>
        <v/>
      </c>
      <c r="Y9380">
        <f>X9380-YEAR(V9380)+1</f>
        <v/>
      </c>
    </row>
    <row r="9381">
      <c r="A9381" t="n">
        <v>9380</v>
      </c>
      <c r="B9381" t="inlineStr">
        <is>
          <t>US-2023-119494</t>
        </is>
      </c>
      <c r="C9381" s="51" t="n">
        <v>45239</v>
      </c>
      <c r="D9381" s="51" t="n">
        <v>45243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inlineStr">
        <is>
          <t>92105</t>
        </is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  <c r="V9381" s="51">
        <f>INDEX(Customers!$C$2:$C$805,MATCH(F9381,Customers!$A$2:$A$805,0))</f>
        <v/>
      </c>
      <c r="W9381">
        <f>INDEX(Customers!$D$2:$D$805,MATCH(F9381,Customers!$A$2:$A$805,0))</f>
        <v/>
      </c>
      <c r="X9381">
        <f>YEAR(C9381)</f>
        <v/>
      </c>
      <c r="Y9381">
        <f>X9381-YEAR(V9381)+1</f>
        <v/>
      </c>
    </row>
    <row r="9382">
      <c r="A9382" t="n">
        <v>9381</v>
      </c>
      <c r="B9382" t="inlineStr">
        <is>
          <t>US-2023-141852</t>
        </is>
      </c>
      <c r="C9382" s="51" t="n">
        <v>45239</v>
      </c>
      <c r="D9382" s="51" t="n">
        <v>45244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inlineStr">
        <is>
          <t>92054</t>
        </is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  <c r="V9382" s="51">
        <f>INDEX(Customers!$C$2:$C$805,MATCH(F9382,Customers!$A$2:$A$805,0))</f>
        <v/>
      </c>
      <c r="W9382">
        <f>INDEX(Customers!$D$2:$D$805,MATCH(F9382,Customers!$A$2:$A$805,0))</f>
        <v/>
      </c>
      <c r="X9382">
        <f>YEAR(C9382)</f>
        <v/>
      </c>
      <c r="Y9382">
        <f>X9382-YEAR(V9382)+1</f>
        <v/>
      </c>
    </row>
    <row r="9383">
      <c r="A9383" t="n">
        <v>9382</v>
      </c>
      <c r="B9383" t="inlineStr">
        <is>
          <t>US-2023-161018</t>
        </is>
      </c>
      <c r="C9383" s="51" t="n">
        <v>45239</v>
      </c>
      <c r="D9383" s="51" t="n">
        <v>45241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inlineStr">
        <is>
          <t>10009</t>
        </is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  <c r="V9383" s="51">
        <f>INDEX(Customers!$C$2:$C$805,MATCH(F9383,Customers!$A$2:$A$805,0))</f>
        <v/>
      </c>
      <c r="W9383">
        <f>INDEX(Customers!$D$2:$D$805,MATCH(F9383,Customers!$A$2:$A$805,0))</f>
        <v/>
      </c>
      <c r="X9383">
        <f>YEAR(C9383)</f>
        <v/>
      </c>
      <c r="Y9383">
        <f>X9383-YEAR(V9383)+1</f>
        <v/>
      </c>
    </row>
    <row r="9384">
      <c r="A9384" t="n">
        <v>9383</v>
      </c>
      <c r="B9384" t="inlineStr">
        <is>
          <t>US-2023-152912</t>
        </is>
      </c>
      <c r="C9384" s="51" t="n">
        <v>45239</v>
      </c>
      <c r="D9384" s="51" t="n">
        <v>45242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inlineStr">
        <is>
          <t>21044</t>
        </is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  <c r="V9384" s="51">
        <f>INDEX(Customers!$C$2:$C$805,MATCH(F9384,Customers!$A$2:$A$805,0))</f>
        <v/>
      </c>
      <c r="W9384">
        <f>INDEX(Customers!$D$2:$D$805,MATCH(F9384,Customers!$A$2:$A$805,0))</f>
        <v/>
      </c>
      <c r="X9384">
        <f>YEAR(C9384)</f>
        <v/>
      </c>
      <c r="Y9384">
        <f>X9384-YEAR(V9384)+1</f>
        <v/>
      </c>
    </row>
    <row r="9385">
      <c r="A9385" t="n">
        <v>9384</v>
      </c>
      <c r="B9385" t="inlineStr">
        <is>
          <t>US-2023-159597</t>
        </is>
      </c>
      <c r="C9385" s="51" t="n">
        <v>45239</v>
      </c>
      <c r="D9385" s="51" t="n">
        <v>45244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inlineStr">
        <is>
          <t>92236</t>
        </is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  <c r="V9385" s="51">
        <f>INDEX(Customers!$C$2:$C$805,MATCH(F9385,Customers!$A$2:$A$805,0))</f>
        <v/>
      </c>
      <c r="W9385">
        <f>INDEX(Customers!$D$2:$D$805,MATCH(F9385,Customers!$A$2:$A$805,0))</f>
        <v/>
      </c>
      <c r="X9385">
        <f>YEAR(C9385)</f>
        <v/>
      </c>
      <c r="Y9385">
        <f>X9385-YEAR(V9385)+1</f>
        <v/>
      </c>
    </row>
    <row r="9386">
      <c r="A9386" t="n">
        <v>9385</v>
      </c>
      <c r="B9386" t="inlineStr">
        <is>
          <t>US-2023-152912</t>
        </is>
      </c>
      <c r="C9386" s="51" t="n">
        <v>45239</v>
      </c>
      <c r="D9386" s="51" t="n">
        <v>45242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inlineStr">
        <is>
          <t>21044</t>
        </is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  <c r="V9386" s="51">
        <f>INDEX(Customers!$C$2:$C$805,MATCH(F9386,Customers!$A$2:$A$805,0))</f>
        <v/>
      </c>
      <c r="W9386">
        <f>INDEX(Customers!$D$2:$D$805,MATCH(F9386,Customers!$A$2:$A$805,0))</f>
        <v/>
      </c>
      <c r="X9386">
        <f>YEAR(C9386)</f>
        <v/>
      </c>
      <c r="Y9386">
        <f>X9386-YEAR(V9386)+1</f>
        <v/>
      </c>
    </row>
    <row r="9387">
      <c r="A9387" t="n">
        <v>9386</v>
      </c>
      <c r="B9387" t="inlineStr">
        <is>
          <t>US-2023-152912</t>
        </is>
      </c>
      <c r="C9387" s="51" t="n">
        <v>45239</v>
      </c>
      <c r="D9387" s="51" t="n">
        <v>45242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inlineStr">
        <is>
          <t>21044</t>
        </is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  <c r="V9387" s="51">
        <f>INDEX(Customers!$C$2:$C$805,MATCH(F9387,Customers!$A$2:$A$805,0))</f>
        <v/>
      </c>
      <c r="W9387">
        <f>INDEX(Customers!$D$2:$D$805,MATCH(F9387,Customers!$A$2:$A$805,0))</f>
        <v/>
      </c>
      <c r="X9387">
        <f>YEAR(C9387)</f>
        <v/>
      </c>
      <c r="Y9387">
        <f>X9387-YEAR(V9387)+1</f>
        <v/>
      </c>
    </row>
    <row r="9388">
      <c r="A9388" t="n">
        <v>9387</v>
      </c>
      <c r="B9388" t="inlineStr">
        <is>
          <t>US-2023-159667</t>
        </is>
      </c>
      <c r="C9388" s="51" t="n">
        <v>45239</v>
      </c>
      <c r="D9388" s="51" t="n">
        <v>45243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inlineStr">
        <is>
          <t>32216</t>
        </is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  <c r="V9388" s="51">
        <f>INDEX(Customers!$C$2:$C$805,MATCH(F9388,Customers!$A$2:$A$805,0))</f>
        <v/>
      </c>
      <c r="W9388">
        <f>INDEX(Customers!$D$2:$D$805,MATCH(F9388,Customers!$A$2:$A$805,0))</f>
        <v/>
      </c>
      <c r="X9388">
        <f>YEAR(C9388)</f>
        <v/>
      </c>
      <c r="Y9388">
        <f>X9388-YEAR(V9388)+1</f>
        <v/>
      </c>
    </row>
    <row r="9389">
      <c r="A9389" t="n">
        <v>9388</v>
      </c>
      <c r="B9389" t="inlineStr">
        <is>
          <t>US-2023-159597</t>
        </is>
      </c>
      <c r="C9389" s="51" t="n">
        <v>45239</v>
      </c>
      <c r="D9389" s="51" t="n">
        <v>45244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inlineStr">
        <is>
          <t>92236</t>
        </is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  <c r="V9389" s="51">
        <f>INDEX(Customers!$C$2:$C$805,MATCH(F9389,Customers!$A$2:$A$805,0))</f>
        <v/>
      </c>
      <c r="W9389">
        <f>INDEX(Customers!$D$2:$D$805,MATCH(F9389,Customers!$A$2:$A$805,0))</f>
        <v/>
      </c>
      <c r="X9389">
        <f>YEAR(C9389)</f>
        <v/>
      </c>
      <c r="Y9389">
        <f>X9389-YEAR(V9389)+1</f>
        <v/>
      </c>
    </row>
    <row r="9390">
      <c r="A9390" t="n">
        <v>9389</v>
      </c>
      <c r="B9390" t="inlineStr">
        <is>
          <t>US-2023-152912</t>
        </is>
      </c>
      <c r="C9390" s="51" t="n">
        <v>45239</v>
      </c>
      <c r="D9390" s="51" t="n">
        <v>45242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inlineStr">
        <is>
          <t>21044</t>
        </is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  <c r="V9390" s="51">
        <f>INDEX(Customers!$C$2:$C$805,MATCH(F9390,Customers!$A$2:$A$805,0))</f>
        <v/>
      </c>
      <c r="W9390">
        <f>INDEX(Customers!$D$2:$D$805,MATCH(F9390,Customers!$A$2:$A$805,0))</f>
        <v/>
      </c>
      <c r="X9390">
        <f>YEAR(C9390)</f>
        <v/>
      </c>
      <c r="Y9390">
        <f>X9390-YEAR(V9390)+1</f>
        <v/>
      </c>
    </row>
    <row r="9391">
      <c r="A9391" t="n">
        <v>9390</v>
      </c>
      <c r="B9391" t="inlineStr">
        <is>
          <t>US-2023-159667</t>
        </is>
      </c>
      <c r="C9391" s="51" t="n">
        <v>45239</v>
      </c>
      <c r="D9391" s="51" t="n">
        <v>45243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inlineStr">
        <is>
          <t>32216</t>
        </is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  <c r="V9391" s="51">
        <f>INDEX(Customers!$C$2:$C$805,MATCH(F9391,Customers!$A$2:$A$805,0))</f>
        <v/>
      </c>
      <c r="W9391">
        <f>INDEX(Customers!$D$2:$D$805,MATCH(F9391,Customers!$A$2:$A$805,0))</f>
        <v/>
      </c>
      <c r="X9391">
        <f>YEAR(C9391)</f>
        <v/>
      </c>
      <c r="Y9391">
        <f>X9391-YEAR(V9391)+1</f>
        <v/>
      </c>
    </row>
    <row r="9392">
      <c r="A9392" t="n">
        <v>9391</v>
      </c>
      <c r="B9392" t="inlineStr">
        <is>
          <t>US-2023-137624</t>
        </is>
      </c>
      <c r="C9392" s="51" t="n">
        <v>45240</v>
      </c>
      <c r="D9392" s="51" t="n">
        <v>45247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inlineStr">
        <is>
          <t>90008</t>
        </is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  <c r="V9392" s="51">
        <f>INDEX(Customers!$C$2:$C$805,MATCH(F9392,Customers!$A$2:$A$805,0))</f>
        <v/>
      </c>
      <c r="W9392">
        <f>INDEX(Customers!$D$2:$D$805,MATCH(F9392,Customers!$A$2:$A$805,0))</f>
        <v/>
      </c>
      <c r="X9392">
        <f>YEAR(C9392)</f>
        <v/>
      </c>
      <c r="Y9392">
        <f>X9392-YEAR(V9392)+1</f>
        <v/>
      </c>
    </row>
    <row r="9393">
      <c r="A9393" t="n">
        <v>9392</v>
      </c>
      <c r="B9393" t="inlineStr">
        <is>
          <t>US-2023-155425</t>
        </is>
      </c>
      <c r="C9393" s="51" t="n">
        <v>45240</v>
      </c>
      <c r="D9393" s="51" t="n">
        <v>45241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inlineStr">
        <is>
          <t>85705</t>
        </is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  <c r="V9393" s="51">
        <f>INDEX(Customers!$C$2:$C$805,MATCH(F9393,Customers!$A$2:$A$805,0))</f>
        <v/>
      </c>
      <c r="W9393">
        <f>INDEX(Customers!$D$2:$D$805,MATCH(F9393,Customers!$A$2:$A$805,0))</f>
        <v/>
      </c>
      <c r="X9393">
        <f>YEAR(C9393)</f>
        <v/>
      </c>
      <c r="Y9393">
        <f>X9393-YEAR(V9393)+1</f>
        <v/>
      </c>
    </row>
    <row r="9394">
      <c r="A9394" t="n">
        <v>9393</v>
      </c>
      <c r="B9394" t="inlineStr">
        <is>
          <t>US-2023-161739</t>
        </is>
      </c>
      <c r="C9394" s="51" t="n">
        <v>45240</v>
      </c>
      <c r="D9394" s="51" t="n">
        <v>45245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inlineStr">
        <is>
          <t>78664</t>
        </is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  <c r="V9394" s="51">
        <f>INDEX(Customers!$C$2:$C$805,MATCH(F9394,Customers!$A$2:$A$805,0))</f>
        <v/>
      </c>
      <c r="W9394">
        <f>INDEX(Customers!$D$2:$D$805,MATCH(F9394,Customers!$A$2:$A$805,0))</f>
        <v/>
      </c>
      <c r="X9394">
        <f>YEAR(C9394)</f>
        <v/>
      </c>
      <c r="Y9394">
        <f>X9394-YEAR(V9394)+1</f>
        <v/>
      </c>
    </row>
    <row r="9395">
      <c r="A9395" t="n">
        <v>9394</v>
      </c>
      <c r="B9395" t="inlineStr">
        <is>
          <t>US-2023-128447</t>
        </is>
      </c>
      <c r="C9395" s="51" t="n">
        <v>45240</v>
      </c>
      <c r="D9395" s="51" t="n">
        <v>45247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inlineStr">
        <is>
          <t>99301</t>
        </is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  <c r="V9395" s="51">
        <f>INDEX(Customers!$C$2:$C$805,MATCH(F9395,Customers!$A$2:$A$805,0))</f>
        <v/>
      </c>
      <c r="W9395">
        <f>INDEX(Customers!$D$2:$D$805,MATCH(F9395,Customers!$A$2:$A$805,0))</f>
        <v/>
      </c>
      <c r="X9395">
        <f>YEAR(C9395)</f>
        <v/>
      </c>
      <c r="Y9395">
        <f>X9395-YEAR(V9395)+1</f>
        <v/>
      </c>
    </row>
    <row r="9396">
      <c r="A9396" t="n">
        <v>9395</v>
      </c>
      <c r="B9396" t="inlineStr">
        <is>
          <t>US-2023-162096</t>
        </is>
      </c>
      <c r="C9396" s="51" t="n">
        <v>45240</v>
      </c>
      <c r="D9396" s="51" t="n">
        <v>45240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inlineStr">
        <is>
          <t>92503</t>
        </is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  <c r="V9396" s="51">
        <f>INDEX(Customers!$C$2:$C$805,MATCH(F9396,Customers!$A$2:$A$805,0))</f>
        <v/>
      </c>
      <c r="W9396">
        <f>INDEX(Customers!$D$2:$D$805,MATCH(F9396,Customers!$A$2:$A$805,0))</f>
        <v/>
      </c>
      <c r="X9396">
        <f>YEAR(C9396)</f>
        <v/>
      </c>
      <c r="Y9396">
        <f>X9396-YEAR(V9396)+1</f>
        <v/>
      </c>
    </row>
    <row r="9397">
      <c r="A9397" t="n">
        <v>9396</v>
      </c>
      <c r="B9397" t="inlineStr">
        <is>
          <t>US-2023-163874</t>
        </is>
      </c>
      <c r="C9397" s="51" t="n">
        <v>45240</v>
      </c>
      <c r="D9397" s="51" t="n">
        <v>45242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inlineStr">
        <is>
          <t>98105</t>
        </is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  <c r="V9397" s="51">
        <f>INDEX(Customers!$C$2:$C$805,MATCH(F9397,Customers!$A$2:$A$805,0))</f>
        <v/>
      </c>
      <c r="W9397">
        <f>INDEX(Customers!$D$2:$D$805,MATCH(F9397,Customers!$A$2:$A$805,0))</f>
        <v/>
      </c>
      <c r="X9397">
        <f>YEAR(C9397)</f>
        <v/>
      </c>
      <c r="Y9397">
        <f>X9397-YEAR(V9397)+1</f>
        <v/>
      </c>
    </row>
    <row r="9398">
      <c r="A9398" t="n">
        <v>9397</v>
      </c>
      <c r="B9398" t="inlineStr">
        <is>
          <t>US-2023-155425</t>
        </is>
      </c>
      <c r="C9398" s="51" t="n">
        <v>45240</v>
      </c>
      <c r="D9398" s="51" t="n">
        <v>45241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inlineStr">
        <is>
          <t>85705</t>
        </is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  <c r="V9398" s="51">
        <f>INDEX(Customers!$C$2:$C$805,MATCH(F9398,Customers!$A$2:$A$805,0))</f>
        <v/>
      </c>
      <c r="W9398">
        <f>INDEX(Customers!$D$2:$D$805,MATCH(F9398,Customers!$A$2:$A$805,0))</f>
        <v/>
      </c>
      <c r="X9398">
        <f>YEAR(C9398)</f>
        <v/>
      </c>
      <c r="Y9398">
        <f>X9398-YEAR(V9398)+1</f>
        <v/>
      </c>
    </row>
    <row r="9399">
      <c r="A9399" t="n">
        <v>9398</v>
      </c>
      <c r="B9399" t="inlineStr">
        <is>
          <t>US-2023-128447</t>
        </is>
      </c>
      <c r="C9399" s="51" t="n">
        <v>45240</v>
      </c>
      <c r="D9399" s="51" t="n">
        <v>45247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inlineStr">
        <is>
          <t>99301</t>
        </is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  <c r="V9399" s="51">
        <f>INDEX(Customers!$C$2:$C$805,MATCH(F9399,Customers!$A$2:$A$805,0))</f>
        <v/>
      </c>
      <c r="W9399">
        <f>INDEX(Customers!$D$2:$D$805,MATCH(F9399,Customers!$A$2:$A$805,0))</f>
        <v/>
      </c>
      <c r="X9399">
        <f>YEAR(C9399)</f>
        <v/>
      </c>
      <c r="Y9399">
        <f>X9399-YEAR(V9399)+1</f>
        <v/>
      </c>
    </row>
    <row r="9400">
      <c r="A9400" t="n">
        <v>9399</v>
      </c>
      <c r="B9400" t="inlineStr">
        <is>
          <t>US-2023-104640</t>
        </is>
      </c>
      <c r="C9400" s="51" t="n">
        <v>45240</v>
      </c>
      <c r="D9400" s="51" t="n">
        <v>45246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10024</t>
        </is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  <c r="V9400" s="51">
        <f>INDEX(Customers!$C$2:$C$805,MATCH(F9400,Customers!$A$2:$A$805,0))</f>
        <v/>
      </c>
      <c r="W9400">
        <f>INDEX(Customers!$D$2:$D$805,MATCH(F9400,Customers!$A$2:$A$805,0))</f>
        <v/>
      </c>
      <c r="X9400">
        <f>YEAR(C9400)</f>
        <v/>
      </c>
      <c r="Y9400">
        <f>X9400-YEAR(V9400)+1</f>
        <v/>
      </c>
    </row>
    <row r="9401">
      <c r="A9401" t="n">
        <v>9400</v>
      </c>
      <c r="B9401" t="inlineStr">
        <is>
          <t>US-2023-142671</t>
        </is>
      </c>
      <c r="C9401" s="51" t="n">
        <v>45240</v>
      </c>
      <c r="D9401" s="51" t="n">
        <v>45244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inlineStr">
        <is>
          <t>33021</t>
        </is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  <c r="V9401" s="51">
        <f>INDEX(Customers!$C$2:$C$805,MATCH(F9401,Customers!$A$2:$A$805,0))</f>
        <v/>
      </c>
      <c r="W9401">
        <f>INDEX(Customers!$D$2:$D$805,MATCH(F9401,Customers!$A$2:$A$805,0))</f>
        <v/>
      </c>
      <c r="X9401">
        <f>YEAR(C9401)</f>
        <v/>
      </c>
      <c r="Y9401">
        <f>X9401-YEAR(V9401)+1</f>
        <v/>
      </c>
    </row>
    <row r="9402">
      <c r="A9402" t="n">
        <v>9401</v>
      </c>
      <c r="B9402" t="inlineStr">
        <is>
          <t>US-2023-155425</t>
        </is>
      </c>
      <c r="C9402" s="51" t="n">
        <v>45240</v>
      </c>
      <c r="D9402" s="51" t="n">
        <v>45241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  <c r="V9402" s="51">
        <f>INDEX(Customers!$C$2:$C$805,MATCH(F9402,Customers!$A$2:$A$805,0))</f>
        <v/>
      </c>
      <c r="W9402">
        <f>INDEX(Customers!$D$2:$D$805,MATCH(F9402,Customers!$A$2:$A$805,0))</f>
        <v/>
      </c>
      <c r="X9402">
        <f>YEAR(C9402)</f>
        <v/>
      </c>
      <c r="Y9402">
        <f>X9402-YEAR(V9402)+1</f>
        <v/>
      </c>
    </row>
    <row r="9403">
      <c r="A9403" t="n">
        <v>9402</v>
      </c>
      <c r="B9403" t="inlineStr">
        <is>
          <t>US-2023-141138</t>
        </is>
      </c>
      <c r="C9403" s="51" t="n">
        <v>45240</v>
      </c>
      <c r="D9403" s="51" t="n">
        <v>45246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inlineStr">
        <is>
          <t>95351</t>
        </is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  <c r="V9403" s="51">
        <f>INDEX(Customers!$C$2:$C$805,MATCH(F9403,Customers!$A$2:$A$805,0))</f>
        <v/>
      </c>
      <c r="W9403">
        <f>INDEX(Customers!$D$2:$D$805,MATCH(F9403,Customers!$A$2:$A$805,0))</f>
        <v/>
      </c>
      <c r="X9403">
        <f>YEAR(C9403)</f>
        <v/>
      </c>
      <c r="Y9403">
        <f>X9403-YEAR(V9403)+1</f>
        <v/>
      </c>
    </row>
    <row r="9404">
      <c r="A9404" t="n">
        <v>9403</v>
      </c>
      <c r="B9404" t="inlineStr">
        <is>
          <t>US-2023-155425</t>
        </is>
      </c>
      <c r="C9404" s="51" t="n">
        <v>45240</v>
      </c>
      <c r="D9404" s="51" t="n">
        <v>45241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inlineStr">
        <is>
          <t>85705</t>
        </is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  <c r="V9404" s="51">
        <f>INDEX(Customers!$C$2:$C$805,MATCH(F9404,Customers!$A$2:$A$805,0))</f>
        <v/>
      </c>
      <c r="W9404">
        <f>INDEX(Customers!$D$2:$D$805,MATCH(F9404,Customers!$A$2:$A$805,0))</f>
        <v/>
      </c>
      <c r="X9404">
        <f>YEAR(C9404)</f>
        <v/>
      </c>
      <c r="Y9404">
        <f>X9404-YEAR(V9404)+1</f>
        <v/>
      </c>
    </row>
    <row r="9405">
      <c r="A9405" t="n">
        <v>9404</v>
      </c>
      <c r="B9405" t="inlineStr">
        <is>
          <t>US-2023-104640</t>
        </is>
      </c>
      <c r="C9405" s="51" t="n">
        <v>45240</v>
      </c>
      <c r="D9405" s="51" t="n">
        <v>45246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  <c r="V9405" s="51">
        <f>INDEX(Customers!$C$2:$C$805,MATCH(F9405,Customers!$A$2:$A$805,0))</f>
        <v/>
      </c>
      <c r="W9405">
        <f>INDEX(Customers!$D$2:$D$805,MATCH(F9405,Customers!$A$2:$A$805,0))</f>
        <v/>
      </c>
      <c r="X9405">
        <f>YEAR(C9405)</f>
        <v/>
      </c>
      <c r="Y9405">
        <f>X9405-YEAR(V9405)+1</f>
        <v/>
      </c>
    </row>
    <row r="9406">
      <c r="A9406" t="n">
        <v>9405</v>
      </c>
      <c r="B9406" t="inlineStr">
        <is>
          <t>US-2023-155425</t>
        </is>
      </c>
      <c r="C9406" s="51" t="n">
        <v>45240</v>
      </c>
      <c r="D9406" s="51" t="n">
        <v>45241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inlineStr">
        <is>
          <t>85705</t>
        </is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  <c r="V9406" s="51">
        <f>INDEX(Customers!$C$2:$C$805,MATCH(F9406,Customers!$A$2:$A$805,0))</f>
        <v/>
      </c>
      <c r="W9406">
        <f>INDEX(Customers!$D$2:$D$805,MATCH(F9406,Customers!$A$2:$A$805,0))</f>
        <v/>
      </c>
      <c r="X9406">
        <f>YEAR(C9406)</f>
        <v/>
      </c>
      <c r="Y9406">
        <f>X9406-YEAR(V9406)+1</f>
        <v/>
      </c>
    </row>
    <row r="9407">
      <c r="A9407" t="n">
        <v>9406</v>
      </c>
      <c r="B9407" t="inlineStr">
        <is>
          <t>US-2023-148985</t>
        </is>
      </c>
      <c r="C9407" s="51" t="n">
        <v>45241</v>
      </c>
      <c r="D9407" s="51" t="n">
        <v>45245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inlineStr">
        <is>
          <t>90045</t>
        </is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  <c r="V9407" s="51">
        <f>INDEX(Customers!$C$2:$C$805,MATCH(F9407,Customers!$A$2:$A$805,0))</f>
        <v/>
      </c>
      <c r="W9407">
        <f>INDEX(Customers!$D$2:$D$805,MATCH(F9407,Customers!$A$2:$A$805,0))</f>
        <v/>
      </c>
      <c r="X9407">
        <f>YEAR(C9407)</f>
        <v/>
      </c>
      <c r="Y9407">
        <f>X9407-YEAR(V9407)+1</f>
        <v/>
      </c>
    </row>
    <row r="9408">
      <c r="A9408" t="n">
        <v>9407</v>
      </c>
      <c r="B9408" t="inlineStr">
        <is>
          <t>US-2023-115448</t>
        </is>
      </c>
      <c r="C9408" s="51" t="n">
        <v>45241</v>
      </c>
      <c r="D9408" s="51" t="n">
        <v>45244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inlineStr">
        <is>
          <t>37918</t>
        </is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  <c r="V9408" s="51">
        <f>INDEX(Customers!$C$2:$C$805,MATCH(F9408,Customers!$A$2:$A$805,0))</f>
        <v/>
      </c>
      <c r="W9408">
        <f>INDEX(Customers!$D$2:$D$805,MATCH(F9408,Customers!$A$2:$A$805,0))</f>
        <v/>
      </c>
      <c r="X9408">
        <f>YEAR(C9408)</f>
        <v/>
      </c>
      <c r="Y9408">
        <f>X9408-YEAR(V9408)+1</f>
        <v/>
      </c>
    </row>
    <row r="9409">
      <c r="A9409" t="n">
        <v>9408</v>
      </c>
      <c r="B9409" t="inlineStr">
        <is>
          <t>US-2023-158561</t>
        </is>
      </c>
      <c r="C9409" s="51" t="n">
        <v>45241</v>
      </c>
      <c r="D9409" s="51" t="n">
        <v>45246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inlineStr">
        <is>
          <t>33311</t>
        </is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  <c r="V9409" s="51">
        <f>INDEX(Customers!$C$2:$C$805,MATCH(F9409,Customers!$A$2:$A$805,0))</f>
        <v/>
      </c>
      <c r="W9409">
        <f>INDEX(Customers!$D$2:$D$805,MATCH(F9409,Customers!$A$2:$A$805,0))</f>
        <v/>
      </c>
      <c r="X9409">
        <f>YEAR(C9409)</f>
        <v/>
      </c>
      <c r="Y9409">
        <f>X9409-YEAR(V9409)+1</f>
        <v/>
      </c>
    </row>
    <row r="9410">
      <c r="A9410" t="n">
        <v>9409</v>
      </c>
      <c r="B9410" t="inlineStr">
        <is>
          <t>US-2023-110842</t>
        </is>
      </c>
      <c r="C9410" s="51" t="n">
        <v>45241</v>
      </c>
      <c r="D9410" s="51" t="n">
        <v>45246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inlineStr">
        <is>
          <t>90036</t>
        </is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  <c r="V9410" s="51">
        <f>INDEX(Customers!$C$2:$C$805,MATCH(F9410,Customers!$A$2:$A$805,0))</f>
        <v/>
      </c>
      <c r="W9410">
        <f>INDEX(Customers!$D$2:$D$805,MATCH(F9410,Customers!$A$2:$A$805,0))</f>
        <v/>
      </c>
      <c r="X9410">
        <f>YEAR(C9410)</f>
        <v/>
      </c>
      <c r="Y9410">
        <f>X9410-YEAR(V9410)+1</f>
        <v/>
      </c>
    </row>
    <row r="9411">
      <c r="A9411" t="n">
        <v>9410</v>
      </c>
      <c r="B9411" t="inlineStr">
        <is>
          <t>US-2023-157483</t>
        </is>
      </c>
      <c r="C9411" s="51" t="n">
        <v>45241</v>
      </c>
      <c r="D9411" s="51" t="n">
        <v>45248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inlineStr">
        <is>
          <t>48227</t>
        </is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  <c r="V9411" s="51">
        <f>INDEX(Customers!$C$2:$C$805,MATCH(F9411,Customers!$A$2:$A$805,0))</f>
        <v/>
      </c>
      <c r="W9411">
        <f>INDEX(Customers!$D$2:$D$805,MATCH(F9411,Customers!$A$2:$A$805,0))</f>
        <v/>
      </c>
      <c r="X9411">
        <f>YEAR(C9411)</f>
        <v/>
      </c>
      <c r="Y9411">
        <f>X9411-YEAR(V9411)+1</f>
        <v/>
      </c>
    </row>
    <row r="9412">
      <c r="A9412" t="n">
        <v>9411</v>
      </c>
      <c r="B9412" t="inlineStr">
        <is>
          <t>US-2023-110842</t>
        </is>
      </c>
      <c r="C9412" s="51" t="n">
        <v>45241</v>
      </c>
      <c r="D9412" s="51" t="n">
        <v>45246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inlineStr">
        <is>
          <t>90036</t>
        </is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  <c r="V9412" s="51">
        <f>INDEX(Customers!$C$2:$C$805,MATCH(F9412,Customers!$A$2:$A$805,0))</f>
        <v/>
      </c>
      <c r="W9412">
        <f>INDEX(Customers!$D$2:$D$805,MATCH(F9412,Customers!$A$2:$A$805,0))</f>
        <v/>
      </c>
      <c r="X9412">
        <f>YEAR(C9412)</f>
        <v/>
      </c>
      <c r="Y9412">
        <f>X9412-YEAR(V9412)+1</f>
        <v/>
      </c>
    </row>
    <row r="9413">
      <c r="A9413" t="n">
        <v>9412</v>
      </c>
      <c r="B9413" t="inlineStr">
        <is>
          <t>US-2023-150959</t>
        </is>
      </c>
      <c r="C9413" s="51" t="n">
        <v>45241</v>
      </c>
      <c r="D9413" s="51" t="n">
        <v>45243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inlineStr">
        <is>
          <t>75043</t>
        </is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  <c r="V9413" s="51">
        <f>INDEX(Customers!$C$2:$C$805,MATCH(F9413,Customers!$A$2:$A$805,0))</f>
        <v/>
      </c>
      <c r="W9413">
        <f>INDEX(Customers!$D$2:$D$805,MATCH(F9413,Customers!$A$2:$A$805,0))</f>
        <v/>
      </c>
      <c r="X9413">
        <f>YEAR(C9413)</f>
        <v/>
      </c>
      <c r="Y9413">
        <f>X9413-YEAR(V9413)+1</f>
        <v/>
      </c>
    </row>
    <row r="9414">
      <c r="A9414" t="n">
        <v>9413</v>
      </c>
      <c r="B9414" t="inlineStr">
        <is>
          <t>US-2023-143217</t>
        </is>
      </c>
      <c r="C9414" s="51" t="n">
        <v>45241</v>
      </c>
      <c r="D9414" s="51" t="n">
        <v>45247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inlineStr">
        <is>
          <t>53209</t>
        </is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  <c r="V9414" s="51">
        <f>INDEX(Customers!$C$2:$C$805,MATCH(F9414,Customers!$A$2:$A$805,0))</f>
        <v/>
      </c>
      <c r="W9414">
        <f>INDEX(Customers!$D$2:$D$805,MATCH(F9414,Customers!$A$2:$A$805,0))</f>
        <v/>
      </c>
      <c r="X9414">
        <f>YEAR(C9414)</f>
        <v/>
      </c>
      <c r="Y9414">
        <f>X9414-YEAR(V9414)+1</f>
        <v/>
      </c>
    </row>
    <row r="9415">
      <c r="A9415" t="n">
        <v>9414</v>
      </c>
      <c r="B9415" t="inlineStr">
        <is>
          <t>US-2023-120327</t>
        </is>
      </c>
      <c r="C9415" s="51" t="n">
        <v>45241</v>
      </c>
      <c r="D9415" s="51" t="n">
        <v>45246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inlineStr">
        <is>
          <t>50322</t>
        </is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  <c r="V9415" s="51">
        <f>INDEX(Customers!$C$2:$C$805,MATCH(F9415,Customers!$A$2:$A$805,0))</f>
        <v/>
      </c>
      <c r="W9415">
        <f>INDEX(Customers!$D$2:$D$805,MATCH(F9415,Customers!$A$2:$A$805,0))</f>
        <v/>
      </c>
      <c r="X9415">
        <f>YEAR(C9415)</f>
        <v/>
      </c>
      <c r="Y9415">
        <f>X9415-YEAR(V9415)+1</f>
        <v/>
      </c>
    </row>
    <row r="9416">
      <c r="A9416" t="n">
        <v>9415</v>
      </c>
      <c r="B9416" t="inlineStr">
        <is>
          <t>US-2023-150959</t>
        </is>
      </c>
      <c r="C9416" s="51" t="n">
        <v>45241</v>
      </c>
      <c r="D9416" s="51" t="n">
        <v>45243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inlineStr">
        <is>
          <t>75043</t>
        </is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  <c r="V9416" s="51">
        <f>INDEX(Customers!$C$2:$C$805,MATCH(F9416,Customers!$A$2:$A$805,0))</f>
        <v/>
      </c>
      <c r="W9416">
        <f>INDEX(Customers!$D$2:$D$805,MATCH(F9416,Customers!$A$2:$A$805,0))</f>
        <v/>
      </c>
      <c r="X9416">
        <f>YEAR(C9416)</f>
        <v/>
      </c>
      <c r="Y9416">
        <f>X9416-YEAR(V9416)+1</f>
        <v/>
      </c>
    </row>
    <row r="9417">
      <c r="A9417" t="n">
        <v>9416</v>
      </c>
      <c r="B9417" t="inlineStr">
        <is>
          <t>US-2023-110842</t>
        </is>
      </c>
      <c r="C9417" s="51" t="n">
        <v>45241</v>
      </c>
      <c r="D9417" s="51" t="n">
        <v>45246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inlineStr">
        <is>
          <t>90036</t>
        </is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  <c r="V9417" s="51">
        <f>INDEX(Customers!$C$2:$C$805,MATCH(F9417,Customers!$A$2:$A$805,0))</f>
        <v/>
      </c>
      <c r="W9417">
        <f>INDEX(Customers!$D$2:$D$805,MATCH(F9417,Customers!$A$2:$A$805,0))</f>
        <v/>
      </c>
      <c r="X9417">
        <f>YEAR(C9417)</f>
        <v/>
      </c>
      <c r="Y9417">
        <f>X9417-YEAR(V9417)+1</f>
        <v/>
      </c>
    </row>
    <row r="9418">
      <c r="A9418" t="n">
        <v>9417</v>
      </c>
      <c r="B9418" t="inlineStr">
        <is>
          <t>US-2023-143455</t>
        </is>
      </c>
      <c r="C9418" s="51" t="n">
        <v>45241</v>
      </c>
      <c r="D9418" s="51" t="n">
        <v>45248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inlineStr">
        <is>
          <t>45503</t>
        </is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  <c r="V9418" s="51">
        <f>INDEX(Customers!$C$2:$C$805,MATCH(F9418,Customers!$A$2:$A$805,0))</f>
        <v/>
      </c>
      <c r="W9418">
        <f>INDEX(Customers!$D$2:$D$805,MATCH(F9418,Customers!$A$2:$A$805,0))</f>
        <v/>
      </c>
      <c r="X9418">
        <f>YEAR(C9418)</f>
        <v/>
      </c>
      <c r="Y9418">
        <f>X9418-YEAR(V9418)+1</f>
        <v/>
      </c>
    </row>
    <row r="9419">
      <c r="A9419" t="n">
        <v>9418</v>
      </c>
      <c r="B9419" t="inlineStr">
        <is>
          <t>US-2023-154137</t>
        </is>
      </c>
      <c r="C9419" s="51" t="n">
        <v>45241</v>
      </c>
      <c r="D9419" s="51" t="n">
        <v>45247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inlineStr">
        <is>
          <t>10009</t>
        </is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  <c r="V9419" s="51">
        <f>INDEX(Customers!$C$2:$C$805,MATCH(F9419,Customers!$A$2:$A$805,0))</f>
        <v/>
      </c>
      <c r="W9419">
        <f>INDEX(Customers!$D$2:$D$805,MATCH(F9419,Customers!$A$2:$A$805,0))</f>
        <v/>
      </c>
      <c r="X9419">
        <f>YEAR(C9419)</f>
        <v/>
      </c>
      <c r="Y9419">
        <f>X9419-YEAR(V9419)+1</f>
        <v/>
      </c>
    </row>
    <row r="9420">
      <c r="A9420" t="n">
        <v>9419</v>
      </c>
      <c r="B9420" t="inlineStr">
        <is>
          <t>US-2023-167976</t>
        </is>
      </c>
      <c r="C9420" s="51" t="n">
        <v>45241</v>
      </c>
      <c r="D9420" s="51" t="n">
        <v>45244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inlineStr">
        <is>
          <t>57401</t>
        </is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  <c r="V9420" s="51">
        <f>INDEX(Customers!$C$2:$C$805,MATCH(F9420,Customers!$A$2:$A$805,0))</f>
        <v/>
      </c>
      <c r="W9420">
        <f>INDEX(Customers!$D$2:$D$805,MATCH(F9420,Customers!$A$2:$A$805,0))</f>
        <v/>
      </c>
      <c r="X9420">
        <f>YEAR(C9420)</f>
        <v/>
      </c>
      <c r="Y9420">
        <f>X9420-YEAR(V9420)+1</f>
        <v/>
      </c>
    </row>
    <row r="9421">
      <c r="A9421" t="n">
        <v>9420</v>
      </c>
      <c r="B9421" t="inlineStr">
        <is>
          <t>US-2023-116491</t>
        </is>
      </c>
      <c r="C9421" s="51" t="n">
        <v>45241</v>
      </c>
      <c r="D9421" s="51" t="n">
        <v>45243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inlineStr">
        <is>
          <t>75081</t>
        </is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  <c r="V9421" s="51">
        <f>INDEX(Customers!$C$2:$C$805,MATCH(F9421,Customers!$A$2:$A$805,0))</f>
        <v/>
      </c>
      <c r="W9421">
        <f>INDEX(Customers!$D$2:$D$805,MATCH(F9421,Customers!$A$2:$A$805,0))</f>
        <v/>
      </c>
      <c r="X9421">
        <f>YEAR(C9421)</f>
        <v/>
      </c>
      <c r="Y9421">
        <f>X9421-YEAR(V9421)+1</f>
        <v/>
      </c>
    </row>
    <row r="9422">
      <c r="A9422" t="n">
        <v>9421</v>
      </c>
      <c r="B9422" t="inlineStr">
        <is>
          <t>US-2023-134915</t>
        </is>
      </c>
      <c r="C9422" s="51" t="n">
        <v>45242</v>
      </c>
      <c r="D9422" s="51" t="n">
        <v>45242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inlineStr">
        <is>
          <t>85301</t>
        </is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  <c r="V9422" s="51">
        <f>INDEX(Customers!$C$2:$C$805,MATCH(F9422,Customers!$A$2:$A$805,0))</f>
        <v/>
      </c>
      <c r="W9422">
        <f>INDEX(Customers!$D$2:$D$805,MATCH(F9422,Customers!$A$2:$A$805,0))</f>
        <v/>
      </c>
      <c r="X9422">
        <f>YEAR(C9422)</f>
        <v/>
      </c>
      <c r="Y9422">
        <f>X9422-YEAR(V9422)+1</f>
        <v/>
      </c>
    </row>
    <row r="9423">
      <c r="A9423" t="n">
        <v>9422</v>
      </c>
      <c r="B9423" t="inlineStr">
        <is>
          <t>US-2023-134915</t>
        </is>
      </c>
      <c r="C9423" s="51" t="n">
        <v>45242</v>
      </c>
      <c r="D9423" s="51" t="n">
        <v>45242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inlineStr">
        <is>
          <t>85301</t>
        </is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  <c r="V9423" s="51">
        <f>INDEX(Customers!$C$2:$C$805,MATCH(F9423,Customers!$A$2:$A$805,0))</f>
        <v/>
      </c>
      <c r="W9423">
        <f>INDEX(Customers!$D$2:$D$805,MATCH(F9423,Customers!$A$2:$A$805,0))</f>
        <v/>
      </c>
      <c r="X9423">
        <f>YEAR(C9423)</f>
        <v/>
      </c>
      <c r="Y9423">
        <f>X9423-YEAR(V9423)+1</f>
        <v/>
      </c>
    </row>
    <row r="9424">
      <c r="A9424" t="n">
        <v>9423</v>
      </c>
      <c r="B9424" t="inlineStr">
        <is>
          <t>US-2023-164168</t>
        </is>
      </c>
      <c r="C9424" s="51" t="n">
        <v>45242</v>
      </c>
      <c r="D9424" s="51" t="n">
        <v>45248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  <c r="V9424" s="51">
        <f>INDEX(Customers!$C$2:$C$805,MATCH(F9424,Customers!$A$2:$A$805,0))</f>
        <v/>
      </c>
      <c r="W9424">
        <f>INDEX(Customers!$D$2:$D$805,MATCH(F9424,Customers!$A$2:$A$805,0))</f>
        <v/>
      </c>
      <c r="X9424">
        <f>YEAR(C9424)</f>
        <v/>
      </c>
      <c r="Y9424">
        <f>X9424-YEAR(V9424)+1</f>
        <v/>
      </c>
    </row>
    <row r="9425">
      <c r="A9425" t="n">
        <v>9424</v>
      </c>
      <c r="B9425" t="inlineStr">
        <is>
          <t>US-2023-149944</t>
        </is>
      </c>
      <c r="C9425" s="51" t="n">
        <v>45242</v>
      </c>
      <c r="D9425" s="51" t="n">
        <v>45246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inlineStr">
        <is>
          <t>98632</t>
        </is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  <c r="V9425" s="51">
        <f>INDEX(Customers!$C$2:$C$805,MATCH(F9425,Customers!$A$2:$A$805,0))</f>
        <v/>
      </c>
      <c r="W9425">
        <f>INDEX(Customers!$D$2:$D$805,MATCH(F9425,Customers!$A$2:$A$805,0))</f>
        <v/>
      </c>
      <c r="X9425">
        <f>YEAR(C9425)</f>
        <v/>
      </c>
      <c r="Y9425">
        <f>X9425-YEAR(V9425)+1</f>
        <v/>
      </c>
    </row>
    <row r="9426">
      <c r="A9426" t="n">
        <v>9425</v>
      </c>
      <c r="B9426" t="inlineStr">
        <is>
          <t>US-2023-164364</t>
        </is>
      </c>
      <c r="C9426" s="51" t="n">
        <v>45242</v>
      </c>
      <c r="D9426" s="51" t="n">
        <v>45246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inlineStr">
        <is>
          <t>98115</t>
        </is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  <c r="V9426" s="51">
        <f>INDEX(Customers!$C$2:$C$805,MATCH(F9426,Customers!$A$2:$A$805,0))</f>
        <v/>
      </c>
      <c r="W9426">
        <f>INDEX(Customers!$D$2:$D$805,MATCH(F9426,Customers!$A$2:$A$805,0))</f>
        <v/>
      </c>
      <c r="X9426">
        <f>YEAR(C9426)</f>
        <v/>
      </c>
      <c r="Y9426">
        <f>X9426-YEAR(V9426)+1</f>
        <v/>
      </c>
    </row>
    <row r="9427">
      <c r="A9427" t="n">
        <v>9426</v>
      </c>
      <c r="B9427" t="inlineStr">
        <is>
          <t>US-2023-164168</t>
        </is>
      </c>
      <c r="C9427" s="51" t="n">
        <v>45242</v>
      </c>
      <c r="D9427" s="51" t="n">
        <v>45248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inlineStr">
        <is>
          <t>75081</t>
        </is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  <c r="V9427" s="51">
        <f>INDEX(Customers!$C$2:$C$805,MATCH(F9427,Customers!$A$2:$A$805,0))</f>
        <v/>
      </c>
      <c r="W9427">
        <f>INDEX(Customers!$D$2:$D$805,MATCH(F9427,Customers!$A$2:$A$805,0))</f>
        <v/>
      </c>
      <c r="X9427">
        <f>YEAR(C9427)</f>
        <v/>
      </c>
      <c r="Y9427">
        <f>X9427-YEAR(V9427)+1</f>
        <v/>
      </c>
    </row>
    <row r="9428">
      <c r="A9428" t="n">
        <v>9427</v>
      </c>
      <c r="B9428" t="inlineStr">
        <is>
          <t>US-2023-134978</t>
        </is>
      </c>
      <c r="C9428" s="51" t="n">
        <v>45242</v>
      </c>
      <c r="D9428" s="51" t="n">
        <v>45245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inlineStr">
        <is>
          <t>10024</t>
        </is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  <c r="V9428" s="51">
        <f>INDEX(Customers!$C$2:$C$805,MATCH(F9428,Customers!$A$2:$A$805,0))</f>
        <v/>
      </c>
      <c r="W9428">
        <f>INDEX(Customers!$D$2:$D$805,MATCH(F9428,Customers!$A$2:$A$805,0))</f>
        <v/>
      </c>
      <c r="X9428">
        <f>YEAR(C9428)</f>
        <v/>
      </c>
      <c r="Y9428">
        <f>X9428-YEAR(V9428)+1</f>
        <v/>
      </c>
    </row>
    <row r="9429">
      <c r="A9429" t="n">
        <v>9428</v>
      </c>
      <c r="B9429" t="inlineStr">
        <is>
          <t>US-2023-136707</t>
        </is>
      </c>
      <c r="C9429" s="51" t="n">
        <v>45242</v>
      </c>
      <c r="D9429" s="51" t="n">
        <v>45245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inlineStr">
        <is>
          <t>90036</t>
        </is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  <c r="V9429" s="51">
        <f>INDEX(Customers!$C$2:$C$805,MATCH(F9429,Customers!$A$2:$A$805,0))</f>
        <v/>
      </c>
      <c r="W9429">
        <f>INDEX(Customers!$D$2:$D$805,MATCH(F9429,Customers!$A$2:$A$805,0))</f>
        <v/>
      </c>
      <c r="X9429">
        <f>YEAR(C9429)</f>
        <v/>
      </c>
      <c r="Y9429">
        <f>X9429-YEAR(V9429)+1</f>
        <v/>
      </c>
    </row>
    <row r="9430">
      <c r="A9430" t="n">
        <v>9429</v>
      </c>
      <c r="B9430" t="inlineStr">
        <is>
          <t>US-2023-164168</t>
        </is>
      </c>
      <c r="C9430" s="51" t="n">
        <v>45242</v>
      </c>
      <c r="D9430" s="51" t="n">
        <v>45248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  <c r="V9430" s="51">
        <f>INDEX(Customers!$C$2:$C$805,MATCH(F9430,Customers!$A$2:$A$805,0))</f>
        <v/>
      </c>
      <c r="W9430">
        <f>INDEX(Customers!$D$2:$D$805,MATCH(F9430,Customers!$A$2:$A$805,0))</f>
        <v/>
      </c>
      <c r="X9430">
        <f>YEAR(C9430)</f>
        <v/>
      </c>
      <c r="Y9430">
        <f>X9430-YEAR(V9430)+1</f>
        <v/>
      </c>
    </row>
    <row r="9431">
      <c r="A9431" t="n">
        <v>9430</v>
      </c>
      <c r="B9431" t="inlineStr">
        <is>
          <t>US-2023-149944</t>
        </is>
      </c>
      <c r="C9431" s="51" t="n">
        <v>45242</v>
      </c>
      <c r="D9431" s="51" t="n">
        <v>45246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inlineStr">
        <is>
          <t>98632</t>
        </is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  <c r="V9431" s="51">
        <f>INDEX(Customers!$C$2:$C$805,MATCH(F9431,Customers!$A$2:$A$805,0))</f>
        <v/>
      </c>
      <c r="W9431">
        <f>INDEX(Customers!$D$2:$D$805,MATCH(F9431,Customers!$A$2:$A$805,0))</f>
        <v/>
      </c>
      <c r="X9431">
        <f>YEAR(C9431)</f>
        <v/>
      </c>
      <c r="Y9431">
        <f>X9431-YEAR(V9431)+1</f>
        <v/>
      </c>
    </row>
    <row r="9432">
      <c r="A9432" t="n">
        <v>9431</v>
      </c>
      <c r="B9432" t="inlineStr">
        <is>
          <t>US-2023-164364</t>
        </is>
      </c>
      <c r="C9432" s="51" t="n">
        <v>45242</v>
      </c>
      <c r="D9432" s="51" t="n">
        <v>45246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inlineStr">
        <is>
          <t>98115</t>
        </is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  <c r="V9432" s="51">
        <f>INDEX(Customers!$C$2:$C$805,MATCH(F9432,Customers!$A$2:$A$805,0))</f>
        <v/>
      </c>
      <c r="W9432">
        <f>INDEX(Customers!$D$2:$D$805,MATCH(F9432,Customers!$A$2:$A$805,0))</f>
        <v/>
      </c>
      <c r="X9432">
        <f>YEAR(C9432)</f>
        <v/>
      </c>
      <c r="Y9432">
        <f>X9432-YEAR(V9432)+1</f>
        <v/>
      </c>
    </row>
    <row r="9433">
      <c r="A9433" t="n">
        <v>9432</v>
      </c>
      <c r="B9433" t="inlineStr">
        <is>
          <t>US-2023-125808</t>
        </is>
      </c>
      <c r="C9433" s="51" t="n">
        <v>45242</v>
      </c>
      <c r="D9433" s="51" t="n">
        <v>45245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inlineStr">
        <is>
          <t>90032</t>
        </is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  <c r="V9433" s="51">
        <f>INDEX(Customers!$C$2:$C$805,MATCH(F9433,Customers!$A$2:$A$805,0))</f>
        <v/>
      </c>
      <c r="W9433">
        <f>INDEX(Customers!$D$2:$D$805,MATCH(F9433,Customers!$A$2:$A$805,0))</f>
        <v/>
      </c>
      <c r="X9433">
        <f>YEAR(C9433)</f>
        <v/>
      </c>
      <c r="Y9433">
        <f>X9433-YEAR(V9433)+1</f>
        <v/>
      </c>
    </row>
    <row r="9434">
      <c r="A9434" t="n">
        <v>9433</v>
      </c>
      <c r="B9434" t="inlineStr">
        <is>
          <t>US-2023-134915</t>
        </is>
      </c>
      <c r="C9434" s="51" t="n">
        <v>45242</v>
      </c>
      <c r="D9434" s="51" t="n">
        <v>45242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inlineStr">
        <is>
          <t>85301</t>
        </is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  <c r="V9434" s="51">
        <f>INDEX(Customers!$C$2:$C$805,MATCH(F9434,Customers!$A$2:$A$805,0))</f>
        <v/>
      </c>
      <c r="W9434">
        <f>INDEX(Customers!$D$2:$D$805,MATCH(F9434,Customers!$A$2:$A$805,0))</f>
        <v/>
      </c>
      <c r="X9434">
        <f>YEAR(C9434)</f>
        <v/>
      </c>
      <c r="Y9434">
        <f>X9434-YEAR(V9434)+1</f>
        <v/>
      </c>
    </row>
    <row r="9435">
      <c r="A9435" t="n">
        <v>9434</v>
      </c>
      <c r="B9435" t="inlineStr">
        <is>
          <t>US-2023-160514</t>
        </is>
      </c>
      <c r="C9435" s="51" t="n">
        <v>45242</v>
      </c>
      <c r="D9435" s="51" t="n">
        <v>45246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inlineStr">
        <is>
          <t>95051</t>
        </is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  <c r="V9435" s="51">
        <f>INDEX(Customers!$C$2:$C$805,MATCH(F9435,Customers!$A$2:$A$805,0))</f>
        <v/>
      </c>
      <c r="W9435">
        <f>INDEX(Customers!$D$2:$D$805,MATCH(F9435,Customers!$A$2:$A$805,0))</f>
        <v/>
      </c>
      <c r="X9435">
        <f>YEAR(C9435)</f>
        <v/>
      </c>
      <c r="Y9435">
        <f>X9435-YEAR(V9435)+1</f>
        <v/>
      </c>
    </row>
    <row r="9436">
      <c r="A9436" t="n">
        <v>9435</v>
      </c>
      <c r="B9436" t="inlineStr">
        <is>
          <t>US-2023-130386</t>
        </is>
      </c>
      <c r="C9436" s="51" t="n">
        <v>45242</v>
      </c>
      <c r="D9436" s="51" t="n">
        <v>45248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inlineStr">
        <is>
          <t>78745</t>
        </is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  <c r="V9436" s="51">
        <f>INDEX(Customers!$C$2:$C$805,MATCH(F9436,Customers!$A$2:$A$805,0))</f>
        <v/>
      </c>
      <c r="W9436">
        <f>INDEX(Customers!$D$2:$D$805,MATCH(F9436,Customers!$A$2:$A$805,0))</f>
        <v/>
      </c>
      <c r="X9436">
        <f>YEAR(C9436)</f>
        <v/>
      </c>
      <c r="Y9436">
        <f>X9436-YEAR(V9436)+1</f>
        <v/>
      </c>
    </row>
    <row r="9437">
      <c r="A9437" t="n">
        <v>9436</v>
      </c>
      <c r="B9437" t="inlineStr">
        <is>
          <t>US-2023-154088</t>
        </is>
      </c>
      <c r="C9437" s="51" t="n">
        <v>45242</v>
      </c>
      <c r="D9437" s="51" t="n">
        <v>45247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inlineStr">
        <is>
          <t>32303</t>
        </is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  <c r="V9437" s="51">
        <f>INDEX(Customers!$C$2:$C$805,MATCH(F9437,Customers!$A$2:$A$805,0))</f>
        <v/>
      </c>
      <c r="W9437">
        <f>INDEX(Customers!$D$2:$D$805,MATCH(F9437,Customers!$A$2:$A$805,0))</f>
        <v/>
      </c>
      <c r="X9437">
        <f>YEAR(C9437)</f>
        <v/>
      </c>
      <c r="Y9437">
        <f>X9437-YEAR(V9437)+1</f>
        <v/>
      </c>
    </row>
    <row r="9438">
      <c r="A9438" t="n">
        <v>9437</v>
      </c>
      <c r="B9438" t="inlineStr">
        <is>
          <t>US-2023-122644</t>
        </is>
      </c>
      <c r="C9438" s="51" t="n">
        <v>45242</v>
      </c>
      <c r="D9438" s="51" t="n">
        <v>45247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inlineStr">
        <is>
          <t>43229</t>
        </is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  <c r="V9438" s="51">
        <f>INDEX(Customers!$C$2:$C$805,MATCH(F9438,Customers!$A$2:$A$805,0))</f>
        <v/>
      </c>
      <c r="W9438">
        <f>INDEX(Customers!$D$2:$D$805,MATCH(F9438,Customers!$A$2:$A$805,0))</f>
        <v/>
      </c>
      <c r="X9438">
        <f>YEAR(C9438)</f>
        <v/>
      </c>
      <c r="Y9438">
        <f>X9438-YEAR(V9438)+1</f>
        <v/>
      </c>
    </row>
    <row r="9439">
      <c r="A9439" t="n">
        <v>9438</v>
      </c>
      <c r="B9439" t="inlineStr">
        <is>
          <t>US-2023-130386</t>
        </is>
      </c>
      <c r="C9439" s="51" t="n">
        <v>45242</v>
      </c>
      <c r="D9439" s="51" t="n">
        <v>45248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inlineStr">
        <is>
          <t>78745</t>
        </is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  <c r="V9439" s="51">
        <f>INDEX(Customers!$C$2:$C$805,MATCH(F9439,Customers!$A$2:$A$805,0))</f>
        <v/>
      </c>
      <c r="W9439">
        <f>INDEX(Customers!$D$2:$D$805,MATCH(F9439,Customers!$A$2:$A$805,0))</f>
        <v/>
      </c>
      <c r="X9439">
        <f>YEAR(C9439)</f>
        <v/>
      </c>
      <c r="Y9439">
        <f>X9439-YEAR(V9439)+1</f>
        <v/>
      </c>
    </row>
    <row r="9440">
      <c r="A9440" t="n">
        <v>9439</v>
      </c>
      <c r="B9440" t="inlineStr">
        <is>
          <t>US-2023-166835</t>
        </is>
      </c>
      <c r="C9440" s="51" t="n">
        <v>45242</v>
      </c>
      <c r="D9440" s="51" t="n">
        <v>45244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inlineStr">
        <is>
          <t>17602</t>
        </is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  <c r="V9440" s="51">
        <f>INDEX(Customers!$C$2:$C$805,MATCH(F9440,Customers!$A$2:$A$805,0))</f>
        <v/>
      </c>
      <c r="W9440">
        <f>INDEX(Customers!$D$2:$D$805,MATCH(F9440,Customers!$A$2:$A$805,0))</f>
        <v/>
      </c>
      <c r="X9440">
        <f>YEAR(C9440)</f>
        <v/>
      </c>
      <c r="Y9440">
        <f>X9440-YEAR(V9440)+1</f>
        <v/>
      </c>
    </row>
    <row r="9441">
      <c r="A9441" t="n">
        <v>9440</v>
      </c>
      <c r="B9441" t="inlineStr">
        <is>
          <t>US-2023-164168</t>
        </is>
      </c>
      <c r="C9441" s="51" t="n">
        <v>45242</v>
      </c>
      <c r="D9441" s="51" t="n">
        <v>45248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inlineStr">
        <is>
          <t>75081</t>
        </is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  <c r="V9441" s="51">
        <f>INDEX(Customers!$C$2:$C$805,MATCH(F9441,Customers!$A$2:$A$805,0))</f>
        <v/>
      </c>
      <c r="W9441">
        <f>INDEX(Customers!$D$2:$D$805,MATCH(F9441,Customers!$A$2:$A$805,0))</f>
        <v/>
      </c>
      <c r="X9441">
        <f>YEAR(C9441)</f>
        <v/>
      </c>
      <c r="Y9441">
        <f>X9441-YEAR(V9441)+1</f>
        <v/>
      </c>
    </row>
    <row r="9442">
      <c r="A9442" t="n">
        <v>9441</v>
      </c>
      <c r="B9442" t="inlineStr">
        <is>
          <t>US-2023-130386</t>
        </is>
      </c>
      <c r="C9442" s="51" t="n">
        <v>45242</v>
      </c>
      <c r="D9442" s="51" t="n">
        <v>45248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inlineStr">
        <is>
          <t>78745</t>
        </is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  <c r="V9442" s="51">
        <f>INDEX(Customers!$C$2:$C$805,MATCH(F9442,Customers!$A$2:$A$805,0))</f>
        <v/>
      </c>
      <c r="W9442">
        <f>INDEX(Customers!$D$2:$D$805,MATCH(F9442,Customers!$A$2:$A$805,0))</f>
        <v/>
      </c>
      <c r="X9442">
        <f>YEAR(C9442)</f>
        <v/>
      </c>
      <c r="Y9442">
        <f>X9442-YEAR(V9442)+1</f>
        <v/>
      </c>
    </row>
    <row r="9443">
      <c r="A9443" t="n">
        <v>9442</v>
      </c>
      <c r="B9443" t="inlineStr">
        <is>
          <t>US-2023-164364</t>
        </is>
      </c>
      <c r="C9443" s="51" t="n">
        <v>45242</v>
      </c>
      <c r="D9443" s="51" t="n">
        <v>45246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inlineStr">
        <is>
          <t>98115</t>
        </is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  <c r="V9443" s="51">
        <f>INDEX(Customers!$C$2:$C$805,MATCH(F9443,Customers!$A$2:$A$805,0))</f>
        <v/>
      </c>
      <c r="W9443">
        <f>INDEX(Customers!$D$2:$D$805,MATCH(F9443,Customers!$A$2:$A$805,0))</f>
        <v/>
      </c>
      <c r="X9443">
        <f>YEAR(C9443)</f>
        <v/>
      </c>
      <c r="Y9443">
        <f>X9443-YEAR(V9443)+1</f>
        <v/>
      </c>
    </row>
    <row r="9444">
      <c r="A9444" t="n">
        <v>9443</v>
      </c>
      <c r="B9444" t="inlineStr">
        <is>
          <t>US-2023-134915</t>
        </is>
      </c>
      <c r="C9444" s="51" t="n">
        <v>45242</v>
      </c>
      <c r="D9444" s="51" t="n">
        <v>45242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inlineStr">
        <is>
          <t>85301</t>
        </is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  <c r="V9444" s="51">
        <f>INDEX(Customers!$C$2:$C$805,MATCH(F9444,Customers!$A$2:$A$805,0))</f>
        <v/>
      </c>
      <c r="W9444">
        <f>INDEX(Customers!$D$2:$D$805,MATCH(F9444,Customers!$A$2:$A$805,0))</f>
        <v/>
      </c>
      <c r="X9444">
        <f>YEAR(C9444)</f>
        <v/>
      </c>
      <c r="Y9444">
        <f>X9444-YEAR(V9444)+1</f>
        <v/>
      </c>
    </row>
    <row r="9445">
      <c r="A9445" t="n">
        <v>9444</v>
      </c>
      <c r="B9445" t="inlineStr">
        <is>
          <t>US-2023-122644</t>
        </is>
      </c>
      <c r="C9445" s="51" t="n">
        <v>45242</v>
      </c>
      <c r="D9445" s="51" t="n">
        <v>45247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inlineStr">
        <is>
          <t>43229</t>
        </is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  <c r="V9445" s="51">
        <f>INDEX(Customers!$C$2:$C$805,MATCH(F9445,Customers!$A$2:$A$805,0))</f>
        <v/>
      </c>
      <c r="W9445">
        <f>INDEX(Customers!$D$2:$D$805,MATCH(F9445,Customers!$A$2:$A$805,0))</f>
        <v/>
      </c>
      <c r="X9445">
        <f>YEAR(C9445)</f>
        <v/>
      </c>
      <c r="Y9445">
        <f>X9445-YEAR(V9445)+1</f>
        <v/>
      </c>
    </row>
    <row r="9446">
      <c r="A9446" t="n">
        <v>9445</v>
      </c>
      <c r="B9446" t="inlineStr">
        <is>
          <t>US-2023-132220</t>
        </is>
      </c>
      <c r="C9446" s="51" t="n">
        <v>45242</v>
      </c>
      <c r="D9446" s="51" t="n">
        <v>45246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inlineStr">
        <is>
          <t>85281</t>
        </is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  <c r="V9446" s="51">
        <f>INDEX(Customers!$C$2:$C$805,MATCH(F9446,Customers!$A$2:$A$805,0))</f>
        <v/>
      </c>
      <c r="W9446">
        <f>INDEX(Customers!$D$2:$D$805,MATCH(F9446,Customers!$A$2:$A$805,0))</f>
        <v/>
      </c>
      <c r="X9446">
        <f>YEAR(C9446)</f>
        <v/>
      </c>
      <c r="Y9446">
        <f>X9446-YEAR(V9446)+1</f>
        <v/>
      </c>
    </row>
    <row r="9447">
      <c r="A9447" t="n">
        <v>9446</v>
      </c>
      <c r="B9447" t="inlineStr">
        <is>
          <t>US-2023-164168</t>
        </is>
      </c>
      <c r="C9447" s="51" t="n">
        <v>45242</v>
      </c>
      <c r="D9447" s="51" t="n">
        <v>45248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inlineStr">
        <is>
          <t>75081</t>
        </is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  <c r="V9447" s="51">
        <f>INDEX(Customers!$C$2:$C$805,MATCH(F9447,Customers!$A$2:$A$805,0))</f>
        <v/>
      </c>
      <c r="W9447">
        <f>INDEX(Customers!$D$2:$D$805,MATCH(F9447,Customers!$A$2:$A$805,0))</f>
        <v/>
      </c>
      <c r="X9447">
        <f>YEAR(C9447)</f>
        <v/>
      </c>
      <c r="Y9447">
        <f>X9447-YEAR(V9447)+1</f>
        <v/>
      </c>
    </row>
    <row r="9448">
      <c r="A9448" t="n">
        <v>9447</v>
      </c>
      <c r="B9448" t="inlineStr">
        <is>
          <t>US-2023-134915</t>
        </is>
      </c>
      <c r="C9448" s="51" t="n">
        <v>45242</v>
      </c>
      <c r="D9448" s="51" t="n">
        <v>45242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inlineStr">
        <is>
          <t>85301</t>
        </is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  <c r="V9448" s="51">
        <f>INDEX(Customers!$C$2:$C$805,MATCH(F9448,Customers!$A$2:$A$805,0))</f>
        <v/>
      </c>
      <c r="W9448">
        <f>INDEX(Customers!$D$2:$D$805,MATCH(F9448,Customers!$A$2:$A$805,0))</f>
        <v/>
      </c>
      <c r="X9448">
        <f>YEAR(C9448)</f>
        <v/>
      </c>
      <c r="Y9448">
        <f>X9448-YEAR(V9448)+1</f>
        <v/>
      </c>
    </row>
    <row r="9449">
      <c r="A9449" t="n">
        <v>9448</v>
      </c>
      <c r="B9449" t="inlineStr">
        <is>
          <t>US-2023-134915</t>
        </is>
      </c>
      <c r="C9449" s="51" t="n">
        <v>45242</v>
      </c>
      <c r="D9449" s="51" t="n">
        <v>45242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inlineStr">
        <is>
          <t>85301</t>
        </is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  <c r="V9449" s="51">
        <f>INDEX(Customers!$C$2:$C$805,MATCH(F9449,Customers!$A$2:$A$805,0))</f>
        <v/>
      </c>
      <c r="W9449">
        <f>INDEX(Customers!$D$2:$D$805,MATCH(F9449,Customers!$A$2:$A$805,0))</f>
        <v/>
      </c>
      <c r="X9449">
        <f>YEAR(C9449)</f>
        <v/>
      </c>
      <c r="Y9449">
        <f>X9449-YEAR(V9449)+1</f>
        <v/>
      </c>
    </row>
    <row r="9450">
      <c r="A9450" t="n">
        <v>9449</v>
      </c>
      <c r="B9450" t="inlineStr">
        <is>
          <t>US-2023-116659</t>
        </is>
      </c>
      <c r="C9450" s="51" t="n">
        <v>45242</v>
      </c>
      <c r="D9450" s="51" t="n">
        <v>45242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inlineStr">
        <is>
          <t>43055</t>
        </is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  <c r="V9450" s="51">
        <f>INDEX(Customers!$C$2:$C$805,MATCH(F9450,Customers!$A$2:$A$805,0))</f>
        <v/>
      </c>
      <c r="W9450">
        <f>INDEX(Customers!$D$2:$D$805,MATCH(F9450,Customers!$A$2:$A$805,0))</f>
        <v/>
      </c>
      <c r="X9450">
        <f>YEAR(C9450)</f>
        <v/>
      </c>
      <c r="Y9450">
        <f>X9450-YEAR(V9450)+1</f>
        <v/>
      </c>
    </row>
    <row r="9451">
      <c r="A9451" t="n">
        <v>9450</v>
      </c>
      <c r="B9451" t="inlineStr">
        <is>
          <t>US-2023-164168</t>
        </is>
      </c>
      <c r="C9451" s="51" t="n">
        <v>45242</v>
      </c>
      <c r="D9451" s="51" t="n">
        <v>45248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inlineStr">
        <is>
          <t>75081</t>
        </is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  <c r="V9451" s="51">
        <f>INDEX(Customers!$C$2:$C$805,MATCH(F9451,Customers!$A$2:$A$805,0))</f>
        <v/>
      </c>
      <c r="W9451">
        <f>INDEX(Customers!$D$2:$D$805,MATCH(F9451,Customers!$A$2:$A$805,0))</f>
        <v/>
      </c>
      <c r="X9451">
        <f>YEAR(C9451)</f>
        <v/>
      </c>
      <c r="Y9451">
        <f>X9451-YEAR(V9451)+1</f>
        <v/>
      </c>
    </row>
    <row r="9452">
      <c r="A9452" t="n">
        <v>9451</v>
      </c>
      <c r="B9452" t="inlineStr">
        <is>
          <t>US-2023-113873</t>
        </is>
      </c>
      <c r="C9452" s="51" t="n">
        <v>45243</v>
      </c>
      <c r="D9452" s="51" t="n">
        <v>45249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inlineStr">
        <is>
          <t>75220</t>
        </is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  <c r="V9452" s="51">
        <f>INDEX(Customers!$C$2:$C$805,MATCH(F9452,Customers!$A$2:$A$805,0))</f>
        <v/>
      </c>
      <c r="W9452">
        <f>INDEX(Customers!$D$2:$D$805,MATCH(F9452,Customers!$A$2:$A$805,0))</f>
        <v/>
      </c>
      <c r="X9452">
        <f>YEAR(C9452)</f>
        <v/>
      </c>
      <c r="Y9452">
        <f>X9452-YEAR(V9452)+1</f>
        <v/>
      </c>
    </row>
    <row r="9453">
      <c r="A9453" t="n">
        <v>9452</v>
      </c>
      <c r="B9453" t="inlineStr">
        <is>
          <t>US-2023-122490</t>
        </is>
      </c>
      <c r="C9453" s="51" t="n">
        <v>45243</v>
      </c>
      <c r="D9453" s="51" t="n">
        <v>45248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inlineStr">
        <is>
          <t>98103</t>
        </is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  <c r="V9453" s="51">
        <f>INDEX(Customers!$C$2:$C$805,MATCH(F9453,Customers!$A$2:$A$805,0))</f>
        <v/>
      </c>
      <c r="W9453">
        <f>INDEX(Customers!$D$2:$D$805,MATCH(F9453,Customers!$A$2:$A$805,0))</f>
        <v/>
      </c>
      <c r="X9453">
        <f>YEAR(C9453)</f>
        <v/>
      </c>
      <c r="Y9453">
        <f>X9453-YEAR(V9453)+1</f>
        <v/>
      </c>
    </row>
    <row r="9454">
      <c r="A9454" t="n">
        <v>9453</v>
      </c>
      <c r="B9454" t="inlineStr">
        <is>
          <t>US-2023-112844</t>
        </is>
      </c>
      <c r="C9454" s="51" t="n">
        <v>45243</v>
      </c>
      <c r="D9454" s="51" t="n">
        <v>45246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inlineStr">
        <is>
          <t>14215</t>
        </is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  <c r="V9454" s="51">
        <f>INDEX(Customers!$C$2:$C$805,MATCH(F9454,Customers!$A$2:$A$805,0))</f>
        <v/>
      </c>
      <c r="W9454">
        <f>INDEX(Customers!$D$2:$D$805,MATCH(F9454,Customers!$A$2:$A$805,0))</f>
        <v/>
      </c>
      <c r="X9454">
        <f>YEAR(C9454)</f>
        <v/>
      </c>
      <c r="Y9454">
        <f>X9454-YEAR(V9454)+1</f>
        <v/>
      </c>
    </row>
    <row r="9455">
      <c r="A9455" t="n">
        <v>9454</v>
      </c>
      <c r="B9455" t="inlineStr">
        <is>
          <t>US-2023-124926</t>
        </is>
      </c>
      <c r="C9455" s="51" t="n">
        <v>45243</v>
      </c>
      <c r="D9455" s="51" t="n">
        <v>45248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inlineStr">
        <is>
          <t>77095</t>
        </is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  <c r="V9455" s="51">
        <f>INDEX(Customers!$C$2:$C$805,MATCH(F9455,Customers!$A$2:$A$805,0))</f>
        <v/>
      </c>
      <c r="W9455">
        <f>INDEX(Customers!$D$2:$D$805,MATCH(F9455,Customers!$A$2:$A$805,0))</f>
        <v/>
      </c>
      <c r="X9455">
        <f>YEAR(C9455)</f>
        <v/>
      </c>
      <c r="Y9455">
        <f>X9455-YEAR(V9455)+1</f>
        <v/>
      </c>
    </row>
    <row r="9456">
      <c r="A9456" t="n">
        <v>9455</v>
      </c>
      <c r="B9456" t="inlineStr">
        <is>
          <t>US-2023-153633</t>
        </is>
      </c>
      <c r="C9456" s="51" t="n">
        <v>45243</v>
      </c>
      <c r="D9456" s="51" t="n">
        <v>45248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inlineStr">
        <is>
          <t>33458</t>
        </is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  <c r="V9456" s="51">
        <f>INDEX(Customers!$C$2:$C$805,MATCH(F9456,Customers!$A$2:$A$805,0))</f>
        <v/>
      </c>
      <c r="W9456">
        <f>INDEX(Customers!$D$2:$D$805,MATCH(F9456,Customers!$A$2:$A$805,0))</f>
        <v/>
      </c>
      <c r="X9456">
        <f>YEAR(C9456)</f>
        <v/>
      </c>
      <c r="Y9456">
        <f>X9456-YEAR(V9456)+1</f>
        <v/>
      </c>
    </row>
    <row r="9457">
      <c r="A9457" t="n">
        <v>9456</v>
      </c>
      <c r="B9457" t="inlineStr">
        <is>
          <t>US-2023-122490</t>
        </is>
      </c>
      <c r="C9457" s="51" t="n">
        <v>45243</v>
      </c>
      <c r="D9457" s="51" t="n">
        <v>45248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inlineStr">
        <is>
          <t>98103</t>
        </is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  <c r="V9457" s="51">
        <f>INDEX(Customers!$C$2:$C$805,MATCH(F9457,Customers!$A$2:$A$805,0))</f>
        <v/>
      </c>
      <c r="W9457">
        <f>INDEX(Customers!$D$2:$D$805,MATCH(F9457,Customers!$A$2:$A$805,0))</f>
        <v/>
      </c>
      <c r="X9457">
        <f>YEAR(C9457)</f>
        <v/>
      </c>
      <c r="Y9457">
        <f>X9457-YEAR(V9457)+1</f>
        <v/>
      </c>
    </row>
    <row r="9458">
      <c r="A9458" t="n">
        <v>9457</v>
      </c>
      <c r="B9458" t="inlineStr">
        <is>
          <t>US-2023-165344</t>
        </is>
      </c>
      <c r="C9458" s="51" t="n">
        <v>45243</v>
      </c>
      <c r="D9458" s="51" t="n">
        <v>45245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inlineStr">
        <is>
          <t>45503</t>
        </is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  <c r="V9458" s="51">
        <f>INDEX(Customers!$C$2:$C$805,MATCH(F9458,Customers!$A$2:$A$805,0))</f>
        <v/>
      </c>
      <c r="W9458">
        <f>INDEX(Customers!$D$2:$D$805,MATCH(F9458,Customers!$A$2:$A$805,0))</f>
        <v/>
      </c>
      <c r="X9458">
        <f>YEAR(C9458)</f>
        <v/>
      </c>
      <c r="Y9458">
        <f>X9458-YEAR(V9458)+1</f>
        <v/>
      </c>
    </row>
    <row r="9459">
      <c r="A9459" t="n">
        <v>9458</v>
      </c>
      <c r="B9459" t="inlineStr">
        <is>
          <t>US-2023-122490</t>
        </is>
      </c>
      <c r="C9459" s="51" t="n">
        <v>45243</v>
      </c>
      <c r="D9459" s="51" t="n">
        <v>45248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inlineStr">
        <is>
          <t>98103</t>
        </is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  <c r="V9459" s="51">
        <f>INDEX(Customers!$C$2:$C$805,MATCH(F9459,Customers!$A$2:$A$805,0))</f>
        <v/>
      </c>
      <c r="W9459">
        <f>INDEX(Customers!$D$2:$D$805,MATCH(F9459,Customers!$A$2:$A$805,0))</f>
        <v/>
      </c>
      <c r="X9459">
        <f>YEAR(C9459)</f>
        <v/>
      </c>
      <c r="Y9459">
        <f>X9459-YEAR(V9459)+1</f>
        <v/>
      </c>
    </row>
    <row r="9460">
      <c r="A9460" t="n">
        <v>9459</v>
      </c>
      <c r="B9460" t="inlineStr">
        <is>
          <t>US-2023-165204</t>
        </is>
      </c>
      <c r="C9460" s="51" t="n">
        <v>45243</v>
      </c>
      <c r="D9460" s="51" t="n">
        <v>45246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inlineStr">
        <is>
          <t>38109</t>
        </is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  <c r="V9460" s="51">
        <f>INDEX(Customers!$C$2:$C$805,MATCH(F9460,Customers!$A$2:$A$805,0))</f>
        <v/>
      </c>
      <c r="W9460">
        <f>INDEX(Customers!$D$2:$D$805,MATCH(F9460,Customers!$A$2:$A$805,0))</f>
        <v/>
      </c>
      <c r="X9460">
        <f>YEAR(C9460)</f>
        <v/>
      </c>
      <c r="Y9460">
        <f>X9460-YEAR(V9460)+1</f>
        <v/>
      </c>
    </row>
    <row r="9461">
      <c r="A9461" t="n">
        <v>9460</v>
      </c>
      <c r="B9461" t="inlineStr">
        <is>
          <t>US-2023-113873</t>
        </is>
      </c>
      <c r="C9461" s="51" t="n">
        <v>45243</v>
      </c>
      <c r="D9461" s="51" t="n">
        <v>45249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inlineStr">
        <is>
          <t>75220</t>
        </is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  <c r="V9461" s="51">
        <f>INDEX(Customers!$C$2:$C$805,MATCH(F9461,Customers!$A$2:$A$805,0))</f>
        <v/>
      </c>
      <c r="W9461">
        <f>INDEX(Customers!$D$2:$D$805,MATCH(F9461,Customers!$A$2:$A$805,0))</f>
        <v/>
      </c>
      <c r="X9461">
        <f>YEAR(C9461)</f>
        <v/>
      </c>
      <c r="Y9461">
        <f>X9461-YEAR(V9461)+1</f>
        <v/>
      </c>
    </row>
    <row r="9462">
      <c r="A9462" t="n">
        <v>9461</v>
      </c>
      <c r="B9462" t="inlineStr">
        <is>
          <t>US-2023-122490</t>
        </is>
      </c>
      <c r="C9462" s="51" t="n">
        <v>45243</v>
      </c>
      <c r="D9462" s="51" t="n">
        <v>45248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inlineStr">
        <is>
          <t>98103</t>
        </is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  <c r="V9462" s="51">
        <f>INDEX(Customers!$C$2:$C$805,MATCH(F9462,Customers!$A$2:$A$805,0))</f>
        <v/>
      </c>
      <c r="W9462">
        <f>INDEX(Customers!$D$2:$D$805,MATCH(F9462,Customers!$A$2:$A$805,0))</f>
        <v/>
      </c>
      <c r="X9462">
        <f>YEAR(C9462)</f>
        <v/>
      </c>
      <c r="Y9462">
        <f>X9462-YEAR(V9462)+1</f>
        <v/>
      </c>
    </row>
    <row r="9463">
      <c r="A9463" t="n">
        <v>9462</v>
      </c>
      <c r="B9463" t="inlineStr">
        <is>
          <t>US-2023-119662</t>
        </is>
      </c>
      <c r="C9463" s="51" t="n">
        <v>45243</v>
      </c>
      <c r="D9463" s="51" t="n">
        <v>45246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inlineStr">
        <is>
          <t>60623</t>
        </is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  <c r="V9463" s="51">
        <f>INDEX(Customers!$C$2:$C$805,MATCH(F9463,Customers!$A$2:$A$805,0))</f>
        <v/>
      </c>
      <c r="W9463">
        <f>INDEX(Customers!$D$2:$D$805,MATCH(F9463,Customers!$A$2:$A$805,0))</f>
        <v/>
      </c>
      <c r="X9463">
        <f>YEAR(C9463)</f>
        <v/>
      </c>
      <c r="Y9463">
        <f>X9463-YEAR(V9463)+1</f>
        <v/>
      </c>
    </row>
    <row r="9464">
      <c r="A9464" t="n">
        <v>9463</v>
      </c>
      <c r="B9464" t="inlineStr">
        <is>
          <t>US-2023-165204</t>
        </is>
      </c>
      <c r="C9464" s="51" t="n">
        <v>45243</v>
      </c>
      <c r="D9464" s="51" t="n">
        <v>45246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inlineStr">
        <is>
          <t>38109</t>
        </is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  <c r="V9464" s="51">
        <f>INDEX(Customers!$C$2:$C$805,MATCH(F9464,Customers!$A$2:$A$805,0))</f>
        <v/>
      </c>
      <c r="W9464">
        <f>INDEX(Customers!$D$2:$D$805,MATCH(F9464,Customers!$A$2:$A$805,0))</f>
        <v/>
      </c>
      <c r="X9464">
        <f>YEAR(C9464)</f>
        <v/>
      </c>
      <c r="Y9464">
        <f>X9464-YEAR(V9464)+1</f>
        <v/>
      </c>
    </row>
    <row r="9465">
      <c r="A9465" t="n">
        <v>9464</v>
      </c>
      <c r="B9465" t="inlineStr">
        <is>
          <t>US-2023-133620</t>
        </is>
      </c>
      <c r="C9465" s="51" t="n">
        <v>45243</v>
      </c>
      <c r="D9465" s="51" t="n">
        <v>45248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inlineStr">
        <is>
          <t>10009</t>
        </is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  <c r="V9465" s="51">
        <f>INDEX(Customers!$C$2:$C$805,MATCH(F9465,Customers!$A$2:$A$805,0))</f>
        <v/>
      </c>
      <c r="W9465">
        <f>INDEX(Customers!$D$2:$D$805,MATCH(F9465,Customers!$A$2:$A$805,0))</f>
        <v/>
      </c>
      <c r="X9465">
        <f>YEAR(C9465)</f>
        <v/>
      </c>
      <c r="Y9465">
        <f>X9465-YEAR(V9465)+1</f>
        <v/>
      </c>
    </row>
    <row r="9466">
      <c r="A9466" t="n">
        <v>9465</v>
      </c>
      <c r="B9466" t="inlineStr">
        <is>
          <t>US-2023-123624</t>
        </is>
      </c>
      <c r="C9466" s="51" t="n">
        <v>45243</v>
      </c>
      <c r="D9466" s="51" t="n">
        <v>45247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inlineStr">
        <is>
          <t>93030</t>
        </is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  <c r="V9466" s="51">
        <f>INDEX(Customers!$C$2:$C$805,MATCH(F9466,Customers!$A$2:$A$805,0))</f>
        <v/>
      </c>
      <c r="W9466">
        <f>INDEX(Customers!$D$2:$D$805,MATCH(F9466,Customers!$A$2:$A$805,0))</f>
        <v/>
      </c>
      <c r="X9466">
        <f>YEAR(C9466)</f>
        <v/>
      </c>
      <c r="Y9466">
        <f>X9466-YEAR(V9466)+1</f>
        <v/>
      </c>
    </row>
    <row r="9467">
      <c r="A9467" t="n">
        <v>9466</v>
      </c>
      <c r="B9467" t="inlineStr">
        <is>
          <t>US-2023-102904</t>
        </is>
      </c>
      <c r="C9467" s="51" t="n">
        <v>45243</v>
      </c>
      <c r="D9467" s="51" t="n">
        <v>45250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inlineStr">
        <is>
          <t>35601</t>
        </is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  <c r="V9467" s="51">
        <f>INDEX(Customers!$C$2:$C$805,MATCH(F9467,Customers!$A$2:$A$805,0))</f>
        <v/>
      </c>
      <c r="W9467">
        <f>INDEX(Customers!$D$2:$D$805,MATCH(F9467,Customers!$A$2:$A$805,0))</f>
        <v/>
      </c>
      <c r="X9467">
        <f>YEAR(C9467)</f>
        <v/>
      </c>
      <c r="Y9467">
        <f>X9467-YEAR(V9467)+1</f>
        <v/>
      </c>
    </row>
    <row r="9468">
      <c r="A9468" t="n">
        <v>9467</v>
      </c>
      <c r="B9468" t="inlineStr">
        <is>
          <t>US-2023-165344</t>
        </is>
      </c>
      <c r="C9468" s="51" t="n">
        <v>45243</v>
      </c>
      <c r="D9468" s="51" t="n">
        <v>45245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inlineStr">
        <is>
          <t>45503</t>
        </is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  <c r="V9468" s="51">
        <f>INDEX(Customers!$C$2:$C$805,MATCH(F9468,Customers!$A$2:$A$805,0))</f>
        <v/>
      </c>
      <c r="W9468">
        <f>INDEX(Customers!$D$2:$D$805,MATCH(F9468,Customers!$A$2:$A$805,0))</f>
        <v/>
      </c>
      <c r="X9468">
        <f>YEAR(C9468)</f>
        <v/>
      </c>
      <c r="Y9468">
        <f>X9468-YEAR(V9468)+1</f>
        <v/>
      </c>
    </row>
    <row r="9469">
      <c r="A9469" t="n">
        <v>9468</v>
      </c>
      <c r="B9469" t="inlineStr">
        <is>
          <t>US-2023-160416</t>
        </is>
      </c>
      <c r="C9469" s="51" t="n">
        <v>45243</v>
      </c>
      <c r="D9469" s="51" t="n">
        <v>45248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inlineStr">
        <is>
          <t>10701</t>
        </is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  <c r="V9469" s="51">
        <f>INDEX(Customers!$C$2:$C$805,MATCH(F9469,Customers!$A$2:$A$805,0))</f>
        <v/>
      </c>
      <c r="W9469">
        <f>INDEX(Customers!$D$2:$D$805,MATCH(F9469,Customers!$A$2:$A$805,0))</f>
        <v/>
      </c>
      <c r="X9469">
        <f>YEAR(C9469)</f>
        <v/>
      </c>
      <c r="Y9469">
        <f>X9469-YEAR(V9469)+1</f>
        <v/>
      </c>
    </row>
    <row r="9470">
      <c r="A9470" t="n">
        <v>9469</v>
      </c>
      <c r="B9470" t="inlineStr">
        <is>
          <t>US-2023-165344</t>
        </is>
      </c>
      <c r="C9470" s="51" t="n">
        <v>45243</v>
      </c>
      <c r="D9470" s="51" t="n">
        <v>45245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inlineStr">
        <is>
          <t>45503</t>
        </is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  <c r="V9470" s="51">
        <f>INDEX(Customers!$C$2:$C$805,MATCH(F9470,Customers!$A$2:$A$805,0))</f>
        <v/>
      </c>
      <c r="W9470">
        <f>INDEX(Customers!$D$2:$D$805,MATCH(F9470,Customers!$A$2:$A$805,0))</f>
        <v/>
      </c>
      <c r="X9470">
        <f>YEAR(C9470)</f>
        <v/>
      </c>
      <c r="Y9470">
        <f>X9470-YEAR(V9470)+1</f>
        <v/>
      </c>
    </row>
    <row r="9471">
      <c r="A9471" t="n">
        <v>9470</v>
      </c>
      <c r="B9471" t="inlineStr">
        <is>
          <t>US-2023-140312</t>
        </is>
      </c>
      <c r="C9471" s="51" t="n">
        <v>45243</v>
      </c>
      <c r="D9471" s="51" t="n">
        <v>45249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inlineStr">
        <is>
          <t>94568</t>
        </is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  <c r="V9471" s="51">
        <f>INDEX(Customers!$C$2:$C$805,MATCH(F9471,Customers!$A$2:$A$805,0))</f>
        <v/>
      </c>
      <c r="W9471">
        <f>INDEX(Customers!$D$2:$D$805,MATCH(F9471,Customers!$A$2:$A$805,0))</f>
        <v/>
      </c>
      <c r="X9471">
        <f>YEAR(C9471)</f>
        <v/>
      </c>
      <c r="Y9471">
        <f>X9471-YEAR(V9471)+1</f>
        <v/>
      </c>
    </row>
    <row r="9472">
      <c r="A9472" t="n">
        <v>9471</v>
      </c>
      <c r="B9472" t="inlineStr">
        <is>
          <t>US-2023-112844</t>
        </is>
      </c>
      <c r="C9472" s="51" t="n">
        <v>45243</v>
      </c>
      <c r="D9472" s="51" t="n">
        <v>45246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inlineStr">
        <is>
          <t>14215</t>
        </is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  <c r="V9472" s="51">
        <f>INDEX(Customers!$C$2:$C$805,MATCH(F9472,Customers!$A$2:$A$805,0))</f>
        <v/>
      </c>
      <c r="W9472">
        <f>INDEX(Customers!$D$2:$D$805,MATCH(F9472,Customers!$A$2:$A$805,0))</f>
        <v/>
      </c>
      <c r="X9472">
        <f>YEAR(C9472)</f>
        <v/>
      </c>
      <c r="Y9472">
        <f>X9472-YEAR(V9472)+1</f>
        <v/>
      </c>
    </row>
    <row r="9473">
      <c r="A9473" t="n">
        <v>9472</v>
      </c>
      <c r="B9473" t="inlineStr">
        <is>
          <t>US-2023-159156</t>
        </is>
      </c>
      <c r="C9473" s="51" t="n">
        <v>45243</v>
      </c>
      <c r="D9473" s="51" t="n">
        <v>45246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10009</t>
        </is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  <c r="V9473" s="51">
        <f>INDEX(Customers!$C$2:$C$805,MATCH(F9473,Customers!$A$2:$A$805,0))</f>
        <v/>
      </c>
      <c r="W9473">
        <f>INDEX(Customers!$D$2:$D$805,MATCH(F9473,Customers!$A$2:$A$805,0))</f>
        <v/>
      </c>
      <c r="X9473">
        <f>YEAR(C9473)</f>
        <v/>
      </c>
      <c r="Y9473">
        <f>X9473-YEAR(V9473)+1</f>
        <v/>
      </c>
    </row>
    <row r="9474">
      <c r="A9474" t="n">
        <v>9473</v>
      </c>
      <c r="B9474" t="inlineStr">
        <is>
          <t>US-2023-152142</t>
        </is>
      </c>
      <c r="C9474" s="51" t="n">
        <v>45244</v>
      </c>
      <c r="D9474" s="51" t="n">
        <v>45249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inlineStr">
        <is>
          <t>94110</t>
        </is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  <c r="V9474" s="51">
        <f>INDEX(Customers!$C$2:$C$805,MATCH(F9474,Customers!$A$2:$A$805,0))</f>
        <v/>
      </c>
      <c r="W9474">
        <f>INDEX(Customers!$D$2:$D$805,MATCH(F9474,Customers!$A$2:$A$805,0))</f>
        <v/>
      </c>
      <c r="X9474">
        <f>YEAR(C9474)</f>
        <v/>
      </c>
      <c r="Y9474">
        <f>X9474-YEAR(V9474)+1</f>
        <v/>
      </c>
    </row>
    <row r="9475">
      <c r="A9475" t="n">
        <v>9474</v>
      </c>
      <c r="B9475" t="inlineStr">
        <is>
          <t>US-2023-124261</t>
        </is>
      </c>
      <c r="C9475" s="51" t="n">
        <v>45244</v>
      </c>
      <c r="D9475" s="51" t="n">
        <v>45249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inlineStr">
        <is>
          <t>90049</t>
        </is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  <c r="V9475" s="51">
        <f>INDEX(Customers!$C$2:$C$805,MATCH(F9475,Customers!$A$2:$A$805,0))</f>
        <v/>
      </c>
      <c r="W9475">
        <f>INDEX(Customers!$D$2:$D$805,MATCH(F9475,Customers!$A$2:$A$805,0))</f>
        <v/>
      </c>
      <c r="X9475">
        <f>YEAR(C9475)</f>
        <v/>
      </c>
      <c r="Y9475">
        <f>X9475-YEAR(V9475)+1</f>
        <v/>
      </c>
    </row>
    <row r="9476">
      <c r="A9476" t="n">
        <v>9475</v>
      </c>
      <c r="B9476" t="inlineStr">
        <is>
          <t>US-2023-136679</t>
        </is>
      </c>
      <c r="C9476" s="51" t="n">
        <v>45244</v>
      </c>
      <c r="D9476" s="51" t="n">
        <v>45248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inlineStr">
        <is>
          <t>77506</t>
        </is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  <c r="V9476" s="51">
        <f>INDEX(Customers!$C$2:$C$805,MATCH(F9476,Customers!$A$2:$A$805,0))</f>
        <v/>
      </c>
      <c r="W9476">
        <f>INDEX(Customers!$D$2:$D$805,MATCH(F9476,Customers!$A$2:$A$805,0))</f>
        <v/>
      </c>
      <c r="X9476">
        <f>YEAR(C9476)</f>
        <v/>
      </c>
      <c r="Y9476">
        <f>X9476-YEAR(V9476)+1</f>
        <v/>
      </c>
    </row>
    <row r="9477">
      <c r="A9477" t="n">
        <v>9476</v>
      </c>
      <c r="B9477" t="inlineStr">
        <is>
          <t>US-2023-138611</t>
        </is>
      </c>
      <c r="C9477" s="51" t="n">
        <v>45244</v>
      </c>
      <c r="D9477" s="51" t="n">
        <v>45247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inlineStr">
        <is>
          <t>43123</t>
        </is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  <c r="V9477" s="51">
        <f>INDEX(Customers!$C$2:$C$805,MATCH(F9477,Customers!$A$2:$A$805,0))</f>
        <v/>
      </c>
      <c r="W9477">
        <f>INDEX(Customers!$D$2:$D$805,MATCH(F9477,Customers!$A$2:$A$805,0))</f>
        <v/>
      </c>
      <c r="X9477">
        <f>YEAR(C9477)</f>
        <v/>
      </c>
      <c r="Y9477">
        <f>X9477-YEAR(V9477)+1</f>
        <v/>
      </c>
    </row>
    <row r="9478">
      <c r="A9478" t="n">
        <v>9477</v>
      </c>
      <c r="B9478" t="inlineStr">
        <is>
          <t>US-2023-106943</t>
        </is>
      </c>
      <c r="C9478" s="51" t="n">
        <v>45244</v>
      </c>
      <c r="D9478" s="51" t="n">
        <v>45249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inlineStr">
        <is>
          <t>10035</t>
        </is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  <c r="V9478" s="51">
        <f>INDEX(Customers!$C$2:$C$805,MATCH(F9478,Customers!$A$2:$A$805,0))</f>
        <v/>
      </c>
      <c r="W9478">
        <f>INDEX(Customers!$D$2:$D$805,MATCH(F9478,Customers!$A$2:$A$805,0))</f>
        <v/>
      </c>
      <c r="X9478">
        <f>YEAR(C9478)</f>
        <v/>
      </c>
      <c r="Y9478">
        <f>X9478-YEAR(V9478)+1</f>
        <v/>
      </c>
    </row>
    <row r="9479">
      <c r="A9479" t="n">
        <v>9478</v>
      </c>
      <c r="B9479" t="inlineStr">
        <is>
          <t>US-2023-142489</t>
        </is>
      </c>
      <c r="C9479" s="51" t="n">
        <v>45244</v>
      </c>
      <c r="D9479" s="51" t="n">
        <v>45246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inlineStr">
        <is>
          <t>77095</t>
        </is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  <c r="V9479" s="51">
        <f>INDEX(Customers!$C$2:$C$805,MATCH(F9479,Customers!$A$2:$A$805,0))</f>
        <v/>
      </c>
      <c r="W9479">
        <f>INDEX(Customers!$D$2:$D$805,MATCH(F9479,Customers!$A$2:$A$805,0))</f>
        <v/>
      </c>
      <c r="X9479">
        <f>YEAR(C9479)</f>
        <v/>
      </c>
      <c r="Y9479">
        <f>X9479-YEAR(V9479)+1</f>
        <v/>
      </c>
    </row>
    <row r="9480">
      <c r="A9480" t="n">
        <v>9479</v>
      </c>
      <c r="B9480" t="inlineStr">
        <is>
          <t>US-2023-118157</t>
        </is>
      </c>
      <c r="C9480" s="51" t="n">
        <v>45244</v>
      </c>
      <c r="D9480" s="51" t="n">
        <v>45247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inlineStr">
        <is>
          <t>55407</t>
        </is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  <c r="V9480" s="51">
        <f>INDEX(Customers!$C$2:$C$805,MATCH(F9480,Customers!$A$2:$A$805,0))</f>
        <v/>
      </c>
      <c r="W9480">
        <f>INDEX(Customers!$D$2:$D$805,MATCH(F9480,Customers!$A$2:$A$805,0))</f>
        <v/>
      </c>
      <c r="X9480">
        <f>YEAR(C9480)</f>
        <v/>
      </c>
      <c r="Y9480">
        <f>X9480-YEAR(V9480)+1</f>
        <v/>
      </c>
    </row>
    <row r="9481">
      <c r="A9481" t="n">
        <v>9480</v>
      </c>
      <c r="B9481" t="inlineStr">
        <is>
          <t>US-2023-137323</t>
        </is>
      </c>
      <c r="C9481" s="51" t="n">
        <v>45244</v>
      </c>
      <c r="D9481" s="51" t="n">
        <v>45248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inlineStr">
        <is>
          <t>13601</t>
        </is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  <c r="V9481" s="51">
        <f>INDEX(Customers!$C$2:$C$805,MATCH(F9481,Customers!$A$2:$A$805,0))</f>
        <v/>
      </c>
      <c r="W9481">
        <f>INDEX(Customers!$D$2:$D$805,MATCH(F9481,Customers!$A$2:$A$805,0))</f>
        <v/>
      </c>
      <c r="X9481">
        <f>YEAR(C9481)</f>
        <v/>
      </c>
      <c r="Y9481">
        <f>X9481-YEAR(V9481)+1</f>
        <v/>
      </c>
    </row>
    <row r="9482">
      <c r="A9482" t="n">
        <v>9481</v>
      </c>
      <c r="B9482" t="inlineStr">
        <is>
          <t>US-2023-136679</t>
        </is>
      </c>
      <c r="C9482" s="51" t="n">
        <v>45244</v>
      </c>
      <c r="D9482" s="51" t="n">
        <v>45248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inlineStr">
        <is>
          <t>77506</t>
        </is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  <c r="V9482" s="51">
        <f>INDEX(Customers!$C$2:$C$805,MATCH(F9482,Customers!$A$2:$A$805,0))</f>
        <v/>
      </c>
      <c r="W9482">
        <f>INDEX(Customers!$D$2:$D$805,MATCH(F9482,Customers!$A$2:$A$805,0))</f>
        <v/>
      </c>
      <c r="X9482">
        <f>YEAR(C9482)</f>
        <v/>
      </c>
      <c r="Y9482">
        <f>X9482-YEAR(V9482)+1</f>
        <v/>
      </c>
    </row>
    <row r="9483">
      <c r="A9483" t="n">
        <v>9482</v>
      </c>
      <c r="B9483" t="inlineStr">
        <is>
          <t>US-2023-138611</t>
        </is>
      </c>
      <c r="C9483" s="51" t="n">
        <v>45244</v>
      </c>
      <c r="D9483" s="51" t="n">
        <v>45247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inlineStr">
        <is>
          <t>43123</t>
        </is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  <c r="V9483" s="51">
        <f>INDEX(Customers!$C$2:$C$805,MATCH(F9483,Customers!$A$2:$A$805,0))</f>
        <v/>
      </c>
      <c r="W9483">
        <f>INDEX(Customers!$D$2:$D$805,MATCH(F9483,Customers!$A$2:$A$805,0))</f>
        <v/>
      </c>
      <c r="X9483">
        <f>YEAR(C9483)</f>
        <v/>
      </c>
      <c r="Y9483">
        <f>X9483-YEAR(V9483)+1</f>
        <v/>
      </c>
    </row>
    <row r="9484">
      <c r="A9484" t="n">
        <v>9483</v>
      </c>
      <c r="B9484" t="inlineStr">
        <is>
          <t>CA-2023-154121</t>
        </is>
      </c>
      <c r="C9484" s="51" t="n">
        <v>45244</v>
      </c>
      <c r="D9484" s="51" t="n">
        <v>45248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  <c r="V9484" s="51">
        <f>INDEX(Customers!$C$2:$C$805,MATCH(F9484,Customers!$A$2:$A$805,0))</f>
        <v/>
      </c>
      <c r="W9484">
        <f>INDEX(Customers!$D$2:$D$805,MATCH(F9484,Customers!$A$2:$A$805,0))</f>
        <v/>
      </c>
      <c r="X9484">
        <f>YEAR(C9484)</f>
        <v/>
      </c>
      <c r="Y9484">
        <f>X9484-YEAR(V9484)+1</f>
        <v/>
      </c>
    </row>
    <row r="9485">
      <c r="A9485" t="n">
        <v>9484</v>
      </c>
      <c r="B9485" t="inlineStr">
        <is>
          <t>US-2023-108112</t>
        </is>
      </c>
      <c r="C9485" s="51" t="n">
        <v>45245</v>
      </c>
      <c r="D9485" s="51" t="n">
        <v>45250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inlineStr">
        <is>
          <t>33023</t>
        </is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  <c r="V9485" s="51">
        <f>INDEX(Customers!$C$2:$C$805,MATCH(F9485,Customers!$A$2:$A$805,0))</f>
        <v/>
      </c>
      <c r="W9485">
        <f>INDEX(Customers!$D$2:$D$805,MATCH(F9485,Customers!$A$2:$A$805,0))</f>
        <v/>
      </c>
      <c r="X9485">
        <f>YEAR(C9485)</f>
        <v/>
      </c>
      <c r="Y9485">
        <f>X9485-YEAR(V9485)+1</f>
        <v/>
      </c>
    </row>
    <row r="9486">
      <c r="A9486" t="n">
        <v>9485</v>
      </c>
      <c r="B9486" t="inlineStr">
        <is>
          <t>US-2023-108112</t>
        </is>
      </c>
      <c r="C9486" s="51" t="n">
        <v>45245</v>
      </c>
      <c r="D9486" s="51" t="n">
        <v>45250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inlineStr">
        <is>
          <t>33023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  <c r="V9486" s="51">
        <f>INDEX(Customers!$C$2:$C$805,MATCH(F9486,Customers!$A$2:$A$805,0))</f>
        <v/>
      </c>
      <c r="W9486">
        <f>INDEX(Customers!$D$2:$D$805,MATCH(F9486,Customers!$A$2:$A$805,0))</f>
        <v/>
      </c>
      <c r="X9486">
        <f>YEAR(C9486)</f>
        <v/>
      </c>
      <c r="Y9486">
        <f>X9486-YEAR(V9486)+1</f>
        <v/>
      </c>
    </row>
    <row r="9487">
      <c r="A9487" t="n">
        <v>9486</v>
      </c>
      <c r="B9487" t="inlineStr">
        <is>
          <t>US-2023-122945</t>
        </is>
      </c>
      <c r="C9487" s="51" t="n">
        <v>45246</v>
      </c>
      <c r="D9487" s="51" t="n">
        <v>45252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inlineStr">
        <is>
          <t>95661</t>
        </is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  <c r="V9487" s="51">
        <f>INDEX(Customers!$C$2:$C$805,MATCH(F9487,Customers!$A$2:$A$805,0))</f>
        <v/>
      </c>
      <c r="W9487">
        <f>INDEX(Customers!$D$2:$D$805,MATCH(F9487,Customers!$A$2:$A$805,0))</f>
        <v/>
      </c>
      <c r="X9487">
        <f>YEAR(C9487)</f>
        <v/>
      </c>
      <c r="Y9487">
        <f>X9487-YEAR(V9487)+1</f>
        <v/>
      </c>
    </row>
    <row r="9488">
      <c r="A9488" t="n">
        <v>9487</v>
      </c>
      <c r="B9488" t="inlineStr">
        <is>
          <t>US-2023-157448</t>
        </is>
      </c>
      <c r="C9488" s="51" t="n">
        <v>45246</v>
      </c>
      <c r="D9488" s="51" t="n">
        <v>45250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inlineStr">
        <is>
          <t>90049</t>
        </is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  <c r="V9488" s="51">
        <f>INDEX(Customers!$C$2:$C$805,MATCH(F9488,Customers!$A$2:$A$805,0))</f>
        <v/>
      </c>
      <c r="W9488">
        <f>INDEX(Customers!$D$2:$D$805,MATCH(F9488,Customers!$A$2:$A$805,0))</f>
        <v/>
      </c>
      <c r="X9488">
        <f>YEAR(C9488)</f>
        <v/>
      </c>
      <c r="Y9488">
        <f>X9488-YEAR(V9488)+1</f>
        <v/>
      </c>
    </row>
    <row r="9489">
      <c r="A9489" t="n">
        <v>9488</v>
      </c>
      <c r="B9489" t="inlineStr">
        <is>
          <t>US-2023-157448</t>
        </is>
      </c>
      <c r="C9489" s="51" t="n">
        <v>45246</v>
      </c>
      <c r="D9489" s="51" t="n">
        <v>45250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inlineStr">
        <is>
          <t>90049</t>
        </is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  <c r="V9489" s="51">
        <f>INDEX(Customers!$C$2:$C$805,MATCH(F9489,Customers!$A$2:$A$805,0))</f>
        <v/>
      </c>
      <c r="W9489">
        <f>INDEX(Customers!$D$2:$D$805,MATCH(F9489,Customers!$A$2:$A$805,0))</f>
        <v/>
      </c>
      <c r="X9489">
        <f>YEAR(C9489)</f>
        <v/>
      </c>
      <c r="Y9489">
        <f>X9489-YEAR(V9489)+1</f>
        <v/>
      </c>
    </row>
    <row r="9490">
      <c r="A9490" t="n">
        <v>9489</v>
      </c>
      <c r="B9490" t="inlineStr">
        <is>
          <t>US-2023-107888</t>
        </is>
      </c>
      <c r="C9490" s="51" t="n">
        <v>45246</v>
      </c>
      <c r="D9490" s="51" t="n">
        <v>45249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inlineStr">
        <is>
          <t>98103</t>
        </is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  <c r="V9490" s="51">
        <f>INDEX(Customers!$C$2:$C$805,MATCH(F9490,Customers!$A$2:$A$805,0))</f>
        <v/>
      </c>
      <c r="W9490">
        <f>INDEX(Customers!$D$2:$D$805,MATCH(F9490,Customers!$A$2:$A$805,0))</f>
        <v/>
      </c>
      <c r="X9490">
        <f>YEAR(C9490)</f>
        <v/>
      </c>
      <c r="Y9490">
        <f>X9490-YEAR(V9490)+1</f>
        <v/>
      </c>
    </row>
    <row r="9491">
      <c r="A9491" t="n">
        <v>9490</v>
      </c>
      <c r="B9491" t="inlineStr">
        <is>
          <t>US-2023-108091</t>
        </is>
      </c>
      <c r="C9491" s="51" t="n">
        <v>45246</v>
      </c>
      <c r="D9491" s="51" t="n">
        <v>45251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inlineStr">
        <is>
          <t>92025</t>
        </is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  <c r="V9491" s="51">
        <f>INDEX(Customers!$C$2:$C$805,MATCH(F9491,Customers!$A$2:$A$805,0))</f>
        <v/>
      </c>
      <c r="W9491">
        <f>INDEX(Customers!$D$2:$D$805,MATCH(F9491,Customers!$A$2:$A$805,0))</f>
        <v/>
      </c>
      <c r="X9491">
        <f>YEAR(C9491)</f>
        <v/>
      </c>
      <c r="Y9491">
        <f>X9491-YEAR(V9491)+1</f>
        <v/>
      </c>
    </row>
    <row r="9492">
      <c r="A9492" t="n">
        <v>9491</v>
      </c>
      <c r="B9492" t="inlineStr">
        <is>
          <t>US-2023-160633</t>
        </is>
      </c>
      <c r="C9492" s="51" t="n">
        <v>45246</v>
      </c>
      <c r="D9492" s="51" t="n">
        <v>45251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inlineStr">
        <is>
          <t>43402</t>
        </is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  <c r="V9492" s="51">
        <f>INDEX(Customers!$C$2:$C$805,MATCH(F9492,Customers!$A$2:$A$805,0))</f>
        <v/>
      </c>
      <c r="W9492">
        <f>INDEX(Customers!$D$2:$D$805,MATCH(F9492,Customers!$A$2:$A$805,0))</f>
        <v/>
      </c>
      <c r="X9492">
        <f>YEAR(C9492)</f>
        <v/>
      </c>
      <c r="Y9492">
        <f>X9492-YEAR(V9492)+1</f>
        <v/>
      </c>
    </row>
    <row r="9493">
      <c r="A9493" t="n">
        <v>9492</v>
      </c>
      <c r="B9493" t="inlineStr">
        <is>
          <t>US-2023-121678</t>
        </is>
      </c>
      <c r="C9493" s="51" t="n">
        <v>45246</v>
      </c>
      <c r="D9493" s="51" t="n">
        <v>45250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inlineStr">
        <is>
          <t>44035</t>
        </is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  <c r="V9493" s="51">
        <f>INDEX(Customers!$C$2:$C$805,MATCH(F9493,Customers!$A$2:$A$805,0))</f>
        <v/>
      </c>
      <c r="W9493">
        <f>INDEX(Customers!$D$2:$D$805,MATCH(F9493,Customers!$A$2:$A$805,0))</f>
        <v/>
      </c>
      <c r="X9493">
        <f>YEAR(C9493)</f>
        <v/>
      </c>
      <c r="Y9493">
        <f>X9493-YEAR(V9493)+1</f>
        <v/>
      </c>
    </row>
    <row r="9494">
      <c r="A9494" t="n">
        <v>9493</v>
      </c>
      <c r="B9494" t="inlineStr">
        <is>
          <t>US-2023-107888</t>
        </is>
      </c>
      <c r="C9494" s="51" t="n">
        <v>45246</v>
      </c>
      <c r="D9494" s="51" t="n">
        <v>45249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inlineStr">
        <is>
          <t>98103</t>
        </is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  <c r="V9494" s="51">
        <f>INDEX(Customers!$C$2:$C$805,MATCH(F9494,Customers!$A$2:$A$805,0))</f>
        <v/>
      </c>
      <c r="W9494">
        <f>INDEX(Customers!$D$2:$D$805,MATCH(F9494,Customers!$A$2:$A$805,0))</f>
        <v/>
      </c>
      <c r="X9494">
        <f>YEAR(C9494)</f>
        <v/>
      </c>
      <c r="Y9494">
        <f>X9494-YEAR(V9494)+1</f>
        <v/>
      </c>
    </row>
    <row r="9495">
      <c r="A9495" t="n">
        <v>9494</v>
      </c>
      <c r="B9495" t="inlineStr">
        <is>
          <t>US-2023-157896</t>
        </is>
      </c>
      <c r="C9495" s="51" t="n">
        <v>45246</v>
      </c>
      <c r="D9495" s="51" t="n">
        <v>45246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inlineStr">
        <is>
          <t>10009</t>
        </is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  <c r="V9495" s="51">
        <f>INDEX(Customers!$C$2:$C$805,MATCH(F9495,Customers!$A$2:$A$805,0))</f>
        <v/>
      </c>
      <c r="W9495">
        <f>INDEX(Customers!$D$2:$D$805,MATCH(F9495,Customers!$A$2:$A$805,0))</f>
        <v/>
      </c>
      <c r="X9495">
        <f>YEAR(C9495)</f>
        <v/>
      </c>
      <c r="Y9495">
        <f>X9495-YEAR(V9495)+1</f>
        <v/>
      </c>
    </row>
    <row r="9496">
      <c r="A9496" t="n">
        <v>9495</v>
      </c>
      <c r="B9496" t="inlineStr">
        <is>
          <t>US-2023-137022</t>
        </is>
      </c>
      <c r="C9496" s="51" t="n">
        <v>45246</v>
      </c>
      <c r="D9496" s="51" t="n">
        <v>45252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inlineStr">
        <is>
          <t>92105</t>
        </is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  <c r="V9496" s="51">
        <f>INDEX(Customers!$C$2:$C$805,MATCH(F9496,Customers!$A$2:$A$805,0))</f>
        <v/>
      </c>
      <c r="W9496">
        <f>INDEX(Customers!$D$2:$D$805,MATCH(F9496,Customers!$A$2:$A$805,0))</f>
        <v/>
      </c>
      <c r="X9496">
        <f>YEAR(C9496)</f>
        <v/>
      </c>
      <c r="Y9496">
        <f>X9496-YEAR(V9496)+1</f>
        <v/>
      </c>
    </row>
    <row r="9497">
      <c r="A9497" t="n">
        <v>9496</v>
      </c>
      <c r="B9497" t="inlineStr">
        <is>
          <t>US-2023-100601</t>
        </is>
      </c>
      <c r="C9497" s="51" t="n">
        <v>45246</v>
      </c>
      <c r="D9497" s="51" t="n">
        <v>45250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inlineStr">
        <is>
          <t>93727</t>
        </is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  <c r="V9497" s="51">
        <f>INDEX(Customers!$C$2:$C$805,MATCH(F9497,Customers!$A$2:$A$805,0))</f>
        <v/>
      </c>
      <c r="W9497">
        <f>INDEX(Customers!$D$2:$D$805,MATCH(F9497,Customers!$A$2:$A$805,0))</f>
        <v/>
      </c>
      <c r="X9497">
        <f>YEAR(C9497)</f>
        <v/>
      </c>
      <c r="Y9497">
        <f>X9497-YEAR(V9497)+1</f>
        <v/>
      </c>
    </row>
    <row r="9498">
      <c r="A9498" t="n">
        <v>9497</v>
      </c>
      <c r="B9498" t="inlineStr">
        <is>
          <t>US-2023-107888</t>
        </is>
      </c>
      <c r="C9498" s="51" t="n">
        <v>45246</v>
      </c>
      <c r="D9498" s="51" t="n">
        <v>45249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inlineStr">
        <is>
          <t>98103</t>
        </is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  <c r="V9498" s="51">
        <f>INDEX(Customers!$C$2:$C$805,MATCH(F9498,Customers!$A$2:$A$805,0))</f>
        <v/>
      </c>
      <c r="W9498">
        <f>INDEX(Customers!$D$2:$D$805,MATCH(F9498,Customers!$A$2:$A$805,0))</f>
        <v/>
      </c>
      <c r="X9498">
        <f>YEAR(C9498)</f>
        <v/>
      </c>
      <c r="Y9498">
        <f>X9498-YEAR(V9498)+1</f>
        <v/>
      </c>
    </row>
    <row r="9499">
      <c r="A9499" t="n">
        <v>9498</v>
      </c>
      <c r="B9499" t="inlineStr">
        <is>
          <t>US-2023-160633</t>
        </is>
      </c>
      <c r="C9499" s="51" t="n">
        <v>45246</v>
      </c>
      <c r="D9499" s="51" t="n">
        <v>45251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inlineStr">
        <is>
          <t>43402</t>
        </is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  <c r="V9499" s="51">
        <f>INDEX(Customers!$C$2:$C$805,MATCH(F9499,Customers!$A$2:$A$805,0))</f>
        <v/>
      </c>
      <c r="W9499">
        <f>INDEX(Customers!$D$2:$D$805,MATCH(F9499,Customers!$A$2:$A$805,0))</f>
        <v/>
      </c>
      <c r="X9499">
        <f>YEAR(C9499)</f>
        <v/>
      </c>
      <c r="Y9499">
        <f>X9499-YEAR(V9499)+1</f>
        <v/>
      </c>
    </row>
    <row r="9500">
      <c r="A9500" t="n">
        <v>9499</v>
      </c>
      <c r="B9500" t="inlineStr">
        <is>
          <t>US-2023-160633</t>
        </is>
      </c>
      <c r="C9500" s="51" t="n">
        <v>45246</v>
      </c>
      <c r="D9500" s="51" t="n">
        <v>45251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inlineStr">
        <is>
          <t>43402</t>
        </is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  <c r="V9500" s="51">
        <f>INDEX(Customers!$C$2:$C$805,MATCH(F9500,Customers!$A$2:$A$805,0))</f>
        <v/>
      </c>
      <c r="W9500">
        <f>INDEX(Customers!$D$2:$D$805,MATCH(F9500,Customers!$A$2:$A$805,0))</f>
        <v/>
      </c>
      <c r="X9500">
        <f>YEAR(C9500)</f>
        <v/>
      </c>
      <c r="Y9500">
        <f>X9500-YEAR(V9500)+1</f>
        <v/>
      </c>
    </row>
    <row r="9501">
      <c r="A9501" t="n">
        <v>9500</v>
      </c>
      <c r="B9501" t="inlineStr">
        <is>
          <t>US-2023-136308</t>
        </is>
      </c>
      <c r="C9501" s="51" t="n">
        <v>45246</v>
      </c>
      <c r="D9501" s="51" t="n">
        <v>45246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inlineStr">
        <is>
          <t>94122</t>
        </is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  <c r="V9501" s="51">
        <f>INDEX(Customers!$C$2:$C$805,MATCH(F9501,Customers!$A$2:$A$805,0))</f>
        <v/>
      </c>
      <c r="W9501">
        <f>INDEX(Customers!$D$2:$D$805,MATCH(F9501,Customers!$A$2:$A$805,0))</f>
        <v/>
      </c>
      <c r="X9501">
        <f>YEAR(C9501)</f>
        <v/>
      </c>
      <c r="Y9501">
        <f>X9501-YEAR(V9501)+1</f>
        <v/>
      </c>
    </row>
    <row r="9502">
      <c r="A9502" t="n">
        <v>9501</v>
      </c>
      <c r="B9502" t="inlineStr">
        <is>
          <t>US-2023-114657</t>
        </is>
      </c>
      <c r="C9502" s="51" t="n">
        <v>45246</v>
      </c>
      <c r="D9502" s="51" t="n">
        <v>45251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inlineStr">
        <is>
          <t>10701</t>
        </is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  <c r="V9502" s="51">
        <f>INDEX(Customers!$C$2:$C$805,MATCH(F9502,Customers!$A$2:$A$805,0))</f>
        <v/>
      </c>
      <c r="W9502">
        <f>INDEX(Customers!$D$2:$D$805,MATCH(F9502,Customers!$A$2:$A$805,0))</f>
        <v/>
      </c>
      <c r="X9502">
        <f>YEAR(C9502)</f>
        <v/>
      </c>
      <c r="Y9502">
        <f>X9502-YEAR(V9502)+1</f>
        <v/>
      </c>
    </row>
    <row r="9503">
      <c r="A9503" t="n">
        <v>9502</v>
      </c>
      <c r="B9503" t="inlineStr">
        <is>
          <t>US-2023-118598</t>
        </is>
      </c>
      <c r="C9503" s="51" t="n">
        <v>45246</v>
      </c>
      <c r="D9503" s="51" t="n">
        <v>45246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inlineStr">
        <is>
          <t>13501</t>
        </is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  <c r="V9503" s="51">
        <f>INDEX(Customers!$C$2:$C$805,MATCH(F9503,Customers!$A$2:$A$805,0))</f>
        <v/>
      </c>
      <c r="W9503">
        <f>INDEX(Customers!$D$2:$D$805,MATCH(F9503,Customers!$A$2:$A$805,0))</f>
        <v/>
      </c>
      <c r="X9503">
        <f>YEAR(C9503)</f>
        <v/>
      </c>
      <c r="Y9503">
        <f>X9503-YEAR(V9503)+1</f>
        <v/>
      </c>
    </row>
    <row r="9504">
      <c r="A9504" t="n">
        <v>9503</v>
      </c>
      <c r="B9504" t="inlineStr">
        <is>
          <t>US-2023-107888</t>
        </is>
      </c>
      <c r="C9504" s="51" t="n">
        <v>45246</v>
      </c>
      <c r="D9504" s="51" t="n">
        <v>45249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inlineStr">
        <is>
          <t>98103</t>
        </is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  <c r="V9504" s="51">
        <f>INDEX(Customers!$C$2:$C$805,MATCH(F9504,Customers!$A$2:$A$805,0))</f>
        <v/>
      </c>
      <c r="W9504">
        <f>INDEX(Customers!$D$2:$D$805,MATCH(F9504,Customers!$A$2:$A$805,0))</f>
        <v/>
      </c>
      <c r="X9504">
        <f>YEAR(C9504)</f>
        <v/>
      </c>
      <c r="Y9504">
        <f>X9504-YEAR(V9504)+1</f>
        <v/>
      </c>
    </row>
    <row r="9505">
      <c r="A9505" t="n">
        <v>9504</v>
      </c>
      <c r="B9505" t="inlineStr">
        <is>
          <t>US-2023-124674</t>
        </is>
      </c>
      <c r="C9505" s="51" t="n">
        <v>45247</v>
      </c>
      <c r="D9505" s="51" t="n">
        <v>45253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inlineStr">
        <is>
          <t>78521</t>
        </is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  <c r="V9505" s="51">
        <f>INDEX(Customers!$C$2:$C$805,MATCH(F9505,Customers!$A$2:$A$805,0))</f>
        <v/>
      </c>
      <c r="W9505">
        <f>INDEX(Customers!$D$2:$D$805,MATCH(F9505,Customers!$A$2:$A$805,0))</f>
        <v/>
      </c>
      <c r="X9505">
        <f>YEAR(C9505)</f>
        <v/>
      </c>
      <c r="Y9505">
        <f>X9505-YEAR(V9505)+1</f>
        <v/>
      </c>
    </row>
    <row r="9506">
      <c r="A9506" t="n">
        <v>9505</v>
      </c>
      <c r="B9506" t="inlineStr">
        <is>
          <t>US-2023-155866</t>
        </is>
      </c>
      <c r="C9506" s="51" t="n">
        <v>45247</v>
      </c>
      <c r="D9506" s="51" t="n">
        <v>45251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10011</t>
        </is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  <c r="V9506" s="51">
        <f>INDEX(Customers!$C$2:$C$805,MATCH(F9506,Customers!$A$2:$A$805,0))</f>
        <v/>
      </c>
      <c r="W9506">
        <f>INDEX(Customers!$D$2:$D$805,MATCH(F9506,Customers!$A$2:$A$805,0))</f>
        <v/>
      </c>
      <c r="X9506">
        <f>YEAR(C9506)</f>
        <v/>
      </c>
      <c r="Y9506">
        <f>X9506-YEAR(V9506)+1</f>
        <v/>
      </c>
    </row>
    <row r="9507">
      <c r="A9507" t="n">
        <v>9506</v>
      </c>
      <c r="B9507" t="inlineStr">
        <is>
          <t>US-2023-165687</t>
        </is>
      </c>
      <c r="C9507" s="51" t="n">
        <v>45247</v>
      </c>
      <c r="D9507" s="51" t="n">
        <v>45253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inlineStr">
        <is>
          <t>24153</t>
        </is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  <c r="V9507" s="51">
        <f>INDEX(Customers!$C$2:$C$805,MATCH(F9507,Customers!$A$2:$A$805,0))</f>
        <v/>
      </c>
      <c r="W9507">
        <f>INDEX(Customers!$D$2:$D$805,MATCH(F9507,Customers!$A$2:$A$805,0))</f>
        <v/>
      </c>
      <c r="X9507">
        <f>YEAR(C9507)</f>
        <v/>
      </c>
      <c r="Y9507">
        <f>X9507-YEAR(V9507)+1</f>
        <v/>
      </c>
    </row>
    <row r="9508">
      <c r="A9508" t="n">
        <v>9507</v>
      </c>
      <c r="B9508" t="inlineStr">
        <is>
          <t>US-2023-138163</t>
        </is>
      </c>
      <c r="C9508" s="51" t="n">
        <v>45247</v>
      </c>
      <c r="D9508" s="51" t="n">
        <v>45250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inlineStr">
        <is>
          <t>02149</t>
        </is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  <c r="V9508" s="51">
        <f>INDEX(Customers!$C$2:$C$805,MATCH(F9508,Customers!$A$2:$A$805,0))</f>
        <v/>
      </c>
      <c r="W9508">
        <f>INDEX(Customers!$D$2:$D$805,MATCH(F9508,Customers!$A$2:$A$805,0))</f>
        <v/>
      </c>
      <c r="X9508">
        <f>YEAR(C9508)</f>
        <v/>
      </c>
      <c r="Y9508">
        <f>X9508-YEAR(V9508)+1</f>
        <v/>
      </c>
    </row>
    <row r="9509">
      <c r="A9509" t="n">
        <v>9508</v>
      </c>
      <c r="B9509" t="inlineStr">
        <is>
          <t>US-2023-116505</t>
        </is>
      </c>
      <c r="C9509" s="51" t="n">
        <v>45247</v>
      </c>
      <c r="D9509" s="51" t="n">
        <v>45251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inlineStr">
        <is>
          <t>21740</t>
        </is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  <c r="V9509" s="51">
        <f>INDEX(Customers!$C$2:$C$805,MATCH(F9509,Customers!$A$2:$A$805,0))</f>
        <v/>
      </c>
      <c r="W9509">
        <f>INDEX(Customers!$D$2:$D$805,MATCH(F9509,Customers!$A$2:$A$805,0))</f>
        <v/>
      </c>
      <c r="X9509">
        <f>YEAR(C9509)</f>
        <v/>
      </c>
      <c r="Y9509">
        <f>X9509-YEAR(V9509)+1</f>
        <v/>
      </c>
    </row>
    <row r="9510">
      <c r="A9510" t="n">
        <v>9509</v>
      </c>
      <c r="B9510" t="inlineStr">
        <is>
          <t>US-2023-118122</t>
        </is>
      </c>
      <c r="C9510" s="51" t="n">
        <v>45247</v>
      </c>
      <c r="D9510" s="51" t="n">
        <v>45254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inlineStr">
        <is>
          <t>98103</t>
        </is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  <c r="V9510" s="51">
        <f>INDEX(Customers!$C$2:$C$805,MATCH(F9510,Customers!$A$2:$A$805,0))</f>
        <v/>
      </c>
      <c r="W9510">
        <f>INDEX(Customers!$D$2:$D$805,MATCH(F9510,Customers!$A$2:$A$805,0))</f>
        <v/>
      </c>
      <c r="X9510">
        <f>YEAR(C9510)</f>
        <v/>
      </c>
      <c r="Y9510">
        <f>X9510-YEAR(V9510)+1</f>
        <v/>
      </c>
    </row>
    <row r="9511">
      <c r="A9511" t="n">
        <v>9510</v>
      </c>
      <c r="B9511" t="inlineStr">
        <is>
          <t>US-2023-158120</t>
        </is>
      </c>
      <c r="C9511" s="51" t="n">
        <v>45247</v>
      </c>
      <c r="D9511" s="51" t="n">
        <v>45251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inlineStr">
        <is>
          <t>97123</t>
        </is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  <c r="V9511" s="51">
        <f>INDEX(Customers!$C$2:$C$805,MATCH(F9511,Customers!$A$2:$A$805,0))</f>
        <v/>
      </c>
      <c r="W9511">
        <f>INDEX(Customers!$D$2:$D$805,MATCH(F9511,Customers!$A$2:$A$805,0))</f>
        <v/>
      </c>
      <c r="X9511">
        <f>YEAR(C9511)</f>
        <v/>
      </c>
      <c r="Y9511">
        <f>X9511-YEAR(V9511)+1</f>
        <v/>
      </c>
    </row>
    <row r="9512">
      <c r="A9512" t="n">
        <v>9511</v>
      </c>
      <c r="B9512" t="inlineStr">
        <is>
          <t>US-2023-100902</t>
        </is>
      </c>
      <c r="C9512" s="51" t="n">
        <v>45247</v>
      </c>
      <c r="D9512" s="51" t="n">
        <v>45251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inlineStr">
        <is>
          <t>28205</t>
        </is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  <c r="V9512" s="51">
        <f>INDEX(Customers!$C$2:$C$805,MATCH(F9512,Customers!$A$2:$A$805,0))</f>
        <v/>
      </c>
      <c r="W9512">
        <f>INDEX(Customers!$D$2:$D$805,MATCH(F9512,Customers!$A$2:$A$805,0))</f>
        <v/>
      </c>
      <c r="X9512">
        <f>YEAR(C9512)</f>
        <v/>
      </c>
      <c r="Y9512">
        <f>X9512-YEAR(V9512)+1</f>
        <v/>
      </c>
    </row>
    <row r="9513">
      <c r="A9513" t="n">
        <v>9512</v>
      </c>
      <c r="B9513" t="inlineStr">
        <is>
          <t>US-2023-158120</t>
        </is>
      </c>
      <c r="C9513" s="51" t="n">
        <v>45247</v>
      </c>
      <c r="D9513" s="51" t="n">
        <v>45251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inlineStr">
        <is>
          <t>97123</t>
        </is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  <c r="V9513" s="51">
        <f>INDEX(Customers!$C$2:$C$805,MATCH(F9513,Customers!$A$2:$A$805,0))</f>
        <v/>
      </c>
      <c r="W9513">
        <f>INDEX(Customers!$D$2:$D$805,MATCH(F9513,Customers!$A$2:$A$805,0))</f>
        <v/>
      </c>
      <c r="X9513">
        <f>YEAR(C9513)</f>
        <v/>
      </c>
      <c r="Y9513">
        <f>X9513-YEAR(V9513)+1</f>
        <v/>
      </c>
    </row>
    <row r="9514">
      <c r="A9514" t="n">
        <v>9513</v>
      </c>
      <c r="B9514" t="inlineStr">
        <is>
          <t>US-2023-155866</t>
        </is>
      </c>
      <c r="C9514" s="51" t="n">
        <v>45247</v>
      </c>
      <c r="D9514" s="51" t="n">
        <v>45251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inlineStr">
        <is>
          <t>10011</t>
        </is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  <c r="V9514" s="51">
        <f>INDEX(Customers!$C$2:$C$805,MATCH(F9514,Customers!$A$2:$A$805,0))</f>
        <v/>
      </c>
      <c r="W9514">
        <f>INDEX(Customers!$D$2:$D$805,MATCH(F9514,Customers!$A$2:$A$805,0))</f>
        <v/>
      </c>
      <c r="X9514">
        <f>YEAR(C9514)</f>
        <v/>
      </c>
      <c r="Y9514">
        <f>X9514-YEAR(V9514)+1</f>
        <v/>
      </c>
    </row>
    <row r="9515">
      <c r="A9515" t="n">
        <v>9514</v>
      </c>
      <c r="B9515" t="inlineStr">
        <is>
          <t>US-2023-128265</t>
        </is>
      </c>
      <c r="C9515" s="51" t="n">
        <v>45247</v>
      </c>
      <c r="D9515" s="51" t="n">
        <v>45252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inlineStr">
        <is>
          <t>10011</t>
        </is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  <c r="V9515" s="51">
        <f>INDEX(Customers!$C$2:$C$805,MATCH(F9515,Customers!$A$2:$A$805,0))</f>
        <v/>
      </c>
      <c r="W9515">
        <f>INDEX(Customers!$D$2:$D$805,MATCH(F9515,Customers!$A$2:$A$805,0))</f>
        <v/>
      </c>
      <c r="X9515">
        <f>YEAR(C9515)</f>
        <v/>
      </c>
      <c r="Y9515">
        <f>X9515-YEAR(V9515)+1</f>
        <v/>
      </c>
    </row>
    <row r="9516">
      <c r="A9516" t="n">
        <v>9515</v>
      </c>
      <c r="B9516" t="inlineStr">
        <is>
          <t>US-2023-163629</t>
        </is>
      </c>
      <c r="C9516" s="51" t="n">
        <v>45247</v>
      </c>
      <c r="D9516" s="51" t="n">
        <v>45251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inlineStr">
        <is>
          <t>30605</t>
        </is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  <c r="V9516" s="51">
        <f>INDEX(Customers!$C$2:$C$805,MATCH(F9516,Customers!$A$2:$A$805,0))</f>
        <v/>
      </c>
      <c r="W9516">
        <f>INDEX(Customers!$D$2:$D$805,MATCH(F9516,Customers!$A$2:$A$805,0))</f>
        <v/>
      </c>
      <c r="X9516">
        <f>YEAR(C9516)</f>
        <v/>
      </c>
      <c r="Y9516">
        <f>X9516-YEAR(V9516)+1</f>
        <v/>
      </c>
    </row>
    <row r="9517">
      <c r="A9517" t="n">
        <v>9516</v>
      </c>
      <c r="B9517" t="inlineStr">
        <is>
          <t>US-2023-100902</t>
        </is>
      </c>
      <c r="C9517" s="51" t="n">
        <v>45247</v>
      </c>
      <c r="D9517" s="51" t="n">
        <v>45251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inlineStr">
        <is>
          <t>28205</t>
        </is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  <c r="V9517" s="51">
        <f>INDEX(Customers!$C$2:$C$805,MATCH(F9517,Customers!$A$2:$A$805,0))</f>
        <v/>
      </c>
      <c r="W9517">
        <f>INDEX(Customers!$D$2:$D$805,MATCH(F9517,Customers!$A$2:$A$805,0))</f>
        <v/>
      </c>
      <c r="X9517">
        <f>YEAR(C9517)</f>
        <v/>
      </c>
      <c r="Y9517">
        <f>X9517-YEAR(V9517)+1</f>
        <v/>
      </c>
    </row>
    <row r="9518">
      <c r="A9518" t="n">
        <v>9517</v>
      </c>
      <c r="B9518" t="inlineStr">
        <is>
          <t>US-2023-141719</t>
        </is>
      </c>
      <c r="C9518" s="51" t="n">
        <v>45247</v>
      </c>
      <c r="D9518" s="51" t="n">
        <v>45251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inlineStr">
        <is>
          <t>60540</t>
        </is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  <c r="V9518" s="51">
        <f>INDEX(Customers!$C$2:$C$805,MATCH(F9518,Customers!$A$2:$A$805,0))</f>
        <v/>
      </c>
      <c r="W9518">
        <f>INDEX(Customers!$D$2:$D$805,MATCH(F9518,Customers!$A$2:$A$805,0))</f>
        <v/>
      </c>
      <c r="X9518">
        <f>YEAR(C9518)</f>
        <v/>
      </c>
      <c r="Y9518">
        <f>X9518-YEAR(V9518)+1</f>
        <v/>
      </c>
    </row>
    <row r="9519">
      <c r="A9519" t="n">
        <v>9518</v>
      </c>
      <c r="B9519" t="inlineStr">
        <is>
          <t>US-2023-166709</t>
        </is>
      </c>
      <c r="C9519" s="51" t="n">
        <v>45247</v>
      </c>
      <c r="D9519" s="51" t="n">
        <v>45252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inlineStr">
        <is>
          <t>19711</t>
        </is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  <c r="V9519" s="51">
        <f>INDEX(Customers!$C$2:$C$805,MATCH(F9519,Customers!$A$2:$A$805,0))</f>
        <v/>
      </c>
      <c r="W9519">
        <f>INDEX(Customers!$D$2:$D$805,MATCH(F9519,Customers!$A$2:$A$805,0))</f>
        <v/>
      </c>
      <c r="X9519">
        <f>YEAR(C9519)</f>
        <v/>
      </c>
      <c r="Y9519">
        <f>X9519-YEAR(V9519)+1</f>
        <v/>
      </c>
    </row>
    <row r="9520">
      <c r="A9520" t="n">
        <v>9519</v>
      </c>
      <c r="B9520" t="inlineStr">
        <is>
          <t>US-2023-163629</t>
        </is>
      </c>
      <c r="C9520" s="51" t="n">
        <v>45247</v>
      </c>
      <c r="D9520" s="51" t="n">
        <v>45251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inlineStr">
        <is>
          <t>30605</t>
        </is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  <c r="V9520" s="51">
        <f>INDEX(Customers!$C$2:$C$805,MATCH(F9520,Customers!$A$2:$A$805,0))</f>
        <v/>
      </c>
      <c r="W9520">
        <f>INDEX(Customers!$D$2:$D$805,MATCH(F9520,Customers!$A$2:$A$805,0))</f>
        <v/>
      </c>
      <c r="X9520">
        <f>YEAR(C9520)</f>
        <v/>
      </c>
      <c r="Y9520">
        <f>X9520-YEAR(V9520)+1</f>
        <v/>
      </c>
    </row>
    <row r="9521">
      <c r="A9521" t="n">
        <v>9520</v>
      </c>
      <c r="B9521" t="inlineStr">
        <is>
          <t>US-2023-160122</t>
        </is>
      </c>
      <c r="C9521" s="51" t="n">
        <v>45248</v>
      </c>
      <c r="D9521" s="51" t="n">
        <v>45253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inlineStr">
        <is>
          <t>60623</t>
        </is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  <c r="V9521" s="51">
        <f>INDEX(Customers!$C$2:$C$805,MATCH(F9521,Customers!$A$2:$A$805,0))</f>
        <v/>
      </c>
      <c r="W9521">
        <f>INDEX(Customers!$D$2:$D$805,MATCH(F9521,Customers!$A$2:$A$805,0))</f>
        <v/>
      </c>
      <c r="X9521">
        <f>YEAR(C9521)</f>
        <v/>
      </c>
      <c r="Y9521">
        <f>X9521-YEAR(V9521)+1</f>
        <v/>
      </c>
    </row>
    <row r="9522">
      <c r="A9522" t="n">
        <v>9521</v>
      </c>
      <c r="B9522" t="inlineStr">
        <is>
          <t>US-2023-107825</t>
        </is>
      </c>
      <c r="C9522" s="51" t="n">
        <v>45248</v>
      </c>
      <c r="D9522" s="51" t="n">
        <v>45248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inlineStr">
        <is>
          <t>53209</t>
        </is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  <c r="V9522" s="51">
        <f>INDEX(Customers!$C$2:$C$805,MATCH(F9522,Customers!$A$2:$A$805,0))</f>
        <v/>
      </c>
      <c r="W9522">
        <f>INDEX(Customers!$D$2:$D$805,MATCH(F9522,Customers!$A$2:$A$805,0))</f>
        <v/>
      </c>
      <c r="X9522">
        <f>YEAR(C9522)</f>
        <v/>
      </c>
      <c r="Y9522">
        <f>X9522-YEAR(V9522)+1</f>
        <v/>
      </c>
    </row>
    <row r="9523">
      <c r="A9523" t="n">
        <v>9522</v>
      </c>
      <c r="B9523" t="inlineStr">
        <is>
          <t>US-2023-143434</t>
        </is>
      </c>
      <c r="C9523" s="51" t="n">
        <v>45248</v>
      </c>
      <c r="D9523" s="51" t="n">
        <v>45254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inlineStr">
        <is>
          <t>48601</t>
        </is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  <c r="V9523" s="51">
        <f>INDEX(Customers!$C$2:$C$805,MATCH(F9523,Customers!$A$2:$A$805,0))</f>
        <v/>
      </c>
      <c r="W9523">
        <f>INDEX(Customers!$D$2:$D$805,MATCH(F9523,Customers!$A$2:$A$805,0))</f>
        <v/>
      </c>
      <c r="X9523">
        <f>YEAR(C9523)</f>
        <v/>
      </c>
      <c r="Y9523">
        <f>X9523-YEAR(V9523)+1</f>
        <v/>
      </c>
    </row>
    <row r="9524">
      <c r="A9524" t="n">
        <v>9523</v>
      </c>
      <c r="B9524" t="inlineStr">
        <is>
          <t>US-2023-104864</t>
        </is>
      </c>
      <c r="C9524" s="51" t="n">
        <v>45248</v>
      </c>
      <c r="D9524" s="51" t="n">
        <v>45253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inlineStr">
        <is>
          <t>33023</t>
        </is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  <c r="V9524" s="51">
        <f>INDEX(Customers!$C$2:$C$805,MATCH(F9524,Customers!$A$2:$A$805,0))</f>
        <v/>
      </c>
      <c r="W9524">
        <f>INDEX(Customers!$D$2:$D$805,MATCH(F9524,Customers!$A$2:$A$805,0))</f>
        <v/>
      </c>
      <c r="X9524">
        <f>YEAR(C9524)</f>
        <v/>
      </c>
      <c r="Y9524">
        <f>X9524-YEAR(V9524)+1</f>
        <v/>
      </c>
    </row>
    <row r="9525">
      <c r="A9525" t="n">
        <v>9524</v>
      </c>
      <c r="B9525" t="inlineStr">
        <is>
          <t>US-2023-158946</t>
        </is>
      </c>
      <c r="C9525" s="51" t="n">
        <v>45248</v>
      </c>
      <c r="D9525" s="51" t="n">
        <v>45253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inlineStr">
        <is>
          <t>44107</t>
        </is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  <c r="V9525" s="51">
        <f>INDEX(Customers!$C$2:$C$805,MATCH(F9525,Customers!$A$2:$A$805,0))</f>
        <v/>
      </c>
      <c r="W9525">
        <f>INDEX(Customers!$D$2:$D$805,MATCH(F9525,Customers!$A$2:$A$805,0))</f>
        <v/>
      </c>
      <c r="X9525">
        <f>YEAR(C9525)</f>
        <v/>
      </c>
      <c r="Y9525">
        <f>X9525-YEAR(V9525)+1</f>
        <v/>
      </c>
    </row>
    <row r="9526">
      <c r="A9526" t="n">
        <v>9525</v>
      </c>
      <c r="B9526" t="inlineStr">
        <is>
          <t>US-2023-132444</t>
        </is>
      </c>
      <c r="C9526" s="51" t="n">
        <v>45248</v>
      </c>
      <c r="D9526" s="51" t="n">
        <v>45251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98105</t>
        </is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  <c r="V9526" s="51">
        <f>INDEX(Customers!$C$2:$C$805,MATCH(F9526,Customers!$A$2:$A$805,0))</f>
        <v/>
      </c>
      <c r="W9526">
        <f>INDEX(Customers!$D$2:$D$805,MATCH(F9526,Customers!$A$2:$A$805,0))</f>
        <v/>
      </c>
      <c r="X9526">
        <f>YEAR(C9526)</f>
        <v/>
      </c>
      <c r="Y9526">
        <f>X9526-YEAR(V9526)+1</f>
        <v/>
      </c>
    </row>
    <row r="9527">
      <c r="A9527" t="n">
        <v>9526</v>
      </c>
      <c r="B9527" t="inlineStr">
        <is>
          <t>US-2023-104864</t>
        </is>
      </c>
      <c r="C9527" s="51" t="n">
        <v>45248</v>
      </c>
      <c r="D9527" s="51" t="n">
        <v>45253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inlineStr">
        <is>
          <t>33023</t>
        </is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  <c r="V9527" s="51">
        <f>INDEX(Customers!$C$2:$C$805,MATCH(F9527,Customers!$A$2:$A$805,0))</f>
        <v/>
      </c>
      <c r="W9527">
        <f>INDEX(Customers!$D$2:$D$805,MATCH(F9527,Customers!$A$2:$A$805,0))</f>
        <v/>
      </c>
      <c r="X9527">
        <f>YEAR(C9527)</f>
        <v/>
      </c>
      <c r="Y9527">
        <f>X9527-YEAR(V9527)+1</f>
        <v/>
      </c>
    </row>
    <row r="9528">
      <c r="A9528" t="n">
        <v>9527</v>
      </c>
      <c r="B9528" t="inlineStr">
        <is>
          <t>US-2023-160122</t>
        </is>
      </c>
      <c r="C9528" s="51" t="n">
        <v>45248</v>
      </c>
      <c r="D9528" s="51" t="n">
        <v>45253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inlineStr">
        <is>
          <t>60623</t>
        </is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  <c r="V9528" s="51">
        <f>INDEX(Customers!$C$2:$C$805,MATCH(F9528,Customers!$A$2:$A$805,0))</f>
        <v/>
      </c>
      <c r="W9528">
        <f>INDEX(Customers!$D$2:$D$805,MATCH(F9528,Customers!$A$2:$A$805,0))</f>
        <v/>
      </c>
      <c r="X9528">
        <f>YEAR(C9528)</f>
        <v/>
      </c>
      <c r="Y9528">
        <f>X9528-YEAR(V9528)+1</f>
        <v/>
      </c>
    </row>
    <row r="9529">
      <c r="A9529" t="n">
        <v>9528</v>
      </c>
      <c r="B9529" t="inlineStr">
        <is>
          <t>US-2023-132444</t>
        </is>
      </c>
      <c r="C9529" s="51" t="n">
        <v>45248</v>
      </c>
      <c r="D9529" s="51" t="n">
        <v>45251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98105</t>
        </is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  <c r="V9529" s="51">
        <f>INDEX(Customers!$C$2:$C$805,MATCH(F9529,Customers!$A$2:$A$805,0))</f>
        <v/>
      </c>
      <c r="W9529">
        <f>INDEX(Customers!$D$2:$D$805,MATCH(F9529,Customers!$A$2:$A$805,0))</f>
        <v/>
      </c>
      <c r="X9529">
        <f>YEAR(C9529)</f>
        <v/>
      </c>
      <c r="Y9529">
        <f>X9529-YEAR(V9529)+1</f>
        <v/>
      </c>
    </row>
    <row r="9530">
      <c r="A9530" t="n">
        <v>9529</v>
      </c>
      <c r="B9530" t="inlineStr">
        <is>
          <t>US-2023-107825</t>
        </is>
      </c>
      <c r="C9530" s="51" t="n">
        <v>45248</v>
      </c>
      <c r="D9530" s="51" t="n">
        <v>45248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inlineStr">
        <is>
          <t>53209</t>
        </is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  <c r="V9530" s="51">
        <f>INDEX(Customers!$C$2:$C$805,MATCH(F9530,Customers!$A$2:$A$805,0))</f>
        <v/>
      </c>
      <c r="W9530">
        <f>INDEX(Customers!$D$2:$D$805,MATCH(F9530,Customers!$A$2:$A$805,0))</f>
        <v/>
      </c>
      <c r="X9530">
        <f>YEAR(C9530)</f>
        <v/>
      </c>
      <c r="Y9530">
        <f>X9530-YEAR(V9530)+1</f>
        <v/>
      </c>
    </row>
    <row r="9531">
      <c r="A9531" t="n">
        <v>9530</v>
      </c>
      <c r="B9531" t="inlineStr">
        <is>
          <t>US-2023-167871</t>
        </is>
      </c>
      <c r="C9531" s="51" t="n">
        <v>45248</v>
      </c>
      <c r="D9531" s="51" t="n">
        <v>45253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inlineStr">
        <is>
          <t>33030</t>
        </is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  <c r="V9531" s="51">
        <f>INDEX(Customers!$C$2:$C$805,MATCH(F9531,Customers!$A$2:$A$805,0))</f>
        <v/>
      </c>
      <c r="W9531">
        <f>INDEX(Customers!$D$2:$D$805,MATCH(F9531,Customers!$A$2:$A$805,0))</f>
        <v/>
      </c>
      <c r="X9531">
        <f>YEAR(C9531)</f>
        <v/>
      </c>
      <c r="Y9531">
        <f>X9531-YEAR(V9531)+1</f>
        <v/>
      </c>
    </row>
    <row r="9532">
      <c r="A9532" t="n">
        <v>9531</v>
      </c>
      <c r="B9532" t="inlineStr">
        <is>
          <t>US-2023-104864</t>
        </is>
      </c>
      <c r="C9532" s="51" t="n">
        <v>45248</v>
      </c>
      <c r="D9532" s="51" t="n">
        <v>45253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inlineStr">
        <is>
          <t>33023</t>
        </is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  <c r="V9532" s="51">
        <f>INDEX(Customers!$C$2:$C$805,MATCH(F9532,Customers!$A$2:$A$805,0))</f>
        <v/>
      </c>
      <c r="W9532">
        <f>INDEX(Customers!$D$2:$D$805,MATCH(F9532,Customers!$A$2:$A$805,0))</f>
        <v/>
      </c>
      <c r="X9532">
        <f>YEAR(C9532)</f>
        <v/>
      </c>
      <c r="Y9532">
        <f>X9532-YEAR(V9532)+1</f>
        <v/>
      </c>
    </row>
    <row r="9533">
      <c r="A9533" t="n">
        <v>9532</v>
      </c>
      <c r="B9533" t="inlineStr">
        <is>
          <t>US-2023-104864</t>
        </is>
      </c>
      <c r="C9533" s="51" t="n">
        <v>45248</v>
      </c>
      <c r="D9533" s="51" t="n">
        <v>45253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inlineStr">
        <is>
          <t>33023</t>
        </is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  <c r="V9533" s="51">
        <f>INDEX(Customers!$C$2:$C$805,MATCH(F9533,Customers!$A$2:$A$805,0))</f>
        <v/>
      </c>
      <c r="W9533">
        <f>INDEX(Customers!$D$2:$D$805,MATCH(F9533,Customers!$A$2:$A$805,0))</f>
        <v/>
      </c>
      <c r="X9533">
        <f>YEAR(C9533)</f>
        <v/>
      </c>
      <c r="Y9533">
        <f>X9533-YEAR(V9533)+1</f>
        <v/>
      </c>
    </row>
    <row r="9534">
      <c r="A9534" t="n">
        <v>9533</v>
      </c>
      <c r="B9534" t="inlineStr">
        <is>
          <t>US-2023-132444</t>
        </is>
      </c>
      <c r="C9534" s="51" t="n">
        <v>45248</v>
      </c>
      <c r="D9534" s="51" t="n">
        <v>45251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inlineStr">
        <is>
          <t>98105</t>
        </is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  <c r="V9534" s="51">
        <f>INDEX(Customers!$C$2:$C$805,MATCH(F9534,Customers!$A$2:$A$805,0))</f>
        <v/>
      </c>
      <c r="W9534">
        <f>INDEX(Customers!$D$2:$D$805,MATCH(F9534,Customers!$A$2:$A$805,0))</f>
        <v/>
      </c>
      <c r="X9534">
        <f>YEAR(C9534)</f>
        <v/>
      </c>
      <c r="Y9534">
        <f>X9534-YEAR(V9534)+1</f>
        <v/>
      </c>
    </row>
    <row r="9535">
      <c r="A9535" t="n">
        <v>9534</v>
      </c>
      <c r="B9535" t="inlineStr">
        <is>
          <t>US-2023-107825</t>
        </is>
      </c>
      <c r="C9535" s="51" t="n">
        <v>45248</v>
      </c>
      <c r="D9535" s="51" t="n">
        <v>45248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inlineStr">
        <is>
          <t>53209</t>
        </is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  <c r="V9535" s="51">
        <f>INDEX(Customers!$C$2:$C$805,MATCH(F9535,Customers!$A$2:$A$805,0))</f>
        <v/>
      </c>
      <c r="W9535">
        <f>INDEX(Customers!$D$2:$D$805,MATCH(F9535,Customers!$A$2:$A$805,0))</f>
        <v/>
      </c>
      <c r="X9535">
        <f>YEAR(C9535)</f>
        <v/>
      </c>
      <c r="Y9535">
        <f>X9535-YEAR(V9535)+1</f>
        <v/>
      </c>
    </row>
    <row r="9536">
      <c r="A9536" t="n">
        <v>9535</v>
      </c>
      <c r="B9536" t="inlineStr">
        <is>
          <t>US-2023-107825</t>
        </is>
      </c>
      <c r="C9536" s="51" t="n">
        <v>45248</v>
      </c>
      <c r="D9536" s="51" t="n">
        <v>45248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inlineStr">
        <is>
          <t>53209</t>
        </is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  <c r="V9536" s="51">
        <f>INDEX(Customers!$C$2:$C$805,MATCH(F9536,Customers!$A$2:$A$805,0))</f>
        <v/>
      </c>
      <c r="W9536">
        <f>INDEX(Customers!$D$2:$D$805,MATCH(F9536,Customers!$A$2:$A$805,0))</f>
        <v/>
      </c>
      <c r="X9536">
        <f>YEAR(C9536)</f>
        <v/>
      </c>
      <c r="Y9536">
        <f>X9536-YEAR(V9536)+1</f>
        <v/>
      </c>
    </row>
    <row r="9537">
      <c r="A9537" t="n">
        <v>9536</v>
      </c>
      <c r="B9537" t="inlineStr">
        <is>
          <t>US-2023-104864</t>
        </is>
      </c>
      <c r="C9537" s="51" t="n">
        <v>45248</v>
      </c>
      <c r="D9537" s="51" t="n">
        <v>45253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inlineStr">
        <is>
          <t>33023</t>
        </is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  <c r="V9537" s="51">
        <f>INDEX(Customers!$C$2:$C$805,MATCH(F9537,Customers!$A$2:$A$805,0))</f>
        <v/>
      </c>
      <c r="W9537">
        <f>INDEX(Customers!$D$2:$D$805,MATCH(F9537,Customers!$A$2:$A$805,0))</f>
        <v/>
      </c>
      <c r="X9537">
        <f>YEAR(C9537)</f>
        <v/>
      </c>
      <c r="Y9537">
        <f>X9537-YEAR(V9537)+1</f>
        <v/>
      </c>
    </row>
    <row r="9538">
      <c r="A9538" t="n">
        <v>9537</v>
      </c>
      <c r="B9538" t="inlineStr">
        <is>
          <t>US-2023-132444</t>
        </is>
      </c>
      <c r="C9538" s="51" t="n">
        <v>45248</v>
      </c>
      <c r="D9538" s="51" t="n">
        <v>45251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inlineStr">
        <is>
          <t>98105</t>
        </is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  <c r="V9538" s="51">
        <f>INDEX(Customers!$C$2:$C$805,MATCH(F9538,Customers!$A$2:$A$805,0))</f>
        <v/>
      </c>
      <c r="W9538">
        <f>INDEX(Customers!$D$2:$D$805,MATCH(F9538,Customers!$A$2:$A$805,0))</f>
        <v/>
      </c>
      <c r="X9538">
        <f>YEAR(C9538)</f>
        <v/>
      </c>
      <c r="Y9538">
        <f>X9538-YEAR(V9538)+1</f>
        <v/>
      </c>
    </row>
    <row r="9539">
      <c r="A9539" t="n">
        <v>9538</v>
      </c>
      <c r="B9539" t="inlineStr">
        <is>
          <t>US-2023-167871</t>
        </is>
      </c>
      <c r="C9539" s="51" t="n">
        <v>45248</v>
      </c>
      <c r="D9539" s="51" t="n">
        <v>45253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inlineStr">
        <is>
          <t>33030</t>
        </is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  <c r="V9539" s="51">
        <f>INDEX(Customers!$C$2:$C$805,MATCH(F9539,Customers!$A$2:$A$805,0))</f>
        <v/>
      </c>
      <c r="W9539">
        <f>INDEX(Customers!$D$2:$D$805,MATCH(F9539,Customers!$A$2:$A$805,0))</f>
        <v/>
      </c>
      <c r="X9539">
        <f>YEAR(C9539)</f>
        <v/>
      </c>
      <c r="Y9539">
        <f>X9539-YEAR(V9539)+1</f>
        <v/>
      </c>
    </row>
    <row r="9540">
      <c r="A9540" t="n">
        <v>9539</v>
      </c>
      <c r="B9540" t="inlineStr">
        <is>
          <t>US-2023-132444</t>
        </is>
      </c>
      <c r="C9540" s="51" t="n">
        <v>45248</v>
      </c>
      <c r="D9540" s="51" t="n">
        <v>45251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inlineStr">
        <is>
          <t>98105</t>
        </is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  <c r="V9540" s="51">
        <f>INDEX(Customers!$C$2:$C$805,MATCH(F9540,Customers!$A$2:$A$805,0))</f>
        <v/>
      </c>
      <c r="W9540">
        <f>INDEX(Customers!$D$2:$D$805,MATCH(F9540,Customers!$A$2:$A$805,0))</f>
        <v/>
      </c>
      <c r="X9540">
        <f>YEAR(C9540)</f>
        <v/>
      </c>
      <c r="Y9540">
        <f>X9540-YEAR(V9540)+1</f>
        <v/>
      </c>
    </row>
    <row r="9541">
      <c r="A9541" t="n">
        <v>9540</v>
      </c>
      <c r="B9541" t="inlineStr">
        <is>
          <t>US-2023-104913</t>
        </is>
      </c>
      <c r="C9541" s="51" t="n">
        <v>45248</v>
      </c>
      <c r="D9541" s="51" t="n">
        <v>45252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inlineStr">
        <is>
          <t>11561</t>
        </is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  <c r="V9541" s="51">
        <f>INDEX(Customers!$C$2:$C$805,MATCH(F9541,Customers!$A$2:$A$805,0))</f>
        <v/>
      </c>
      <c r="W9541">
        <f>INDEX(Customers!$D$2:$D$805,MATCH(F9541,Customers!$A$2:$A$805,0))</f>
        <v/>
      </c>
      <c r="X9541">
        <f>YEAR(C9541)</f>
        <v/>
      </c>
      <c r="Y9541">
        <f>X9541-YEAR(V9541)+1</f>
        <v/>
      </c>
    </row>
    <row r="9542">
      <c r="A9542" t="n">
        <v>9541</v>
      </c>
      <c r="B9542" t="inlineStr">
        <is>
          <t>US-2023-139969</t>
        </is>
      </c>
      <c r="C9542" s="51" t="n">
        <v>45249</v>
      </c>
      <c r="D9542" s="51" t="n">
        <v>45256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inlineStr">
        <is>
          <t>77840</t>
        </is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  <c r="V9542" s="51">
        <f>INDEX(Customers!$C$2:$C$805,MATCH(F9542,Customers!$A$2:$A$805,0))</f>
        <v/>
      </c>
      <c r="W9542">
        <f>INDEX(Customers!$D$2:$D$805,MATCH(F9542,Customers!$A$2:$A$805,0))</f>
        <v/>
      </c>
      <c r="X9542">
        <f>YEAR(C9542)</f>
        <v/>
      </c>
      <c r="Y9542">
        <f>X9542-YEAR(V9542)+1</f>
        <v/>
      </c>
    </row>
    <row r="9543">
      <c r="A9543" t="n">
        <v>9542</v>
      </c>
      <c r="B9543" t="inlineStr">
        <is>
          <t>US-2023-131254</t>
        </is>
      </c>
      <c r="C9543" s="51" t="n">
        <v>45249</v>
      </c>
      <c r="D9543" s="51" t="n">
        <v>45251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  <c r="V9543" s="51">
        <f>INDEX(Customers!$C$2:$C$805,MATCH(F9543,Customers!$A$2:$A$805,0))</f>
        <v/>
      </c>
      <c r="W9543">
        <f>INDEX(Customers!$D$2:$D$805,MATCH(F9543,Customers!$A$2:$A$805,0))</f>
        <v/>
      </c>
      <c r="X9543">
        <f>YEAR(C9543)</f>
        <v/>
      </c>
      <c r="Y9543">
        <f>X9543-YEAR(V9543)+1</f>
        <v/>
      </c>
    </row>
    <row r="9544">
      <c r="A9544" t="n">
        <v>9543</v>
      </c>
      <c r="B9544" t="inlineStr">
        <is>
          <t>US-2023-137491</t>
        </is>
      </c>
      <c r="C9544" s="51" t="n">
        <v>45249</v>
      </c>
      <c r="D9544" s="51" t="n">
        <v>45255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inlineStr">
        <is>
          <t>76903</t>
        </is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  <c r="V9544" s="51">
        <f>INDEX(Customers!$C$2:$C$805,MATCH(F9544,Customers!$A$2:$A$805,0))</f>
        <v/>
      </c>
      <c r="W9544">
        <f>INDEX(Customers!$D$2:$D$805,MATCH(F9544,Customers!$A$2:$A$805,0))</f>
        <v/>
      </c>
      <c r="X9544">
        <f>YEAR(C9544)</f>
        <v/>
      </c>
      <c r="Y9544">
        <f>X9544-YEAR(V9544)+1</f>
        <v/>
      </c>
    </row>
    <row r="9545">
      <c r="A9545" t="n">
        <v>9544</v>
      </c>
      <c r="B9545" t="inlineStr">
        <is>
          <t>US-2023-158876</t>
        </is>
      </c>
      <c r="C9545" s="51" t="n">
        <v>45249</v>
      </c>
      <c r="D9545" s="51" t="n">
        <v>45251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inlineStr">
        <is>
          <t>75007</t>
        </is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  <c r="V9545" s="51">
        <f>INDEX(Customers!$C$2:$C$805,MATCH(F9545,Customers!$A$2:$A$805,0))</f>
        <v/>
      </c>
      <c r="W9545">
        <f>INDEX(Customers!$D$2:$D$805,MATCH(F9545,Customers!$A$2:$A$805,0))</f>
        <v/>
      </c>
      <c r="X9545">
        <f>YEAR(C9545)</f>
        <v/>
      </c>
      <c r="Y9545">
        <f>X9545-YEAR(V9545)+1</f>
        <v/>
      </c>
    </row>
    <row r="9546">
      <c r="A9546" t="n">
        <v>9545</v>
      </c>
      <c r="B9546" t="inlineStr">
        <is>
          <t>US-2023-126242</t>
        </is>
      </c>
      <c r="C9546" s="51" t="n">
        <v>45249</v>
      </c>
      <c r="D9546" s="51" t="n">
        <v>45254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inlineStr">
        <is>
          <t>90049</t>
        </is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  <c r="V9546" s="51">
        <f>INDEX(Customers!$C$2:$C$805,MATCH(F9546,Customers!$A$2:$A$805,0))</f>
        <v/>
      </c>
      <c r="W9546">
        <f>INDEX(Customers!$D$2:$D$805,MATCH(F9546,Customers!$A$2:$A$805,0))</f>
        <v/>
      </c>
      <c r="X9546">
        <f>YEAR(C9546)</f>
        <v/>
      </c>
      <c r="Y9546">
        <f>X9546-YEAR(V9546)+1</f>
        <v/>
      </c>
    </row>
    <row r="9547">
      <c r="A9547" t="n">
        <v>9546</v>
      </c>
      <c r="B9547" t="inlineStr">
        <is>
          <t>US-2023-101042</t>
        </is>
      </c>
      <c r="C9547" s="51" t="n">
        <v>45249</v>
      </c>
      <c r="D9547" s="51" t="n">
        <v>45253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inlineStr">
        <is>
          <t>42420</t>
        </is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  <c r="V9547" s="51">
        <f>INDEX(Customers!$C$2:$C$805,MATCH(F9547,Customers!$A$2:$A$805,0))</f>
        <v/>
      </c>
      <c r="W9547">
        <f>INDEX(Customers!$D$2:$D$805,MATCH(F9547,Customers!$A$2:$A$805,0))</f>
        <v/>
      </c>
      <c r="X9547">
        <f>YEAR(C9547)</f>
        <v/>
      </c>
      <c r="Y9547">
        <f>X9547-YEAR(V9547)+1</f>
        <v/>
      </c>
    </row>
    <row r="9548">
      <c r="A9548" t="n">
        <v>9547</v>
      </c>
      <c r="B9548" t="inlineStr">
        <is>
          <t>US-2023-143021</t>
        </is>
      </c>
      <c r="C9548" s="51" t="n">
        <v>45249</v>
      </c>
      <c r="D9548" s="51" t="n">
        <v>45249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inlineStr">
        <is>
          <t>10011</t>
        </is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  <c r="V9548" s="51">
        <f>INDEX(Customers!$C$2:$C$805,MATCH(F9548,Customers!$A$2:$A$805,0))</f>
        <v/>
      </c>
      <c r="W9548">
        <f>INDEX(Customers!$D$2:$D$805,MATCH(F9548,Customers!$A$2:$A$805,0))</f>
        <v/>
      </c>
      <c r="X9548">
        <f>YEAR(C9548)</f>
        <v/>
      </c>
      <c r="Y9548">
        <f>X9548-YEAR(V9548)+1</f>
        <v/>
      </c>
    </row>
    <row r="9549">
      <c r="A9549" t="n">
        <v>9548</v>
      </c>
      <c r="B9549" t="inlineStr">
        <is>
          <t>US-2023-152380</t>
        </is>
      </c>
      <c r="C9549" s="51" t="n">
        <v>45249</v>
      </c>
      <c r="D9549" s="51" t="n">
        <v>45253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inlineStr">
        <is>
          <t>60623</t>
        </is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  <c r="V9549" s="51">
        <f>INDEX(Customers!$C$2:$C$805,MATCH(F9549,Customers!$A$2:$A$805,0))</f>
        <v/>
      </c>
      <c r="W9549">
        <f>INDEX(Customers!$D$2:$D$805,MATCH(F9549,Customers!$A$2:$A$805,0))</f>
        <v/>
      </c>
      <c r="X9549">
        <f>YEAR(C9549)</f>
        <v/>
      </c>
      <c r="Y9549">
        <f>X9549-YEAR(V9549)+1</f>
        <v/>
      </c>
    </row>
    <row r="9550">
      <c r="A9550" t="n">
        <v>9549</v>
      </c>
      <c r="B9550" t="inlineStr">
        <is>
          <t>US-2023-112529</t>
        </is>
      </c>
      <c r="C9550" s="51" t="n">
        <v>45249</v>
      </c>
      <c r="D9550" s="51" t="n">
        <v>45251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inlineStr">
        <is>
          <t>78207</t>
        </is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  <c r="V9550" s="51">
        <f>INDEX(Customers!$C$2:$C$805,MATCH(F9550,Customers!$A$2:$A$805,0))</f>
        <v/>
      </c>
      <c r="W9550">
        <f>INDEX(Customers!$D$2:$D$805,MATCH(F9550,Customers!$A$2:$A$805,0))</f>
        <v/>
      </c>
      <c r="X9550">
        <f>YEAR(C9550)</f>
        <v/>
      </c>
      <c r="Y9550">
        <f>X9550-YEAR(V9550)+1</f>
        <v/>
      </c>
    </row>
    <row r="9551">
      <c r="A9551" t="n">
        <v>9550</v>
      </c>
      <c r="B9551" t="inlineStr">
        <is>
          <t>US-2023-168858</t>
        </is>
      </c>
      <c r="C9551" s="51" t="n">
        <v>45249</v>
      </c>
      <c r="D9551" s="51" t="n">
        <v>45253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inlineStr">
        <is>
          <t>10011</t>
        </is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  <c r="V9551" s="51">
        <f>INDEX(Customers!$C$2:$C$805,MATCH(F9551,Customers!$A$2:$A$805,0))</f>
        <v/>
      </c>
      <c r="W9551">
        <f>INDEX(Customers!$D$2:$D$805,MATCH(F9551,Customers!$A$2:$A$805,0))</f>
        <v/>
      </c>
      <c r="X9551">
        <f>YEAR(C9551)</f>
        <v/>
      </c>
      <c r="Y9551">
        <f>X9551-YEAR(V9551)+1</f>
        <v/>
      </c>
    </row>
    <row r="9552">
      <c r="A9552" t="n">
        <v>9551</v>
      </c>
      <c r="B9552" t="inlineStr">
        <is>
          <t>US-2023-146458</t>
        </is>
      </c>
      <c r="C9552" s="51" t="n">
        <v>45249</v>
      </c>
      <c r="D9552" s="51" t="n">
        <v>45252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inlineStr">
        <is>
          <t>22153</t>
        </is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  <c r="V9552" s="51">
        <f>INDEX(Customers!$C$2:$C$805,MATCH(F9552,Customers!$A$2:$A$805,0))</f>
        <v/>
      </c>
      <c r="W9552">
        <f>INDEX(Customers!$D$2:$D$805,MATCH(F9552,Customers!$A$2:$A$805,0))</f>
        <v/>
      </c>
      <c r="X9552">
        <f>YEAR(C9552)</f>
        <v/>
      </c>
      <c r="Y9552">
        <f>X9552-YEAR(V9552)+1</f>
        <v/>
      </c>
    </row>
    <row r="9553">
      <c r="A9553" t="n">
        <v>9552</v>
      </c>
      <c r="B9553" t="inlineStr">
        <is>
          <t>US-2023-112529</t>
        </is>
      </c>
      <c r="C9553" s="51" t="n">
        <v>45249</v>
      </c>
      <c r="D9553" s="51" t="n">
        <v>45251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inlineStr">
        <is>
          <t>78207</t>
        </is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  <c r="V9553" s="51">
        <f>INDEX(Customers!$C$2:$C$805,MATCH(F9553,Customers!$A$2:$A$805,0))</f>
        <v/>
      </c>
      <c r="W9553">
        <f>INDEX(Customers!$D$2:$D$805,MATCH(F9553,Customers!$A$2:$A$805,0))</f>
        <v/>
      </c>
      <c r="X9553">
        <f>YEAR(C9553)</f>
        <v/>
      </c>
      <c r="Y9553">
        <f>X9553-YEAR(V9553)+1</f>
        <v/>
      </c>
    </row>
    <row r="9554">
      <c r="A9554" t="n">
        <v>9553</v>
      </c>
      <c r="B9554" t="inlineStr">
        <is>
          <t>US-2023-158876</t>
        </is>
      </c>
      <c r="C9554" s="51" t="n">
        <v>45249</v>
      </c>
      <c r="D9554" s="51" t="n">
        <v>45251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inlineStr">
        <is>
          <t>75007</t>
        </is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  <c r="V9554" s="51">
        <f>INDEX(Customers!$C$2:$C$805,MATCH(F9554,Customers!$A$2:$A$805,0))</f>
        <v/>
      </c>
      <c r="W9554">
        <f>INDEX(Customers!$D$2:$D$805,MATCH(F9554,Customers!$A$2:$A$805,0))</f>
        <v/>
      </c>
      <c r="X9554">
        <f>YEAR(C9554)</f>
        <v/>
      </c>
      <c r="Y9554">
        <f>X9554-YEAR(V9554)+1</f>
        <v/>
      </c>
    </row>
    <row r="9555">
      <c r="A9555" t="n">
        <v>9554</v>
      </c>
      <c r="B9555" t="inlineStr">
        <is>
          <t>US-2023-131254</t>
        </is>
      </c>
      <c r="C9555" s="51" t="n">
        <v>45249</v>
      </c>
      <c r="D9555" s="51" t="n">
        <v>45251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inlineStr">
        <is>
          <t>77095</t>
        </is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  <c r="V9555" s="51">
        <f>INDEX(Customers!$C$2:$C$805,MATCH(F9555,Customers!$A$2:$A$805,0))</f>
        <v/>
      </c>
      <c r="W9555">
        <f>INDEX(Customers!$D$2:$D$805,MATCH(F9555,Customers!$A$2:$A$805,0))</f>
        <v/>
      </c>
      <c r="X9555">
        <f>YEAR(C9555)</f>
        <v/>
      </c>
      <c r="Y9555">
        <f>X9555-YEAR(V9555)+1</f>
        <v/>
      </c>
    </row>
    <row r="9556">
      <c r="A9556" t="n">
        <v>9555</v>
      </c>
      <c r="B9556" t="inlineStr">
        <is>
          <t>US-2023-101042</t>
        </is>
      </c>
      <c r="C9556" s="51" t="n">
        <v>45249</v>
      </c>
      <c r="D9556" s="51" t="n">
        <v>45253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inlineStr">
        <is>
          <t>42420</t>
        </is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  <c r="V9556" s="51">
        <f>INDEX(Customers!$C$2:$C$805,MATCH(F9556,Customers!$A$2:$A$805,0))</f>
        <v/>
      </c>
      <c r="W9556">
        <f>INDEX(Customers!$D$2:$D$805,MATCH(F9556,Customers!$A$2:$A$805,0))</f>
        <v/>
      </c>
      <c r="X9556">
        <f>YEAR(C9556)</f>
        <v/>
      </c>
      <c r="Y9556">
        <f>X9556-YEAR(V9556)+1</f>
        <v/>
      </c>
    </row>
    <row r="9557">
      <c r="A9557" t="n">
        <v>9556</v>
      </c>
      <c r="B9557" t="inlineStr">
        <is>
          <t>US-2023-162929</t>
        </is>
      </c>
      <c r="C9557" s="51" t="n">
        <v>45249</v>
      </c>
      <c r="D9557" s="51" t="n">
        <v>45252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inlineStr">
        <is>
          <t>10035</t>
        </is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  <c r="V9557" s="51">
        <f>INDEX(Customers!$C$2:$C$805,MATCH(F9557,Customers!$A$2:$A$805,0))</f>
        <v/>
      </c>
      <c r="W9557">
        <f>INDEX(Customers!$D$2:$D$805,MATCH(F9557,Customers!$A$2:$A$805,0))</f>
        <v/>
      </c>
      <c r="X9557">
        <f>YEAR(C9557)</f>
        <v/>
      </c>
      <c r="Y9557">
        <f>X9557-YEAR(V9557)+1</f>
        <v/>
      </c>
    </row>
    <row r="9558">
      <c r="A9558" t="n">
        <v>9557</v>
      </c>
      <c r="B9558" t="inlineStr">
        <is>
          <t>US-2023-143021</t>
        </is>
      </c>
      <c r="C9558" s="51" t="n">
        <v>45249</v>
      </c>
      <c r="D9558" s="51" t="n">
        <v>45249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inlineStr">
        <is>
          <t>10011</t>
        </is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  <c r="V9558" s="51">
        <f>INDEX(Customers!$C$2:$C$805,MATCH(F9558,Customers!$A$2:$A$805,0))</f>
        <v/>
      </c>
      <c r="W9558">
        <f>INDEX(Customers!$D$2:$D$805,MATCH(F9558,Customers!$A$2:$A$805,0))</f>
        <v/>
      </c>
      <c r="X9558">
        <f>YEAR(C9558)</f>
        <v/>
      </c>
      <c r="Y9558">
        <f>X9558-YEAR(V9558)+1</f>
        <v/>
      </c>
    </row>
    <row r="9559">
      <c r="A9559" t="n">
        <v>9558</v>
      </c>
      <c r="B9559" t="inlineStr">
        <is>
          <t>US-2023-131254</t>
        </is>
      </c>
      <c r="C9559" s="51" t="n">
        <v>45249</v>
      </c>
      <c r="D9559" s="51" t="n">
        <v>45251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  <c r="V9559" s="51">
        <f>INDEX(Customers!$C$2:$C$805,MATCH(F9559,Customers!$A$2:$A$805,0))</f>
        <v/>
      </c>
      <c r="W9559">
        <f>INDEX(Customers!$D$2:$D$805,MATCH(F9559,Customers!$A$2:$A$805,0))</f>
        <v/>
      </c>
      <c r="X9559">
        <f>YEAR(C9559)</f>
        <v/>
      </c>
      <c r="Y9559">
        <f>X9559-YEAR(V9559)+1</f>
        <v/>
      </c>
    </row>
    <row r="9560">
      <c r="A9560" t="n">
        <v>9559</v>
      </c>
      <c r="B9560" t="inlineStr">
        <is>
          <t>US-2023-108014</t>
        </is>
      </c>
      <c r="C9560" s="51" t="n">
        <v>45249</v>
      </c>
      <c r="D9560" s="51" t="n">
        <v>45255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inlineStr">
        <is>
          <t>44105</t>
        </is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  <c r="V9560" s="51">
        <f>INDEX(Customers!$C$2:$C$805,MATCH(F9560,Customers!$A$2:$A$805,0))</f>
        <v/>
      </c>
      <c r="W9560">
        <f>INDEX(Customers!$D$2:$D$805,MATCH(F9560,Customers!$A$2:$A$805,0))</f>
        <v/>
      </c>
      <c r="X9560">
        <f>YEAR(C9560)</f>
        <v/>
      </c>
      <c r="Y9560">
        <f>X9560-YEAR(V9560)+1</f>
        <v/>
      </c>
    </row>
    <row r="9561">
      <c r="A9561" t="n">
        <v>9560</v>
      </c>
      <c r="B9561" t="inlineStr">
        <is>
          <t>US-2023-168858</t>
        </is>
      </c>
      <c r="C9561" s="51" t="n">
        <v>45249</v>
      </c>
      <c r="D9561" s="51" t="n">
        <v>45253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inlineStr">
        <is>
          <t>10011</t>
        </is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  <c r="V9561" s="51">
        <f>INDEX(Customers!$C$2:$C$805,MATCH(F9561,Customers!$A$2:$A$805,0))</f>
        <v/>
      </c>
      <c r="W9561">
        <f>INDEX(Customers!$D$2:$D$805,MATCH(F9561,Customers!$A$2:$A$805,0))</f>
        <v/>
      </c>
      <c r="X9561">
        <f>YEAR(C9561)</f>
        <v/>
      </c>
      <c r="Y9561">
        <f>X9561-YEAR(V9561)+1</f>
        <v/>
      </c>
    </row>
    <row r="9562">
      <c r="A9562" t="n">
        <v>9561</v>
      </c>
      <c r="B9562" t="inlineStr">
        <is>
          <t>US-2023-110926</t>
        </is>
      </c>
      <c r="C9562" s="51" t="n">
        <v>45249</v>
      </c>
      <c r="D9562" s="51" t="n">
        <v>45253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inlineStr">
        <is>
          <t>22304</t>
        </is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  <c r="V9562" s="51">
        <f>INDEX(Customers!$C$2:$C$805,MATCH(F9562,Customers!$A$2:$A$805,0))</f>
        <v/>
      </c>
      <c r="W9562">
        <f>INDEX(Customers!$D$2:$D$805,MATCH(F9562,Customers!$A$2:$A$805,0))</f>
        <v/>
      </c>
      <c r="X9562">
        <f>YEAR(C9562)</f>
        <v/>
      </c>
      <c r="Y9562">
        <f>X9562-YEAR(V9562)+1</f>
        <v/>
      </c>
    </row>
    <row r="9563">
      <c r="A9563" t="n">
        <v>9562</v>
      </c>
      <c r="B9563" t="inlineStr">
        <is>
          <t>US-2023-158876</t>
        </is>
      </c>
      <c r="C9563" s="51" t="n">
        <v>45249</v>
      </c>
      <c r="D9563" s="51" t="n">
        <v>45251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inlineStr">
        <is>
          <t>75007</t>
        </is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  <c r="V9563" s="51">
        <f>INDEX(Customers!$C$2:$C$805,MATCH(F9563,Customers!$A$2:$A$805,0))</f>
        <v/>
      </c>
      <c r="W9563">
        <f>INDEX(Customers!$D$2:$D$805,MATCH(F9563,Customers!$A$2:$A$805,0))</f>
        <v/>
      </c>
      <c r="X9563">
        <f>YEAR(C9563)</f>
        <v/>
      </c>
      <c r="Y9563">
        <f>X9563-YEAR(V9563)+1</f>
        <v/>
      </c>
    </row>
    <row r="9564">
      <c r="A9564" t="n">
        <v>9563</v>
      </c>
      <c r="B9564" t="inlineStr">
        <is>
          <t>US-2023-162929</t>
        </is>
      </c>
      <c r="C9564" s="51" t="n">
        <v>45249</v>
      </c>
      <c r="D9564" s="51" t="n">
        <v>45252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inlineStr">
        <is>
          <t>10035</t>
        </is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  <c r="V9564" s="51">
        <f>INDEX(Customers!$C$2:$C$805,MATCH(F9564,Customers!$A$2:$A$805,0))</f>
        <v/>
      </c>
      <c r="W9564">
        <f>INDEX(Customers!$D$2:$D$805,MATCH(F9564,Customers!$A$2:$A$805,0))</f>
        <v/>
      </c>
      <c r="X9564">
        <f>YEAR(C9564)</f>
        <v/>
      </c>
      <c r="Y9564">
        <f>X9564-YEAR(V9564)+1</f>
        <v/>
      </c>
    </row>
    <row r="9565">
      <c r="A9565" t="n">
        <v>9564</v>
      </c>
      <c r="B9565" t="inlineStr">
        <is>
          <t>US-2023-126242</t>
        </is>
      </c>
      <c r="C9565" s="51" t="n">
        <v>45249</v>
      </c>
      <c r="D9565" s="51" t="n">
        <v>45254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90049</t>
        </is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  <c r="V9565" s="51">
        <f>INDEX(Customers!$C$2:$C$805,MATCH(F9565,Customers!$A$2:$A$805,0))</f>
        <v/>
      </c>
      <c r="W9565">
        <f>INDEX(Customers!$D$2:$D$805,MATCH(F9565,Customers!$A$2:$A$805,0))</f>
        <v/>
      </c>
      <c r="X9565">
        <f>YEAR(C9565)</f>
        <v/>
      </c>
      <c r="Y9565">
        <f>X9565-YEAR(V9565)+1</f>
        <v/>
      </c>
    </row>
    <row r="9566">
      <c r="A9566" t="n">
        <v>9565</v>
      </c>
      <c r="B9566" t="inlineStr">
        <is>
          <t>US-2023-158876</t>
        </is>
      </c>
      <c r="C9566" s="51" t="n">
        <v>45249</v>
      </c>
      <c r="D9566" s="51" t="n">
        <v>45251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inlineStr">
        <is>
          <t>75007</t>
        </is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  <c r="V9566" s="51">
        <f>INDEX(Customers!$C$2:$C$805,MATCH(F9566,Customers!$A$2:$A$805,0))</f>
        <v/>
      </c>
      <c r="W9566">
        <f>INDEX(Customers!$D$2:$D$805,MATCH(F9566,Customers!$A$2:$A$805,0))</f>
        <v/>
      </c>
      <c r="X9566">
        <f>YEAR(C9566)</f>
        <v/>
      </c>
      <c r="Y9566">
        <f>X9566-YEAR(V9566)+1</f>
        <v/>
      </c>
    </row>
    <row r="9567">
      <c r="A9567" t="n">
        <v>9566</v>
      </c>
      <c r="B9567" t="inlineStr">
        <is>
          <t>US-2023-121468</t>
        </is>
      </c>
      <c r="C9567" s="51" t="n">
        <v>45249</v>
      </c>
      <c r="D9567" s="51" t="n">
        <v>45250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inlineStr">
        <is>
          <t>92683</t>
        </is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  <c r="V9567" s="51">
        <f>INDEX(Customers!$C$2:$C$805,MATCH(F9567,Customers!$A$2:$A$805,0))</f>
        <v/>
      </c>
      <c r="W9567">
        <f>INDEX(Customers!$D$2:$D$805,MATCH(F9567,Customers!$A$2:$A$805,0))</f>
        <v/>
      </c>
      <c r="X9567">
        <f>YEAR(C9567)</f>
        <v/>
      </c>
      <c r="Y9567">
        <f>X9567-YEAR(V9567)+1</f>
        <v/>
      </c>
    </row>
    <row r="9568">
      <c r="A9568" t="n">
        <v>9567</v>
      </c>
      <c r="B9568" t="inlineStr">
        <is>
          <t>US-2023-111556</t>
        </is>
      </c>
      <c r="C9568" s="51" t="n">
        <v>45250</v>
      </c>
      <c r="D9568" s="51" t="n">
        <v>45252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inlineStr">
        <is>
          <t>10035</t>
        </is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  <c r="V9568" s="51">
        <f>INDEX(Customers!$C$2:$C$805,MATCH(F9568,Customers!$A$2:$A$805,0))</f>
        <v/>
      </c>
      <c r="W9568">
        <f>INDEX(Customers!$D$2:$D$805,MATCH(F9568,Customers!$A$2:$A$805,0))</f>
        <v/>
      </c>
      <c r="X9568">
        <f>YEAR(C9568)</f>
        <v/>
      </c>
      <c r="Y9568">
        <f>X9568-YEAR(V9568)+1</f>
        <v/>
      </c>
    </row>
    <row r="9569">
      <c r="A9569" t="n">
        <v>9568</v>
      </c>
      <c r="B9569" t="inlineStr">
        <is>
          <t>US-2023-103499</t>
        </is>
      </c>
      <c r="C9569" s="51" t="n">
        <v>45250</v>
      </c>
      <c r="D9569" s="51" t="n">
        <v>45254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inlineStr">
        <is>
          <t>38301</t>
        </is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  <c r="V9569" s="51">
        <f>INDEX(Customers!$C$2:$C$805,MATCH(F9569,Customers!$A$2:$A$805,0))</f>
        <v/>
      </c>
      <c r="W9569">
        <f>INDEX(Customers!$D$2:$D$805,MATCH(F9569,Customers!$A$2:$A$805,0))</f>
        <v/>
      </c>
      <c r="X9569">
        <f>YEAR(C9569)</f>
        <v/>
      </c>
      <c r="Y9569">
        <f>X9569-YEAR(V9569)+1</f>
        <v/>
      </c>
    </row>
    <row r="9570">
      <c r="A9570" t="n">
        <v>9569</v>
      </c>
      <c r="B9570" t="inlineStr">
        <is>
          <t>US-2023-110996</t>
        </is>
      </c>
      <c r="C9570" s="51" t="n">
        <v>45250</v>
      </c>
      <c r="D9570" s="51" t="n">
        <v>45255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inlineStr">
        <is>
          <t>91761</t>
        </is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  <c r="V9570" s="51">
        <f>INDEX(Customers!$C$2:$C$805,MATCH(F9570,Customers!$A$2:$A$805,0))</f>
        <v/>
      </c>
      <c r="W9570">
        <f>INDEX(Customers!$D$2:$D$805,MATCH(F9570,Customers!$A$2:$A$805,0))</f>
        <v/>
      </c>
      <c r="X9570">
        <f>YEAR(C9570)</f>
        <v/>
      </c>
      <c r="Y9570">
        <f>X9570-YEAR(V9570)+1</f>
        <v/>
      </c>
    </row>
    <row r="9571">
      <c r="A9571" t="n">
        <v>9570</v>
      </c>
      <c r="B9571" t="inlineStr">
        <is>
          <t>US-2023-161193</t>
        </is>
      </c>
      <c r="C9571" s="51" t="n">
        <v>45250</v>
      </c>
      <c r="D9571" s="51" t="n">
        <v>45256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inlineStr">
        <is>
          <t>43055</t>
        </is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  <c r="V9571" s="51">
        <f>INDEX(Customers!$C$2:$C$805,MATCH(F9571,Customers!$A$2:$A$805,0))</f>
        <v/>
      </c>
      <c r="W9571">
        <f>INDEX(Customers!$D$2:$D$805,MATCH(F9571,Customers!$A$2:$A$805,0))</f>
        <v/>
      </c>
      <c r="X9571">
        <f>YEAR(C9571)</f>
        <v/>
      </c>
      <c r="Y9571">
        <f>X9571-YEAR(V9571)+1</f>
        <v/>
      </c>
    </row>
    <row r="9572">
      <c r="A9572" t="n">
        <v>9571</v>
      </c>
      <c r="B9572" t="inlineStr">
        <is>
          <t>US-2023-154123</t>
        </is>
      </c>
      <c r="C9572" s="51" t="n">
        <v>45250</v>
      </c>
      <c r="D9572" s="51" t="n">
        <v>45255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inlineStr">
        <is>
          <t>42420</t>
        </is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  <c r="V9572" s="51">
        <f>INDEX(Customers!$C$2:$C$805,MATCH(F9572,Customers!$A$2:$A$805,0))</f>
        <v/>
      </c>
      <c r="W9572">
        <f>INDEX(Customers!$D$2:$D$805,MATCH(F9572,Customers!$A$2:$A$805,0))</f>
        <v/>
      </c>
      <c r="X9572">
        <f>YEAR(C9572)</f>
        <v/>
      </c>
      <c r="Y9572">
        <f>X9572-YEAR(V9572)+1</f>
        <v/>
      </c>
    </row>
    <row r="9573">
      <c r="A9573" t="n">
        <v>9572</v>
      </c>
      <c r="B9573" t="inlineStr">
        <is>
          <t>US-2023-120404</t>
        </is>
      </c>
      <c r="C9573" s="51" t="n">
        <v>45250</v>
      </c>
      <c r="D9573" s="51" t="n">
        <v>45254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inlineStr">
        <is>
          <t>10035</t>
        </is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  <c r="V9573" s="51">
        <f>INDEX(Customers!$C$2:$C$805,MATCH(F9573,Customers!$A$2:$A$805,0))</f>
        <v/>
      </c>
      <c r="W9573">
        <f>INDEX(Customers!$D$2:$D$805,MATCH(F9573,Customers!$A$2:$A$805,0))</f>
        <v/>
      </c>
      <c r="X9573">
        <f>YEAR(C9573)</f>
        <v/>
      </c>
      <c r="Y9573">
        <f>X9573-YEAR(V9573)+1</f>
        <v/>
      </c>
    </row>
    <row r="9574">
      <c r="A9574" t="n">
        <v>9573</v>
      </c>
      <c r="B9574" t="inlineStr">
        <is>
          <t>US-2023-161193</t>
        </is>
      </c>
      <c r="C9574" s="51" t="n">
        <v>45250</v>
      </c>
      <c r="D9574" s="51" t="n">
        <v>45256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inlineStr">
        <is>
          <t>43055</t>
        </is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  <c r="V9574" s="51">
        <f>INDEX(Customers!$C$2:$C$805,MATCH(F9574,Customers!$A$2:$A$805,0))</f>
        <v/>
      </c>
      <c r="W9574">
        <f>INDEX(Customers!$D$2:$D$805,MATCH(F9574,Customers!$A$2:$A$805,0))</f>
        <v/>
      </c>
      <c r="X9574">
        <f>YEAR(C9574)</f>
        <v/>
      </c>
      <c r="Y9574">
        <f>X9574-YEAR(V9574)+1</f>
        <v/>
      </c>
    </row>
    <row r="9575">
      <c r="A9575" t="n">
        <v>9574</v>
      </c>
      <c r="B9575" t="inlineStr">
        <is>
          <t>US-2023-118731</t>
        </is>
      </c>
      <c r="C9575" s="51" t="n">
        <v>45250</v>
      </c>
      <c r="D9575" s="51" t="n">
        <v>45252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inlineStr">
        <is>
          <t>94110</t>
        </is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  <c r="V9575" s="51">
        <f>INDEX(Customers!$C$2:$C$805,MATCH(F9575,Customers!$A$2:$A$805,0))</f>
        <v/>
      </c>
      <c r="W9575">
        <f>INDEX(Customers!$D$2:$D$805,MATCH(F9575,Customers!$A$2:$A$805,0))</f>
        <v/>
      </c>
      <c r="X9575">
        <f>YEAR(C9575)</f>
        <v/>
      </c>
      <c r="Y9575">
        <f>X9575-YEAR(V9575)+1</f>
        <v/>
      </c>
    </row>
    <row r="9576">
      <c r="A9576" t="n">
        <v>9575</v>
      </c>
      <c r="B9576" t="inlineStr">
        <is>
          <t>US-2023-121818</t>
        </is>
      </c>
      <c r="C9576" s="51" t="n">
        <v>45250</v>
      </c>
      <c r="D9576" s="51" t="n">
        <v>45251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inlineStr">
        <is>
          <t>27217</t>
        </is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  <c r="V9576" s="51">
        <f>INDEX(Customers!$C$2:$C$805,MATCH(F9576,Customers!$A$2:$A$805,0))</f>
        <v/>
      </c>
      <c r="W9576">
        <f>INDEX(Customers!$D$2:$D$805,MATCH(F9576,Customers!$A$2:$A$805,0))</f>
        <v/>
      </c>
      <c r="X9576">
        <f>YEAR(C9576)</f>
        <v/>
      </c>
      <c r="Y9576">
        <f>X9576-YEAR(V9576)+1</f>
        <v/>
      </c>
    </row>
    <row r="9577">
      <c r="A9577" t="n">
        <v>9576</v>
      </c>
      <c r="B9577" t="inlineStr">
        <is>
          <t>US-2023-146724</t>
        </is>
      </c>
      <c r="C9577" s="51" t="n">
        <v>45250</v>
      </c>
      <c r="D9577" s="51" t="n">
        <v>45257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inlineStr">
        <is>
          <t>55044</t>
        </is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  <c r="V9577" s="51">
        <f>INDEX(Customers!$C$2:$C$805,MATCH(F9577,Customers!$A$2:$A$805,0))</f>
        <v/>
      </c>
      <c r="W9577">
        <f>INDEX(Customers!$D$2:$D$805,MATCH(F9577,Customers!$A$2:$A$805,0))</f>
        <v/>
      </c>
      <c r="X9577">
        <f>YEAR(C9577)</f>
        <v/>
      </c>
      <c r="Y9577">
        <f>X9577-YEAR(V9577)+1</f>
        <v/>
      </c>
    </row>
    <row r="9578">
      <c r="A9578" t="n">
        <v>9577</v>
      </c>
      <c r="B9578" t="inlineStr">
        <is>
          <t>US-2023-111556</t>
        </is>
      </c>
      <c r="C9578" s="51" t="n">
        <v>45250</v>
      </c>
      <c r="D9578" s="51" t="n">
        <v>45252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inlineStr">
        <is>
          <t>10035</t>
        </is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  <c r="V9578" s="51">
        <f>INDEX(Customers!$C$2:$C$805,MATCH(F9578,Customers!$A$2:$A$805,0))</f>
        <v/>
      </c>
      <c r="W9578">
        <f>INDEX(Customers!$D$2:$D$805,MATCH(F9578,Customers!$A$2:$A$805,0))</f>
        <v/>
      </c>
      <c r="X9578">
        <f>YEAR(C9578)</f>
        <v/>
      </c>
      <c r="Y9578">
        <f>X9578-YEAR(V9578)+1</f>
        <v/>
      </c>
    </row>
    <row r="9579">
      <c r="A9579" t="n">
        <v>9578</v>
      </c>
      <c r="B9579" t="inlineStr">
        <is>
          <t>US-2023-121818</t>
        </is>
      </c>
      <c r="C9579" s="51" t="n">
        <v>45250</v>
      </c>
      <c r="D9579" s="51" t="n">
        <v>45251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inlineStr">
        <is>
          <t>27217</t>
        </is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  <c r="V9579" s="51">
        <f>INDEX(Customers!$C$2:$C$805,MATCH(F9579,Customers!$A$2:$A$805,0))</f>
        <v/>
      </c>
      <c r="W9579">
        <f>INDEX(Customers!$D$2:$D$805,MATCH(F9579,Customers!$A$2:$A$805,0))</f>
        <v/>
      </c>
      <c r="X9579">
        <f>YEAR(C9579)</f>
        <v/>
      </c>
      <c r="Y9579">
        <f>X9579-YEAR(V9579)+1</f>
        <v/>
      </c>
    </row>
    <row r="9580">
      <c r="A9580" t="n">
        <v>9579</v>
      </c>
      <c r="B9580" t="inlineStr">
        <is>
          <t>US-2023-118731</t>
        </is>
      </c>
      <c r="C9580" s="51" t="n">
        <v>45250</v>
      </c>
      <c r="D9580" s="51" t="n">
        <v>45252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inlineStr">
        <is>
          <t>94110</t>
        </is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  <c r="V9580" s="51">
        <f>INDEX(Customers!$C$2:$C$805,MATCH(F9580,Customers!$A$2:$A$805,0))</f>
        <v/>
      </c>
      <c r="W9580">
        <f>INDEX(Customers!$D$2:$D$805,MATCH(F9580,Customers!$A$2:$A$805,0))</f>
        <v/>
      </c>
      <c r="X9580">
        <f>YEAR(C9580)</f>
        <v/>
      </c>
      <c r="Y9580">
        <f>X9580-YEAR(V9580)+1</f>
        <v/>
      </c>
    </row>
    <row r="9581">
      <c r="A9581" t="n">
        <v>9580</v>
      </c>
      <c r="B9581" t="inlineStr">
        <is>
          <t>US-2023-111556</t>
        </is>
      </c>
      <c r="C9581" s="51" t="n">
        <v>45250</v>
      </c>
      <c r="D9581" s="51" t="n">
        <v>45252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  <c r="V9581" s="51">
        <f>INDEX(Customers!$C$2:$C$805,MATCH(F9581,Customers!$A$2:$A$805,0))</f>
        <v/>
      </c>
      <c r="W9581">
        <f>INDEX(Customers!$D$2:$D$805,MATCH(F9581,Customers!$A$2:$A$805,0))</f>
        <v/>
      </c>
      <c r="X9581">
        <f>YEAR(C9581)</f>
        <v/>
      </c>
      <c r="Y9581">
        <f>X9581-YEAR(V9581)+1</f>
        <v/>
      </c>
    </row>
    <row r="9582">
      <c r="A9582" t="n">
        <v>9581</v>
      </c>
      <c r="B9582" t="inlineStr">
        <is>
          <t>US-2023-120404</t>
        </is>
      </c>
      <c r="C9582" s="51" t="n">
        <v>45250</v>
      </c>
      <c r="D9582" s="51" t="n">
        <v>45254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  <c r="V9582" s="51">
        <f>INDEX(Customers!$C$2:$C$805,MATCH(F9582,Customers!$A$2:$A$805,0))</f>
        <v/>
      </c>
      <c r="W9582">
        <f>INDEX(Customers!$D$2:$D$805,MATCH(F9582,Customers!$A$2:$A$805,0))</f>
        <v/>
      </c>
      <c r="X9582">
        <f>YEAR(C9582)</f>
        <v/>
      </c>
      <c r="Y9582">
        <f>X9582-YEAR(V9582)+1</f>
        <v/>
      </c>
    </row>
    <row r="9583">
      <c r="A9583" t="n">
        <v>9582</v>
      </c>
      <c r="B9583" t="inlineStr">
        <is>
          <t>US-2023-120404</t>
        </is>
      </c>
      <c r="C9583" s="51" t="n">
        <v>45250</v>
      </c>
      <c r="D9583" s="51" t="n">
        <v>45254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  <c r="V9583" s="51">
        <f>INDEX(Customers!$C$2:$C$805,MATCH(F9583,Customers!$A$2:$A$805,0))</f>
        <v/>
      </c>
      <c r="W9583">
        <f>INDEX(Customers!$D$2:$D$805,MATCH(F9583,Customers!$A$2:$A$805,0))</f>
        <v/>
      </c>
      <c r="X9583">
        <f>YEAR(C9583)</f>
        <v/>
      </c>
      <c r="Y9583">
        <f>X9583-YEAR(V9583)+1</f>
        <v/>
      </c>
    </row>
    <row r="9584">
      <c r="A9584" t="n">
        <v>9583</v>
      </c>
      <c r="B9584" t="inlineStr">
        <is>
          <t>US-2023-111556</t>
        </is>
      </c>
      <c r="C9584" s="51" t="n">
        <v>45250</v>
      </c>
      <c r="D9584" s="51" t="n">
        <v>45252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10035</t>
        </is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  <c r="V9584" s="51">
        <f>INDEX(Customers!$C$2:$C$805,MATCH(F9584,Customers!$A$2:$A$805,0))</f>
        <v/>
      </c>
      <c r="W9584">
        <f>INDEX(Customers!$D$2:$D$805,MATCH(F9584,Customers!$A$2:$A$805,0))</f>
        <v/>
      </c>
      <c r="X9584">
        <f>YEAR(C9584)</f>
        <v/>
      </c>
      <c r="Y9584">
        <f>X9584-YEAR(V9584)+1</f>
        <v/>
      </c>
    </row>
    <row r="9585">
      <c r="A9585" t="n">
        <v>9584</v>
      </c>
      <c r="B9585" t="inlineStr">
        <is>
          <t>US-2023-107874</t>
        </is>
      </c>
      <c r="C9585" s="51" t="n">
        <v>45251</v>
      </c>
      <c r="D9585" s="51" t="n">
        <v>45255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10035</t>
        </is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  <c r="V9585" s="51">
        <f>INDEX(Customers!$C$2:$C$805,MATCH(F9585,Customers!$A$2:$A$805,0))</f>
        <v/>
      </c>
      <c r="W9585">
        <f>INDEX(Customers!$D$2:$D$805,MATCH(F9585,Customers!$A$2:$A$805,0))</f>
        <v/>
      </c>
      <c r="X9585">
        <f>YEAR(C9585)</f>
        <v/>
      </c>
      <c r="Y9585">
        <f>X9585-YEAR(V9585)+1</f>
        <v/>
      </c>
    </row>
    <row r="9586">
      <c r="A9586" t="n">
        <v>9585</v>
      </c>
      <c r="B9586" t="inlineStr">
        <is>
          <t>US-2023-142888</t>
        </is>
      </c>
      <c r="C9586" s="51" t="n">
        <v>45251</v>
      </c>
      <c r="D9586" s="51" t="n">
        <v>45255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inlineStr">
        <is>
          <t>99207</t>
        </is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  <c r="V9586" s="51">
        <f>INDEX(Customers!$C$2:$C$805,MATCH(F9586,Customers!$A$2:$A$805,0))</f>
        <v/>
      </c>
      <c r="W9586">
        <f>INDEX(Customers!$D$2:$D$805,MATCH(F9586,Customers!$A$2:$A$805,0))</f>
        <v/>
      </c>
      <c r="X9586">
        <f>YEAR(C9586)</f>
        <v/>
      </c>
      <c r="Y9586">
        <f>X9586-YEAR(V9586)+1</f>
        <v/>
      </c>
    </row>
    <row r="9587">
      <c r="A9587" t="n">
        <v>9586</v>
      </c>
      <c r="B9587" t="inlineStr">
        <is>
          <t>US-2023-103380</t>
        </is>
      </c>
      <c r="C9587" s="51" t="n">
        <v>45251</v>
      </c>
      <c r="D9587" s="51" t="n">
        <v>45255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inlineStr">
        <is>
          <t>91104</t>
        </is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  <c r="V9587" s="51">
        <f>INDEX(Customers!$C$2:$C$805,MATCH(F9587,Customers!$A$2:$A$805,0))</f>
        <v/>
      </c>
      <c r="W9587">
        <f>INDEX(Customers!$D$2:$D$805,MATCH(F9587,Customers!$A$2:$A$805,0))</f>
        <v/>
      </c>
      <c r="X9587">
        <f>YEAR(C9587)</f>
        <v/>
      </c>
      <c r="Y9587">
        <f>X9587-YEAR(V9587)+1</f>
        <v/>
      </c>
    </row>
    <row r="9588">
      <c r="A9588" t="n">
        <v>9587</v>
      </c>
      <c r="B9588" t="inlineStr">
        <is>
          <t>US-2023-105130</t>
        </is>
      </c>
      <c r="C9588" s="51" t="n">
        <v>45251</v>
      </c>
      <c r="D9588" s="51" t="n">
        <v>45255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inlineStr">
        <is>
          <t>94122</t>
        </is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  <c r="V9588" s="51">
        <f>INDEX(Customers!$C$2:$C$805,MATCH(F9588,Customers!$A$2:$A$805,0))</f>
        <v/>
      </c>
      <c r="W9588">
        <f>INDEX(Customers!$D$2:$D$805,MATCH(F9588,Customers!$A$2:$A$805,0))</f>
        <v/>
      </c>
      <c r="X9588">
        <f>YEAR(C9588)</f>
        <v/>
      </c>
      <c r="Y9588">
        <f>X9588-YEAR(V9588)+1</f>
        <v/>
      </c>
    </row>
    <row r="9589">
      <c r="A9589" t="n">
        <v>9588</v>
      </c>
      <c r="B9589" t="inlineStr">
        <is>
          <t>US-2023-103380</t>
        </is>
      </c>
      <c r="C9589" s="51" t="n">
        <v>45251</v>
      </c>
      <c r="D9589" s="51" t="n">
        <v>45255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inlineStr">
        <is>
          <t>91104</t>
        </is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  <c r="V9589" s="51">
        <f>INDEX(Customers!$C$2:$C$805,MATCH(F9589,Customers!$A$2:$A$805,0))</f>
        <v/>
      </c>
      <c r="W9589">
        <f>INDEX(Customers!$D$2:$D$805,MATCH(F9589,Customers!$A$2:$A$805,0))</f>
        <v/>
      </c>
      <c r="X9589">
        <f>YEAR(C9589)</f>
        <v/>
      </c>
      <c r="Y9589">
        <f>X9589-YEAR(V9589)+1</f>
        <v/>
      </c>
    </row>
    <row r="9590">
      <c r="A9590" t="n">
        <v>9589</v>
      </c>
      <c r="B9590" t="inlineStr">
        <is>
          <t>US-2023-105130</t>
        </is>
      </c>
      <c r="C9590" s="51" t="n">
        <v>45251</v>
      </c>
      <c r="D9590" s="51" t="n">
        <v>45255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inlineStr">
        <is>
          <t>94122</t>
        </is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  <c r="V9590" s="51">
        <f>INDEX(Customers!$C$2:$C$805,MATCH(F9590,Customers!$A$2:$A$805,0))</f>
        <v/>
      </c>
      <c r="W9590">
        <f>INDEX(Customers!$D$2:$D$805,MATCH(F9590,Customers!$A$2:$A$805,0))</f>
        <v/>
      </c>
      <c r="X9590">
        <f>YEAR(C9590)</f>
        <v/>
      </c>
      <c r="Y9590">
        <f>X9590-YEAR(V9590)+1</f>
        <v/>
      </c>
    </row>
    <row r="9591">
      <c r="A9591" t="n">
        <v>9590</v>
      </c>
      <c r="B9591" t="inlineStr">
        <is>
          <t>US-2023-110443</t>
        </is>
      </c>
      <c r="C9591" s="51" t="n">
        <v>45251</v>
      </c>
      <c r="D9591" s="51" t="n">
        <v>45255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inlineStr">
        <is>
          <t>98059</t>
        </is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  <c r="V9591" s="51">
        <f>INDEX(Customers!$C$2:$C$805,MATCH(F9591,Customers!$A$2:$A$805,0))</f>
        <v/>
      </c>
      <c r="W9591">
        <f>INDEX(Customers!$D$2:$D$805,MATCH(F9591,Customers!$A$2:$A$805,0))</f>
        <v/>
      </c>
      <c r="X9591">
        <f>YEAR(C9591)</f>
        <v/>
      </c>
      <c r="Y9591">
        <f>X9591-YEAR(V9591)+1</f>
        <v/>
      </c>
    </row>
    <row r="9592">
      <c r="A9592" t="n">
        <v>9591</v>
      </c>
      <c r="B9592" t="inlineStr">
        <is>
          <t>US-2023-103380</t>
        </is>
      </c>
      <c r="C9592" s="51" t="n">
        <v>45251</v>
      </c>
      <c r="D9592" s="51" t="n">
        <v>45255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inlineStr">
        <is>
          <t>91104</t>
        </is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  <c r="V9592" s="51">
        <f>INDEX(Customers!$C$2:$C$805,MATCH(F9592,Customers!$A$2:$A$805,0))</f>
        <v/>
      </c>
      <c r="W9592">
        <f>INDEX(Customers!$D$2:$D$805,MATCH(F9592,Customers!$A$2:$A$805,0))</f>
        <v/>
      </c>
      <c r="X9592">
        <f>YEAR(C9592)</f>
        <v/>
      </c>
      <c r="Y9592">
        <f>X9592-YEAR(V9592)+1</f>
        <v/>
      </c>
    </row>
    <row r="9593">
      <c r="A9593" t="n">
        <v>9592</v>
      </c>
      <c r="B9593" t="inlineStr">
        <is>
          <t>US-2023-100811</t>
        </is>
      </c>
      <c r="C9593" s="51" t="n">
        <v>45251</v>
      </c>
      <c r="D9593" s="51" t="n">
        <v>45254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inlineStr">
        <is>
          <t>19143</t>
        </is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  <c r="V9593" s="51">
        <f>INDEX(Customers!$C$2:$C$805,MATCH(F9593,Customers!$A$2:$A$805,0))</f>
        <v/>
      </c>
      <c r="W9593">
        <f>INDEX(Customers!$D$2:$D$805,MATCH(F9593,Customers!$A$2:$A$805,0))</f>
        <v/>
      </c>
      <c r="X9593">
        <f>YEAR(C9593)</f>
        <v/>
      </c>
      <c r="Y9593">
        <f>X9593-YEAR(V9593)+1</f>
        <v/>
      </c>
    </row>
    <row r="9594">
      <c r="A9594" t="n">
        <v>9593</v>
      </c>
      <c r="B9594" t="inlineStr">
        <is>
          <t>US-2023-110443</t>
        </is>
      </c>
      <c r="C9594" s="51" t="n">
        <v>45251</v>
      </c>
      <c r="D9594" s="51" t="n">
        <v>45255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inlineStr">
        <is>
          <t>98059</t>
        </is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  <c r="V9594" s="51">
        <f>INDEX(Customers!$C$2:$C$805,MATCH(F9594,Customers!$A$2:$A$805,0))</f>
        <v/>
      </c>
      <c r="W9594">
        <f>INDEX(Customers!$D$2:$D$805,MATCH(F9594,Customers!$A$2:$A$805,0))</f>
        <v/>
      </c>
      <c r="X9594">
        <f>YEAR(C9594)</f>
        <v/>
      </c>
      <c r="Y9594">
        <f>X9594-YEAR(V9594)+1</f>
        <v/>
      </c>
    </row>
    <row r="9595">
      <c r="A9595" t="n">
        <v>9594</v>
      </c>
      <c r="B9595" t="inlineStr">
        <is>
          <t>US-2023-100811</t>
        </is>
      </c>
      <c r="C9595" s="51" t="n">
        <v>45251</v>
      </c>
      <c r="D9595" s="51" t="n">
        <v>45254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inlineStr">
        <is>
          <t>19143</t>
        </is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  <c r="V9595" s="51">
        <f>INDEX(Customers!$C$2:$C$805,MATCH(F9595,Customers!$A$2:$A$805,0))</f>
        <v/>
      </c>
      <c r="W9595">
        <f>INDEX(Customers!$D$2:$D$805,MATCH(F9595,Customers!$A$2:$A$805,0))</f>
        <v/>
      </c>
      <c r="X9595">
        <f>YEAR(C9595)</f>
        <v/>
      </c>
      <c r="Y9595">
        <f>X9595-YEAR(V9595)+1</f>
        <v/>
      </c>
    </row>
    <row r="9596">
      <c r="A9596" t="n">
        <v>9595</v>
      </c>
      <c r="B9596" t="inlineStr">
        <is>
          <t>US-2023-103380</t>
        </is>
      </c>
      <c r="C9596" s="51" t="n">
        <v>45251</v>
      </c>
      <c r="D9596" s="51" t="n">
        <v>45255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inlineStr">
        <is>
          <t>91104</t>
        </is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  <c r="V9596" s="51">
        <f>INDEX(Customers!$C$2:$C$805,MATCH(F9596,Customers!$A$2:$A$805,0))</f>
        <v/>
      </c>
      <c r="W9596">
        <f>INDEX(Customers!$D$2:$D$805,MATCH(F9596,Customers!$A$2:$A$805,0))</f>
        <v/>
      </c>
      <c r="X9596">
        <f>YEAR(C9596)</f>
        <v/>
      </c>
      <c r="Y9596">
        <f>X9596-YEAR(V9596)+1</f>
        <v/>
      </c>
    </row>
    <row r="9597">
      <c r="A9597" t="n">
        <v>9596</v>
      </c>
      <c r="B9597" t="inlineStr">
        <is>
          <t>US-2023-110443</t>
        </is>
      </c>
      <c r="C9597" s="51" t="n">
        <v>45251</v>
      </c>
      <c r="D9597" s="51" t="n">
        <v>45255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inlineStr">
        <is>
          <t>98059</t>
        </is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  <c r="V9597" s="51">
        <f>INDEX(Customers!$C$2:$C$805,MATCH(F9597,Customers!$A$2:$A$805,0))</f>
        <v/>
      </c>
      <c r="W9597">
        <f>INDEX(Customers!$D$2:$D$805,MATCH(F9597,Customers!$A$2:$A$805,0))</f>
        <v/>
      </c>
      <c r="X9597">
        <f>YEAR(C9597)</f>
        <v/>
      </c>
      <c r="Y9597">
        <f>X9597-YEAR(V9597)+1</f>
        <v/>
      </c>
    </row>
    <row r="9598">
      <c r="A9598" t="n">
        <v>9597</v>
      </c>
      <c r="B9598" t="inlineStr">
        <is>
          <t>US-2023-157420</t>
        </is>
      </c>
      <c r="C9598" s="51" t="n">
        <v>45251</v>
      </c>
      <c r="D9598" s="51" t="n">
        <v>45251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inlineStr">
        <is>
          <t>77095</t>
        </is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  <c r="V9598" s="51">
        <f>INDEX(Customers!$C$2:$C$805,MATCH(F9598,Customers!$A$2:$A$805,0))</f>
        <v/>
      </c>
      <c r="W9598">
        <f>INDEX(Customers!$D$2:$D$805,MATCH(F9598,Customers!$A$2:$A$805,0))</f>
        <v/>
      </c>
      <c r="X9598">
        <f>YEAR(C9598)</f>
        <v/>
      </c>
      <c r="Y9598">
        <f>X9598-YEAR(V9598)+1</f>
        <v/>
      </c>
    </row>
    <row r="9599">
      <c r="A9599" t="n">
        <v>9598</v>
      </c>
      <c r="B9599" t="inlineStr">
        <is>
          <t>US-2023-103380</t>
        </is>
      </c>
      <c r="C9599" s="51" t="n">
        <v>45251</v>
      </c>
      <c r="D9599" s="51" t="n">
        <v>45255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inlineStr">
        <is>
          <t>91104</t>
        </is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  <c r="V9599" s="51">
        <f>INDEX(Customers!$C$2:$C$805,MATCH(F9599,Customers!$A$2:$A$805,0))</f>
        <v/>
      </c>
      <c r="W9599">
        <f>INDEX(Customers!$D$2:$D$805,MATCH(F9599,Customers!$A$2:$A$805,0))</f>
        <v/>
      </c>
      <c r="X9599">
        <f>YEAR(C9599)</f>
        <v/>
      </c>
      <c r="Y9599">
        <f>X9599-YEAR(V9599)+1</f>
        <v/>
      </c>
    </row>
    <row r="9600">
      <c r="A9600" t="n">
        <v>9599</v>
      </c>
      <c r="B9600" t="inlineStr">
        <is>
          <t>US-2023-144036</t>
        </is>
      </c>
      <c r="C9600" s="51" t="n">
        <v>45252</v>
      </c>
      <c r="D9600" s="51" t="n">
        <v>45256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inlineStr">
        <is>
          <t>77070</t>
        </is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  <c r="V9600" s="51">
        <f>INDEX(Customers!$C$2:$C$805,MATCH(F9600,Customers!$A$2:$A$805,0))</f>
        <v/>
      </c>
      <c r="W9600">
        <f>INDEX(Customers!$D$2:$D$805,MATCH(F9600,Customers!$A$2:$A$805,0))</f>
        <v/>
      </c>
      <c r="X9600">
        <f>YEAR(C9600)</f>
        <v/>
      </c>
      <c r="Y9600">
        <f>X9600-YEAR(V9600)+1</f>
        <v/>
      </c>
    </row>
    <row r="9601">
      <c r="A9601" t="n">
        <v>9600</v>
      </c>
      <c r="B9601" t="inlineStr">
        <is>
          <t>US-2023-103156</t>
        </is>
      </c>
      <c r="C9601" s="51" t="n">
        <v>45253</v>
      </c>
      <c r="D9601" s="51" t="n">
        <v>45254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inlineStr">
        <is>
          <t>19120</t>
        </is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  <c r="V9601" s="51">
        <f>INDEX(Customers!$C$2:$C$805,MATCH(F9601,Customers!$A$2:$A$805,0))</f>
        <v/>
      </c>
      <c r="W9601">
        <f>INDEX(Customers!$D$2:$D$805,MATCH(F9601,Customers!$A$2:$A$805,0))</f>
        <v/>
      </c>
      <c r="X9601">
        <f>YEAR(C9601)</f>
        <v/>
      </c>
      <c r="Y9601">
        <f>X9601-YEAR(V9601)+1</f>
        <v/>
      </c>
    </row>
    <row r="9602">
      <c r="A9602" t="n">
        <v>9601</v>
      </c>
      <c r="B9602" t="inlineStr">
        <is>
          <t>US-2023-149160</t>
        </is>
      </c>
      <c r="C9602" s="51" t="n">
        <v>45253</v>
      </c>
      <c r="D9602" s="51" t="n">
        <v>45256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inlineStr">
        <is>
          <t>48187</t>
        </is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  <c r="V9602" s="51">
        <f>INDEX(Customers!$C$2:$C$805,MATCH(F9602,Customers!$A$2:$A$805,0))</f>
        <v/>
      </c>
      <c r="W9602">
        <f>INDEX(Customers!$D$2:$D$805,MATCH(F9602,Customers!$A$2:$A$805,0))</f>
        <v/>
      </c>
      <c r="X9602">
        <f>YEAR(C9602)</f>
        <v/>
      </c>
      <c r="Y9602">
        <f>X9602-YEAR(V9602)+1</f>
        <v/>
      </c>
    </row>
    <row r="9603">
      <c r="A9603" t="n">
        <v>9602</v>
      </c>
      <c r="B9603" t="inlineStr">
        <is>
          <t>US-2023-119746</t>
        </is>
      </c>
      <c r="C9603" s="51" t="n">
        <v>45253</v>
      </c>
      <c r="D9603" s="51" t="n">
        <v>45257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inlineStr">
        <is>
          <t>60610</t>
        </is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  <c r="V9603" s="51">
        <f>INDEX(Customers!$C$2:$C$805,MATCH(F9603,Customers!$A$2:$A$805,0))</f>
        <v/>
      </c>
      <c r="W9603">
        <f>INDEX(Customers!$D$2:$D$805,MATCH(F9603,Customers!$A$2:$A$805,0))</f>
        <v/>
      </c>
      <c r="X9603">
        <f>YEAR(C9603)</f>
        <v/>
      </c>
      <c r="Y9603">
        <f>X9603-YEAR(V9603)+1</f>
        <v/>
      </c>
    </row>
    <row r="9604">
      <c r="A9604" t="n">
        <v>9603</v>
      </c>
      <c r="B9604" t="inlineStr">
        <is>
          <t>US-2023-156622</t>
        </is>
      </c>
      <c r="C9604" s="51" t="n">
        <v>45253</v>
      </c>
      <c r="D9604" s="51" t="n">
        <v>45256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inlineStr">
        <is>
          <t>75220</t>
        </is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  <c r="V9604" s="51">
        <f>INDEX(Customers!$C$2:$C$805,MATCH(F9604,Customers!$A$2:$A$805,0))</f>
        <v/>
      </c>
      <c r="W9604">
        <f>INDEX(Customers!$D$2:$D$805,MATCH(F9604,Customers!$A$2:$A$805,0))</f>
        <v/>
      </c>
      <c r="X9604">
        <f>YEAR(C9604)</f>
        <v/>
      </c>
      <c r="Y9604">
        <f>X9604-YEAR(V9604)+1</f>
        <v/>
      </c>
    </row>
    <row r="9605">
      <c r="A9605" t="n">
        <v>9604</v>
      </c>
      <c r="B9605" t="inlineStr">
        <is>
          <t>US-2023-119004</t>
        </is>
      </c>
      <c r="C9605" s="51" t="n">
        <v>45253</v>
      </c>
      <c r="D9605" s="51" t="n">
        <v>45258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inlineStr">
        <is>
          <t>28205</t>
        </is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  <c r="V9605" s="51">
        <f>INDEX(Customers!$C$2:$C$805,MATCH(F9605,Customers!$A$2:$A$805,0))</f>
        <v/>
      </c>
      <c r="W9605">
        <f>INDEX(Customers!$D$2:$D$805,MATCH(F9605,Customers!$A$2:$A$805,0))</f>
        <v/>
      </c>
      <c r="X9605">
        <f>YEAR(C9605)</f>
        <v/>
      </c>
      <c r="Y9605">
        <f>X9605-YEAR(V9605)+1</f>
        <v/>
      </c>
    </row>
    <row r="9606">
      <c r="A9606" t="n">
        <v>9605</v>
      </c>
      <c r="B9606" t="inlineStr">
        <is>
          <t>US-2023-149160</t>
        </is>
      </c>
      <c r="C9606" s="51" t="n">
        <v>45253</v>
      </c>
      <c r="D9606" s="51" t="n">
        <v>45256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inlineStr">
        <is>
          <t>48187</t>
        </is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  <c r="V9606" s="51">
        <f>INDEX(Customers!$C$2:$C$805,MATCH(F9606,Customers!$A$2:$A$805,0))</f>
        <v/>
      </c>
      <c r="W9606">
        <f>INDEX(Customers!$D$2:$D$805,MATCH(F9606,Customers!$A$2:$A$805,0))</f>
        <v/>
      </c>
      <c r="X9606">
        <f>YEAR(C9606)</f>
        <v/>
      </c>
      <c r="Y9606">
        <f>X9606-YEAR(V9606)+1</f>
        <v/>
      </c>
    </row>
    <row r="9607">
      <c r="A9607" t="n">
        <v>9606</v>
      </c>
      <c r="B9607" t="inlineStr">
        <is>
          <t>US-2023-107832</t>
        </is>
      </c>
      <c r="C9607" s="51" t="n">
        <v>45253</v>
      </c>
      <c r="D9607" s="51" t="n">
        <v>45256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inlineStr">
        <is>
          <t>19120</t>
        </is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  <c r="V9607" s="51">
        <f>INDEX(Customers!$C$2:$C$805,MATCH(F9607,Customers!$A$2:$A$805,0))</f>
        <v/>
      </c>
      <c r="W9607">
        <f>INDEX(Customers!$D$2:$D$805,MATCH(F9607,Customers!$A$2:$A$805,0))</f>
        <v/>
      </c>
      <c r="X9607">
        <f>YEAR(C9607)</f>
        <v/>
      </c>
      <c r="Y9607">
        <f>X9607-YEAR(V9607)+1</f>
        <v/>
      </c>
    </row>
    <row r="9608">
      <c r="A9608" t="n">
        <v>9607</v>
      </c>
      <c r="B9608" t="inlineStr">
        <is>
          <t>US-2023-156622</t>
        </is>
      </c>
      <c r="C9608" s="51" t="n">
        <v>45253</v>
      </c>
      <c r="D9608" s="51" t="n">
        <v>45256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inlineStr">
        <is>
          <t>75220</t>
        </is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  <c r="V9608" s="51">
        <f>INDEX(Customers!$C$2:$C$805,MATCH(F9608,Customers!$A$2:$A$805,0))</f>
        <v/>
      </c>
      <c r="W9608">
        <f>INDEX(Customers!$D$2:$D$805,MATCH(F9608,Customers!$A$2:$A$805,0))</f>
        <v/>
      </c>
      <c r="X9608">
        <f>YEAR(C9608)</f>
        <v/>
      </c>
      <c r="Y9608">
        <f>X9608-YEAR(V9608)+1</f>
        <v/>
      </c>
    </row>
    <row r="9609">
      <c r="A9609" t="n">
        <v>9608</v>
      </c>
      <c r="B9609" t="inlineStr">
        <is>
          <t>US-2023-119746</t>
        </is>
      </c>
      <c r="C9609" s="51" t="n">
        <v>45253</v>
      </c>
      <c r="D9609" s="51" t="n">
        <v>45257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inlineStr">
        <is>
          <t>60610</t>
        </is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  <c r="V9609" s="51">
        <f>INDEX(Customers!$C$2:$C$805,MATCH(F9609,Customers!$A$2:$A$805,0))</f>
        <v/>
      </c>
      <c r="W9609">
        <f>INDEX(Customers!$D$2:$D$805,MATCH(F9609,Customers!$A$2:$A$805,0))</f>
        <v/>
      </c>
      <c r="X9609">
        <f>YEAR(C9609)</f>
        <v/>
      </c>
      <c r="Y9609">
        <f>X9609-YEAR(V9609)+1</f>
        <v/>
      </c>
    </row>
    <row r="9610">
      <c r="A9610" t="n">
        <v>9609</v>
      </c>
      <c r="B9610" t="inlineStr">
        <is>
          <t>US-2023-156622</t>
        </is>
      </c>
      <c r="C9610" s="51" t="n">
        <v>45253</v>
      </c>
      <c r="D9610" s="51" t="n">
        <v>45256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inlineStr">
        <is>
          <t>75220</t>
        </is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  <c r="V9610" s="51">
        <f>INDEX(Customers!$C$2:$C$805,MATCH(F9610,Customers!$A$2:$A$805,0))</f>
        <v/>
      </c>
      <c r="W9610">
        <f>INDEX(Customers!$D$2:$D$805,MATCH(F9610,Customers!$A$2:$A$805,0))</f>
        <v/>
      </c>
      <c r="X9610">
        <f>YEAR(C9610)</f>
        <v/>
      </c>
      <c r="Y9610">
        <f>X9610-YEAR(V9610)+1</f>
        <v/>
      </c>
    </row>
    <row r="9611">
      <c r="A9611" t="n">
        <v>9610</v>
      </c>
      <c r="B9611" t="inlineStr">
        <is>
          <t>US-2023-156622</t>
        </is>
      </c>
      <c r="C9611" s="51" t="n">
        <v>45253</v>
      </c>
      <c r="D9611" s="51" t="n">
        <v>45256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inlineStr">
        <is>
          <t>75220</t>
        </is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  <c r="V9611" s="51">
        <f>INDEX(Customers!$C$2:$C$805,MATCH(F9611,Customers!$A$2:$A$805,0))</f>
        <v/>
      </c>
      <c r="W9611">
        <f>INDEX(Customers!$D$2:$D$805,MATCH(F9611,Customers!$A$2:$A$805,0))</f>
        <v/>
      </c>
      <c r="X9611">
        <f>YEAR(C9611)</f>
        <v/>
      </c>
      <c r="Y9611">
        <f>X9611-YEAR(V9611)+1</f>
        <v/>
      </c>
    </row>
    <row r="9612">
      <c r="A9612" t="n">
        <v>9611</v>
      </c>
      <c r="B9612" t="inlineStr">
        <is>
          <t>US-2023-148992</t>
        </is>
      </c>
      <c r="C9612" s="51" t="n">
        <v>45253</v>
      </c>
      <c r="D9612" s="51" t="n">
        <v>45257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inlineStr">
        <is>
          <t>60623</t>
        </is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  <c r="V9612" s="51">
        <f>INDEX(Customers!$C$2:$C$805,MATCH(F9612,Customers!$A$2:$A$805,0))</f>
        <v/>
      </c>
      <c r="W9612">
        <f>INDEX(Customers!$D$2:$D$805,MATCH(F9612,Customers!$A$2:$A$805,0))</f>
        <v/>
      </c>
      <c r="X9612">
        <f>YEAR(C9612)</f>
        <v/>
      </c>
      <c r="Y9612">
        <f>X9612-YEAR(V9612)+1</f>
        <v/>
      </c>
    </row>
    <row r="9613">
      <c r="A9613" t="n">
        <v>9612</v>
      </c>
      <c r="B9613" t="inlineStr">
        <is>
          <t>US-2023-167017</t>
        </is>
      </c>
      <c r="C9613" s="51" t="n">
        <v>45253</v>
      </c>
      <c r="D9613" s="51" t="n">
        <v>45255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inlineStr">
        <is>
          <t>48066</t>
        </is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  <c r="V9613" s="51">
        <f>INDEX(Customers!$C$2:$C$805,MATCH(F9613,Customers!$A$2:$A$805,0))</f>
        <v/>
      </c>
      <c r="W9613">
        <f>INDEX(Customers!$D$2:$D$805,MATCH(F9613,Customers!$A$2:$A$805,0))</f>
        <v/>
      </c>
      <c r="X9613">
        <f>YEAR(C9613)</f>
        <v/>
      </c>
      <c r="Y9613">
        <f>X9613-YEAR(V9613)+1</f>
        <v/>
      </c>
    </row>
    <row r="9614">
      <c r="A9614" t="n">
        <v>9613</v>
      </c>
      <c r="B9614" t="inlineStr">
        <is>
          <t>US-2023-119004</t>
        </is>
      </c>
      <c r="C9614" s="51" t="n">
        <v>45253</v>
      </c>
      <c r="D9614" s="51" t="n">
        <v>45258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inlineStr">
        <is>
          <t>28205</t>
        </is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  <c r="V9614" s="51">
        <f>INDEX(Customers!$C$2:$C$805,MATCH(F9614,Customers!$A$2:$A$805,0))</f>
        <v/>
      </c>
      <c r="W9614">
        <f>INDEX(Customers!$D$2:$D$805,MATCH(F9614,Customers!$A$2:$A$805,0))</f>
        <v/>
      </c>
      <c r="X9614">
        <f>YEAR(C9614)</f>
        <v/>
      </c>
      <c r="Y9614">
        <f>X9614-YEAR(V9614)+1</f>
        <v/>
      </c>
    </row>
    <row r="9615">
      <c r="A9615" t="n">
        <v>9614</v>
      </c>
      <c r="B9615" t="inlineStr">
        <is>
          <t>US-2023-166919</t>
        </is>
      </c>
      <c r="C9615" s="51" t="n">
        <v>45253</v>
      </c>
      <c r="D9615" s="51" t="n">
        <v>45257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inlineStr">
        <is>
          <t>75220</t>
        </is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  <c r="V9615" s="51">
        <f>INDEX(Customers!$C$2:$C$805,MATCH(F9615,Customers!$A$2:$A$805,0))</f>
        <v/>
      </c>
      <c r="W9615">
        <f>INDEX(Customers!$D$2:$D$805,MATCH(F9615,Customers!$A$2:$A$805,0))</f>
        <v/>
      </c>
      <c r="X9615">
        <f>YEAR(C9615)</f>
        <v/>
      </c>
      <c r="Y9615">
        <f>X9615-YEAR(V9615)+1</f>
        <v/>
      </c>
    </row>
    <row r="9616">
      <c r="A9616" t="n">
        <v>9615</v>
      </c>
      <c r="B9616" t="inlineStr">
        <is>
          <t>US-2023-119004</t>
        </is>
      </c>
      <c r="C9616" s="51" t="n">
        <v>45253</v>
      </c>
      <c r="D9616" s="51" t="n">
        <v>45258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inlineStr">
        <is>
          <t>28205</t>
        </is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  <c r="V9616" s="51">
        <f>INDEX(Customers!$C$2:$C$805,MATCH(F9616,Customers!$A$2:$A$805,0))</f>
        <v/>
      </c>
      <c r="W9616">
        <f>INDEX(Customers!$D$2:$D$805,MATCH(F9616,Customers!$A$2:$A$805,0))</f>
        <v/>
      </c>
      <c r="X9616">
        <f>YEAR(C9616)</f>
        <v/>
      </c>
      <c r="Y9616">
        <f>X9616-YEAR(V9616)+1</f>
        <v/>
      </c>
    </row>
    <row r="9617">
      <c r="A9617" t="n">
        <v>9616</v>
      </c>
      <c r="B9617" t="inlineStr">
        <is>
          <t>US-2023-119746</t>
        </is>
      </c>
      <c r="C9617" s="51" t="n">
        <v>45253</v>
      </c>
      <c r="D9617" s="51" t="n">
        <v>45257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inlineStr">
        <is>
          <t>60610</t>
        </is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  <c r="V9617" s="51">
        <f>INDEX(Customers!$C$2:$C$805,MATCH(F9617,Customers!$A$2:$A$805,0))</f>
        <v/>
      </c>
      <c r="W9617">
        <f>INDEX(Customers!$D$2:$D$805,MATCH(F9617,Customers!$A$2:$A$805,0))</f>
        <v/>
      </c>
      <c r="X9617">
        <f>YEAR(C9617)</f>
        <v/>
      </c>
      <c r="Y9617">
        <f>X9617-YEAR(V9617)+1</f>
        <v/>
      </c>
    </row>
    <row r="9618">
      <c r="A9618" t="n">
        <v>9617</v>
      </c>
      <c r="B9618" t="inlineStr">
        <is>
          <t>US-2023-168641</t>
        </is>
      </c>
      <c r="C9618" s="51" t="n">
        <v>45254</v>
      </c>
      <c r="D9618" s="51" t="n">
        <v>45261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inlineStr">
        <is>
          <t>10035</t>
        </is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  <c r="V9618" s="51">
        <f>INDEX(Customers!$C$2:$C$805,MATCH(F9618,Customers!$A$2:$A$805,0))</f>
        <v/>
      </c>
      <c r="W9618">
        <f>INDEX(Customers!$D$2:$D$805,MATCH(F9618,Customers!$A$2:$A$805,0))</f>
        <v/>
      </c>
      <c r="X9618">
        <f>YEAR(C9618)</f>
        <v/>
      </c>
      <c r="Y9618">
        <f>X9618-YEAR(V9618)+1</f>
        <v/>
      </c>
    </row>
    <row r="9619">
      <c r="A9619" t="n">
        <v>9618</v>
      </c>
      <c r="B9619" t="inlineStr">
        <is>
          <t>US-2023-166436</t>
        </is>
      </c>
      <c r="C9619" s="51" t="n">
        <v>45254</v>
      </c>
      <c r="D9619" s="51" t="n">
        <v>45258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inlineStr">
        <is>
          <t>10035</t>
        </is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  <c r="V9619" s="51">
        <f>INDEX(Customers!$C$2:$C$805,MATCH(F9619,Customers!$A$2:$A$805,0))</f>
        <v/>
      </c>
      <c r="W9619">
        <f>INDEX(Customers!$D$2:$D$805,MATCH(F9619,Customers!$A$2:$A$805,0))</f>
        <v/>
      </c>
      <c r="X9619">
        <f>YEAR(C9619)</f>
        <v/>
      </c>
      <c r="Y9619">
        <f>X9619-YEAR(V9619)+1</f>
        <v/>
      </c>
    </row>
    <row r="9620">
      <c r="A9620" t="n">
        <v>9619</v>
      </c>
      <c r="B9620" t="inlineStr">
        <is>
          <t>US-2023-137505</t>
        </is>
      </c>
      <c r="C9620" s="51" t="n">
        <v>45254</v>
      </c>
      <c r="D9620" s="51" t="n">
        <v>45254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inlineStr">
        <is>
          <t>90008</t>
        </is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  <c r="V9620" s="51">
        <f>INDEX(Customers!$C$2:$C$805,MATCH(F9620,Customers!$A$2:$A$805,0))</f>
        <v/>
      </c>
      <c r="W9620">
        <f>INDEX(Customers!$D$2:$D$805,MATCH(F9620,Customers!$A$2:$A$805,0))</f>
        <v/>
      </c>
      <c r="X9620">
        <f>YEAR(C9620)</f>
        <v/>
      </c>
      <c r="Y9620">
        <f>X9620-YEAR(V9620)+1</f>
        <v/>
      </c>
    </row>
    <row r="9621">
      <c r="A9621" t="n">
        <v>9620</v>
      </c>
      <c r="B9621" t="inlineStr">
        <is>
          <t>US-2023-137505</t>
        </is>
      </c>
      <c r="C9621" s="51" t="n">
        <v>45254</v>
      </c>
      <c r="D9621" s="51" t="n">
        <v>45254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inlineStr">
        <is>
          <t>90008</t>
        </is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  <c r="V9621" s="51">
        <f>INDEX(Customers!$C$2:$C$805,MATCH(F9621,Customers!$A$2:$A$805,0))</f>
        <v/>
      </c>
      <c r="W9621">
        <f>INDEX(Customers!$D$2:$D$805,MATCH(F9621,Customers!$A$2:$A$805,0))</f>
        <v/>
      </c>
      <c r="X9621">
        <f>YEAR(C9621)</f>
        <v/>
      </c>
      <c r="Y9621">
        <f>X9621-YEAR(V9621)+1</f>
        <v/>
      </c>
    </row>
    <row r="9622">
      <c r="A9622" t="n">
        <v>9621</v>
      </c>
      <c r="B9622" t="inlineStr">
        <is>
          <t>US-2023-103765</t>
        </is>
      </c>
      <c r="C9622" s="51" t="n">
        <v>45254</v>
      </c>
      <c r="D9622" s="51" t="n">
        <v>45260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inlineStr">
        <is>
          <t>79762</t>
        </is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  <c r="V9622" s="51">
        <f>INDEX(Customers!$C$2:$C$805,MATCH(F9622,Customers!$A$2:$A$805,0))</f>
        <v/>
      </c>
      <c r="W9622">
        <f>INDEX(Customers!$D$2:$D$805,MATCH(F9622,Customers!$A$2:$A$805,0))</f>
        <v/>
      </c>
      <c r="X9622">
        <f>YEAR(C9622)</f>
        <v/>
      </c>
      <c r="Y9622">
        <f>X9622-YEAR(V9622)+1</f>
        <v/>
      </c>
    </row>
    <row r="9623">
      <c r="A9623" t="n">
        <v>9622</v>
      </c>
      <c r="B9623" t="inlineStr">
        <is>
          <t>US-2023-123701</t>
        </is>
      </c>
      <c r="C9623" s="51" t="n">
        <v>45254</v>
      </c>
      <c r="D9623" s="51" t="n">
        <v>45257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inlineStr">
        <is>
          <t>94110</t>
        </is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  <c r="V9623" s="51">
        <f>INDEX(Customers!$C$2:$C$805,MATCH(F9623,Customers!$A$2:$A$805,0))</f>
        <v/>
      </c>
      <c r="W9623">
        <f>INDEX(Customers!$D$2:$D$805,MATCH(F9623,Customers!$A$2:$A$805,0))</f>
        <v/>
      </c>
      <c r="X9623">
        <f>YEAR(C9623)</f>
        <v/>
      </c>
      <c r="Y9623">
        <f>X9623-YEAR(V9623)+1</f>
        <v/>
      </c>
    </row>
    <row r="9624">
      <c r="A9624" t="n">
        <v>9623</v>
      </c>
      <c r="B9624" t="inlineStr">
        <is>
          <t>US-2023-168641</t>
        </is>
      </c>
      <c r="C9624" s="51" t="n">
        <v>45254</v>
      </c>
      <c r="D9624" s="51" t="n">
        <v>45261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inlineStr">
        <is>
          <t>10035</t>
        </is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  <c r="V9624" s="51">
        <f>INDEX(Customers!$C$2:$C$805,MATCH(F9624,Customers!$A$2:$A$805,0))</f>
        <v/>
      </c>
      <c r="W9624">
        <f>INDEX(Customers!$D$2:$D$805,MATCH(F9624,Customers!$A$2:$A$805,0))</f>
        <v/>
      </c>
      <c r="X9624">
        <f>YEAR(C9624)</f>
        <v/>
      </c>
      <c r="Y9624">
        <f>X9624-YEAR(V9624)+1</f>
        <v/>
      </c>
    </row>
    <row r="9625">
      <c r="A9625" t="n">
        <v>9624</v>
      </c>
      <c r="B9625" t="inlineStr">
        <is>
          <t>US-2023-128118</t>
        </is>
      </c>
      <c r="C9625" s="51" t="n">
        <v>45254</v>
      </c>
      <c r="D9625" s="51" t="n">
        <v>45261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inlineStr">
        <is>
          <t>38109</t>
        </is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  <c r="V9625" s="51">
        <f>INDEX(Customers!$C$2:$C$805,MATCH(F9625,Customers!$A$2:$A$805,0))</f>
        <v/>
      </c>
      <c r="W9625">
        <f>INDEX(Customers!$D$2:$D$805,MATCH(F9625,Customers!$A$2:$A$805,0))</f>
        <v/>
      </c>
      <c r="X9625">
        <f>YEAR(C9625)</f>
        <v/>
      </c>
      <c r="Y9625">
        <f>X9625-YEAR(V9625)+1</f>
        <v/>
      </c>
    </row>
    <row r="9626">
      <c r="A9626" t="n">
        <v>9625</v>
      </c>
      <c r="B9626" t="inlineStr">
        <is>
          <t>US-2023-146535</t>
        </is>
      </c>
      <c r="C9626" s="51" t="n">
        <v>45254</v>
      </c>
      <c r="D9626" s="51" t="n">
        <v>45260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inlineStr">
        <is>
          <t>40475</t>
        </is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  <c r="V9626" s="51">
        <f>INDEX(Customers!$C$2:$C$805,MATCH(F9626,Customers!$A$2:$A$805,0))</f>
        <v/>
      </c>
      <c r="W9626">
        <f>INDEX(Customers!$D$2:$D$805,MATCH(F9626,Customers!$A$2:$A$805,0))</f>
        <v/>
      </c>
      <c r="X9626">
        <f>YEAR(C9626)</f>
        <v/>
      </c>
      <c r="Y9626">
        <f>X9626-YEAR(V9626)+1</f>
        <v/>
      </c>
    </row>
    <row r="9627">
      <c r="A9627" t="n">
        <v>9626</v>
      </c>
      <c r="B9627" t="inlineStr">
        <is>
          <t>US-2023-128300</t>
        </is>
      </c>
      <c r="C9627" s="51" t="n">
        <v>45254</v>
      </c>
      <c r="D9627" s="51" t="n">
        <v>45256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inlineStr">
        <is>
          <t>29483</t>
        </is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  <c r="V9627" s="51">
        <f>INDEX(Customers!$C$2:$C$805,MATCH(F9627,Customers!$A$2:$A$805,0))</f>
        <v/>
      </c>
      <c r="W9627">
        <f>INDEX(Customers!$D$2:$D$805,MATCH(F9627,Customers!$A$2:$A$805,0))</f>
        <v/>
      </c>
      <c r="X9627">
        <f>YEAR(C9627)</f>
        <v/>
      </c>
      <c r="Y9627">
        <f>X9627-YEAR(V9627)+1</f>
        <v/>
      </c>
    </row>
    <row r="9628">
      <c r="A9628" t="n">
        <v>9627</v>
      </c>
      <c r="B9628" t="inlineStr">
        <is>
          <t>US-2023-169894</t>
        </is>
      </c>
      <c r="C9628" s="51" t="n">
        <v>45254</v>
      </c>
      <c r="D9628" s="51" t="n">
        <v>45259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inlineStr">
        <is>
          <t>85204</t>
        </is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  <c r="V9628" s="51">
        <f>INDEX(Customers!$C$2:$C$805,MATCH(F9628,Customers!$A$2:$A$805,0))</f>
        <v/>
      </c>
      <c r="W9628">
        <f>INDEX(Customers!$D$2:$D$805,MATCH(F9628,Customers!$A$2:$A$805,0))</f>
        <v/>
      </c>
      <c r="X9628">
        <f>YEAR(C9628)</f>
        <v/>
      </c>
      <c r="Y9628">
        <f>X9628-YEAR(V9628)+1</f>
        <v/>
      </c>
    </row>
    <row r="9629">
      <c r="A9629" t="n">
        <v>9628</v>
      </c>
      <c r="B9629" t="inlineStr">
        <is>
          <t>US-2023-153654</t>
        </is>
      </c>
      <c r="C9629" s="51" t="n">
        <v>45254</v>
      </c>
      <c r="D9629" s="51" t="n">
        <v>45256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inlineStr">
        <is>
          <t>28806</t>
        </is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  <c r="V9629" s="51">
        <f>INDEX(Customers!$C$2:$C$805,MATCH(F9629,Customers!$A$2:$A$805,0))</f>
        <v/>
      </c>
      <c r="W9629">
        <f>INDEX(Customers!$D$2:$D$805,MATCH(F9629,Customers!$A$2:$A$805,0))</f>
        <v/>
      </c>
      <c r="X9629">
        <f>YEAR(C9629)</f>
        <v/>
      </c>
      <c r="Y9629">
        <f>X9629-YEAR(V9629)+1</f>
        <v/>
      </c>
    </row>
    <row r="9630">
      <c r="A9630" t="n">
        <v>9629</v>
      </c>
      <c r="B9630" t="inlineStr">
        <is>
          <t>US-2023-168641</t>
        </is>
      </c>
      <c r="C9630" s="51" t="n">
        <v>45254</v>
      </c>
      <c r="D9630" s="51" t="n">
        <v>45261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  <c r="V9630" s="51">
        <f>INDEX(Customers!$C$2:$C$805,MATCH(F9630,Customers!$A$2:$A$805,0))</f>
        <v/>
      </c>
      <c r="W9630">
        <f>INDEX(Customers!$D$2:$D$805,MATCH(F9630,Customers!$A$2:$A$805,0))</f>
        <v/>
      </c>
      <c r="X9630">
        <f>YEAR(C9630)</f>
        <v/>
      </c>
      <c r="Y9630">
        <f>X9630-YEAR(V9630)+1</f>
        <v/>
      </c>
    </row>
    <row r="9631">
      <c r="A9631" t="n">
        <v>9630</v>
      </c>
      <c r="B9631" t="inlineStr">
        <is>
          <t>US-2023-128118</t>
        </is>
      </c>
      <c r="C9631" s="51" t="n">
        <v>45254</v>
      </c>
      <c r="D9631" s="51" t="n">
        <v>45261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inlineStr">
        <is>
          <t>38109</t>
        </is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  <c r="V9631" s="51">
        <f>INDEX(Customers!$C$2:$C$805,MATCH(F9631,Customers!$A$2:$A$805,0))</f>
        <v/>
      </c>
      <c r="W9631">
        <f>INDEX(Customers!$D$2:$D$805,MATCH(F9631,Customers!$A$2:$A$805,0))</f>
        <v/>
      </c>
      <c r="X9631">
        <f>YEAR(C9631)</f>
        <v/>
      </c>
      <c r="Y9631">
        <f>X9631-YEAR(V9631)+1</f>
        <v/>
      </c>
    </row>
    <row r="9632">
      <c r="A9632" t="n">
        <v>9631</v>
      </c>
      <c r="B9632" t="inlineStr">
        <is>
          <t>US-2023-101945</t>
        </is>
      </c>
      <c r="C9632" s="51" t="n">
        <v>45254</v>
      </c>
      <c r="D9632" s="51" t="n">
        <v>45258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inlineStr">
        <is>
          <t>77070</t>
        </is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  <c r="V9632" s="51">
        <f>INDEX(Customers!$C$2:$C$805,MATCH(F9632,Customers!$A$2:$A$805,0))</f>
        <v/>
      </c>
      <c r="W9632">
        <f>INDEX(Customers!$D$2:$D$805,MATCH(F9632,Customers!$A$2:$A$805,0))</f>
        <v/>
      </c>
      <c r="X9632">
        <f>YEAR(C9632)</f>
        <v/>
      </c>
      <c r="Y9632">
        <f>X9632-YEAR(V9632)+1</f>
        <v/>
      </c>
    </row>
    <row r="9633">
      <c r="A9633" t="n">
        <v>9632</v>
      </c>
      <c r="B9633" t="inlineStr">
        <is>
          <t>US-2023-131366</t>
        </is>
      </c>
      <c r="C9633" s="51" t="n">
        <v>45254</v>
      </c>
      <c r="D9633" s="51" t="n">
        <v>45259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inlineStr">
        <is>
          <t>17602</t>
        </is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  <c r="V9633" s="51">
        <f>INDEX(Customers!$C$2:$C$805,MATCH(F9633,Customers!$A$2:$A$805,0))</f>
        <v/>
      </c>
      <c r="W9633">
        <f>INDEX(Customers!$D$2:$D$805,MATCH(F9633,Customers!$A$2:$A$805,0))</f>
        <v/>
      </c>
      <c r="X9633">
        <f>YEAR(C9633)</f>
        <v/>
      </c>
      <c r="Y9633">
        <f>X9633-YEAR(V9633)+1</f>
        <v/>
      </c>
    </row>
    <row r="9634">
      <c r="A9634" t="n">
        <v>9633</v>
      </c>
      <c r="B9634" t="inlineStr">
        <is>
          <t>US-2023-166436</t>
        </is>
      </c>
      <c r="C9634" s="51" t="n">
        <v>45254</v>
      </c>
      <c r="D9634" s="51" t="n">
        <v>45258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inlineStr">
        <is>
          <t>10035</t>
        </is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  <c r="V9634" s="51">
        <f>INDEX(Customers!$C$2:$C$805,MATCH(F9634,Customers!$A$2:$A$805,0))</f>
        <v/>
      </c>
      <c r="W9634">
        <f>INDEX(Customers!$D$2:$D$805,MATCH(F9634,Customers!$A$2:$A$805,0))</f>
        <v/>
      </c>
      <c r="X9634">
        <f>YEAR(C9634)</f>
        <v/>
      </c>
      <c r="Y9634">
        <f>X9634-YEAR(V9634)+1</f>
        <v/>
      </c>
    </row>
    <row r="9635">
      <c r="A9635" t="n">
        <v>9634</v>
      </c>
      <c r="B9635" t="inlineStr">
        <is>
          <t>US-2023-168641</t>
        </is>
      </c>
      <c r="C9635" s="51" t="n">
        <v>45254</v>
      </c>
      <c r="D9635" s="51" t="n">
        <v>45261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inlineStr">
        <is>
          <t>10035</t>
        </is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  <c r="V9635" s="51">
        <f>INDEX(Customers!$C$2:$C$805,MATCH(F9635,Customers!$A$2:$A$805,0))</f>
        <v/>
      </c>
      <c r="W9635">
        <f>INDEX(Customers!$D$2:$D$805,MATCH(F9635,Customers!$A$2:$A$805,0))</f>
        <v/>
      </c>
      <c r="X9635">
        <f>YEAR(C9635)</f>
        <v/>
      </c>
      <c r="Y9635">
        <f>X9635-YEAR(V9635)+1</f>
        <v/>
      </c>
    </row>
    <row r="9636">
      <c r="A9636" t="n">
        <v>9635</v>
      </c>
      <c r="B9636" t="inlineStr">
        <is>
          <t>US-2023-162250</t>
        </is>
      </c>
      <c r="C9636" s="51" t="n">
        <v>45254</v>
      </c>
      <c r="D9636" s="51" t="n">
        <v>45254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inlineStr">
        <is>
          <t>94109</t>
        </is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  <c r="V9636" s="51">
        <f>INDEX(Customers!$C$2:$C$805,MATCH(F9636,Customers!$A$2:$A$805,0))</f>
        <v/>
      </c>
      <c r="W9636">
        <f>INDEX(Customers!$D$2:$D$805,MATCH(F9636,Customers!$A$2:$A$805,0))</f>
        <v/>
      </c>
      <c r="X9636">
        <f>YEAR(C9636)</f>
        <v/>
      </c>
      <c r="Y9636">
        <f>X9636-YEAR(V9636)+1</f>
        <v/>
      </c>
    </row>
    <row r="9637">
      <c r="A9637" t="n">
        <v>9636</v>
      </c>
      <c r="B9637" t="inlineStr">
        <is>
          <t>US-2023-169894</t>
        </is>
      </c>
      <c r="C9637" s="51" t="n">
        <v>45254</v>
      </c>
      <c r="D9637" s="51" t="n">
        <v>45259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inlineStr">
        <is>
          <t>85204</t>
        </is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  <c r="V9637" s="51">
        <f>INDEX(Customers!$C$2:$C$805,MATCH(F9637,Customers!$A$2:$A$805,0))</f>
        <v/>
      </c>
      <c r="W9637">
        <f>INDEX(Customers!$D$2:$D$805,MATCH(F9637,Customers!$A$2:$A$805,0))</f>
        <v/>
      </c>
      <c r="X9637">
        <f>YEAR(C9637)</f>
        <v/>
      </c>
      <c r="Y9637">
        <f>X9637-YEAR(V9637)+1</f>
        <v/>
      </c>
    </row>
    <row r="9638">
      <c r="A9638" t="n">
        <v>9637</v>
      </c>
      <c r="B9638" t="inlineStr">
        <is>
          <t>US-2023-146535</t>
        </is>
      </c>
      <c r="C9638" s="51" t="n">
        <v>45254</v>
      </c>
      <c r="D9638" s="51" t="n">
        <v>45260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inlineStr">
        <is>
          <t>40475</t>
        </is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  <c r="V9638" s="51">
        <f>INDEX(Customers!$C$2:$C$805,MATCH(F9638,Customers!$A$2:$A$805,0))</f>
        <v/>
      </c>
      <c r="W9638">
        <f>INDEX(Customers!$D$2:$D$805,MATCH(F9638,Customers!$A$2:$A$805,0))</f>
        <v/>
      </c>
      <c r="X9638">
        <f>YEAR(C9638)</f>
        <v/>
      </c>
      <c r="Y9638">
        <f>X9638-YEAR(V9638)+1</f>
        <v/>
      </c>
    </row>
    <row r="9639">
      <c r="A9639" t="n">
        <v>9638</v>
      </c>
      <c r="B9639" t="inlineStr">
        <is>
          <t>US-2023-105543</t>
        </is>
      </c>
      <c r="C9639" s="51" t="n">
        <v>45254</v>
      </c>
      <c r="D9639" s="51" t="n">
        <v>45254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inlineStr">
        <is>
          <t>67846</t>
        </is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  <c r="V9639" s="51">
        <f>INDEX(Customers!$C$2:$C$805,MATCH(F9639,Customers!$A$2:$A$805,0))</f>
        <v/>
      </c>
      <c r="W9639">
        <f>INDEX(Customers!$D$2:$D$805,MATCH(F9639,Customers!$A$2:$A$805,0))</f>
        <v/>
      </c>
      <c r="X9639">
        <f>YEAR(C9639)</f>
        <v/>
      </c>
      <c r="Y9639">
        <f>X9639-YEAR(V9639)+1</f>
        <v/>
      </c>
    </row>
    <row r="9640">
      <c r="A9640" t="n">
        <v>9639</v>
      </c>
      <c r="B9640" t="inlineStr">
        <is>
          <t>US-2023-164028</t>
        </is>
      </c>
      <c r="C9640" s="51" t="n">
        <v>45254</v>
      </c>
      <c r="D9640" s="51" t="n">
        <v>45260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inlineStr">
        <is>
          <t>94122</t>
        </is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  <c r="V9640" s="51">
        <f>INDEX(Customers!$C$2:$C$805,MATCH(F9640,Customers!$A$2:$A$805,0))</f>
        <v/>
      </c>
      <c r="W9640">
        <f>INDEX(Customers!$D$2:$D$805,MATCH(F9640,Customers!$A$2:$A$805,0))</f>
        <v/>
      </c>
      <c r="X9640">
        <f>YEAR(C9640)</f>
        <v/>
      </c>
      <c r="Y9640">
        <f>X9640-YEAR(V9640)+1</f>
        <v/>
      </c>
    </row>
    <row r="9641">
      <c r="A9641" t="n">
        <v>9640</v>
      </c>
      <c r="B9641" t="inlineStr">
        <is>
          <t>US-2023-128300</t>
        </is>
      </c>
      <c r="C9641" s="51" t="n">
        <v>45254</v>
      </c>
      <c r="D9641" s="51" t="n">
        <v>45256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inlineStr">
        <is>
          <t>29483</t>
        </is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  <c r="V9641" s="51">
        <f>INDEX(Customers!$C$2:$C$805,MATCH(F9641,Customers!$A$2:$A$805,0))</f>
        <v/>
      </c>
      <c r="W9641">
        <f>INDEX(Customers!$D$2:$D$805,MATCH(F9641,Customers!$A$2:$A$805,0))</f>
        <v/>
      </c>
      <c r="X9641">
        <f>YEAR(C9641)</f>
        <v/>
      </c>
      <c r="Y9641">
        <f>X9641-YEAR(V9641)+1</f>
        <v/>
      </c>
    </row>
    <row r="9642">
      <c r="A9642" t="n">
        <v>9641</v>
      </c>
      <c r="B9642" t="inlineStr">
        <is>
          <t>US-2023-131366</t>
        </is>
      </c>
      <c r="C9642" s="51" t="n">
        <v>45254</v>
      </c>
      <c r="D9642" s="51" t="n">
        <v>45259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inlineStr">
        <is>
          <t>17602</t>
        </is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  <c r="V9642" s="51">
        <f>INDEX(Customers!$C$2:$C$805,MATCH(F9642,Customers!$A$2:$A$805,0))</f>
        <v/>
      </c>
      <c r="W9642">
        <f>INDEX(Customers!$D$2:$D$805,MATCH(F9642,Customers!$A$2:$A$805,0))</f>
        <v/>
      </c>
      <c r="X9642">
        <f>YEAR(C9642)</f>
        <v/>
      </c>
      <c r="Y9642">
        <f>X9642-YEAR(V9642)+1</f>
        <v/>
      </c>
    </row>
    <row r="9643">
      <c r="A9643" t="n">
        <v>9642</v>
      </c>
      <c r="B9643" t="inlineStr">
        <is>
          <t>US-2023-133312</t>
        </is>
      </c>
      <c r="C9643" s="51" t="n">
        <v>45255</v>
      </c>
      <c r="D9643" s="51" t="n">
        <v>45259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inlineStr">
        <is>
          <t>94122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  <c r="V9643" s="51">
        <f>INDEX(Customers!$C$2:$C$805,MATCH(F9643,Customers!$A$2:$A$805,0))</f>
        <v/>
      </c>
      <c r="W9643">
        <f>INDEX(Customers!$D$2:$D$805,MATCH(F9643,Customers!$A$2:$A$805,0))</f>
        <v/>
      </c>
      <c r="X9643">
        <f>YEAR(C9643)</f>
        <v/>
      </c>
      <c r="Y9643">
        <f>X9643-YEAR(V9643)+1</f>
        <v/>
      </c>
    </row>
    <row r="9644">
      <c r="A9644" t="n">
        <v>9643</v>
      </c>
      <c r="B9644" t="inlineStr">
        <is>
          <t>US-2023-124765</t>
        </is>
      </c>
      <c r="C9644" s="51" t="n">
        <v>45255</v>
      </c>
      <c r="D9644" s="51" t="n">
        <v>45260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inlineStr">
        <is>
          <t>33311</t>
        </is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  <c r="V9644" s="51">
        <f>INDEX(Customers!$C$2:$C$805,MATCH(F9644,Customers!$A$2:$A$805,0))</f>
        <v/>
      </c>
      <c r="W9644">
        <f>INDEX(Customers!$D$2:$D$805,MATCH(F9644,Customers!$A$2:$A$805,0))</f>
        <v/>
      </c>
      <c r="X9644">
        <f>YEAR(C9644)</f>
        <v/>
      </c>
      <c r="Y9644">
        <f>X9644-YEAR(V9644)+1</f>
        <v/>
      </c>
    </row>
    <row r="9645">
      <c r="A9645" t="n">
        <v>9644</v>
      </c>
      <c r="B9645" t="inlineStr">
        <is>
          <t>US-2023-109610</t>
        </is>
      </c>
      <c r="C9645" s="51" t="n">
        <v>45255</v>
      </c>
      <c r="D9645" s="51" t="n">
        <v>45260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inlineStr">
        <is>
          <t>40214</t>
        </is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  <c r="V9645" s="51">
        <f>INDEX(Customers!$C$2:$C$805,MATCH(F9645,Customers!$A$2:$A$805,0))</f>
        <v/>
      </c>
      <c r="W9645">
        <f>INDEX(Customers!$D$2:$D$805,MATCH(F9645,Customers!$A$2:$A$805,0))</f>
        <v/>
      </c>
      <c r="X9645">
        <f>YEAR(C9645)</f>
        <v/>
      </c>
      <c r="Y9645">
        <f>X9645-YEAR(V9645)+1</f>
        <v/>
      </c>
    </row>
    <row r="9646">
      <c r="A9646" t="n">
        <v>9645</v>
      </c>
      <c r="B9646" t="inlineStr">
        <is>
          <t>US-2023-150266</t>
        </is>
      </c>
      <c r="C9646" s="51" t="n">
        <v>45255</v>
      </c>
      <c r="D9646" s="51" t="n">
        <v>45260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inlineStr">
        <is>
          <t>77070</t>
        </is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  <c r="V9646" s="51">
        <f>INDEX(Customers!$C$2:$C$805,MATCH(F9646,Customers!$A$2:$A$805,0))</f>
        <v/>
      </c>
      <c r="W9646">
        <f>INDEX(Customers!$D$2:$D$805,MATCH(F9646,Customers!$A$2:$A$805,0))</f>
        <v/>
      </c>
      <c r="X9646">
        <f>YEAR(C9646)</f>
        <v/>
      </c>
      <c r="Y9646">
        <f>X9646-YEAR(V9646)+1</f>
        <v/>
      </c>
    </row>
    <row r="9647">
      <c r="A9647" t="n">
        <v>9646</v>
      </c>
      <c r="B9647" t="inlineStr">
        <is>
          <t>US-2023-150266</t>
        </is>
      </c>
      <c r="C9647" s="51" t="n">
        <v>45255</v>
      </c>
      <c r="D9647" s="51" t="n">
        <v>45260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inlineStr">
        <is>
          <t>77070</t>
        </is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  <c r="V9647" s="51">
        <f>INDEX(Customers!$C$2:$C$805,MATCH(F9647,Customers!$A$2:$A$805,0))</f>
        <v/>
      </c>
      <c r="W9647">
        <f>INDEX(Customers!$D$2:$D$805,MATCH(F9647,Customers!$A$2:$A$805,0))</f>
        <v/>
      </c>
      <c r="X9647">
        <f>YEAR(C9647)</f>
        <v/>
      </c>
      <c r="Y9647">
        <f>X9647-YEAR(V9647)+1</f>
        <v/>
      </c>
    </row>
    <row r="9648">
      <c r="A9648" t="n">
        <v>9647</v>
      </c>
      <c r="B9648" t="inlineStr">
        <is>
          <t>US-2023-150266</t>
        </is>
      </c>
      <c r="C9648" s="51" t="n">
        <v>45255</v>
      </c>
      <c r="D9648" s="51" t="n">
        <v>45260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inlineStr">
        <is>
          <t>77070</t>
        </is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  <c r="V9648" s="51">
        <f>INDEX(Customers!$C$2:$C$805,MATCH(F9648,Customers!$A$2:$A$805,0))</f>
        <v/>
      </c>
      <c r="W9648">
        <f>INDEX(Customers!$D$2:$D$805,MATCH(F9648,Customers!$A$2:$A$805,0))</f>
        <v/>
      </c>
      <c r="X9648">
        <f>YEAR(C9648)</f>
        <v/>
      </c>
      <c r="Y9648">
        <f>X9648-YEAR(V9648)+1</f>
        <v/>
      </c>
    </row>
    <row r="9649">
      <c r="A9649" t="n">
        <v>9648</v>
      </c>
      <c r="B9649" t="inlineStr">
        <is>
          <t>US-2023-101665</t>
        </is>
      </c>
      <c r="C9649" s="51" t="n">
        <v>45255</v>
      </c>
      <c r="D9649" s="51" t="n">
        <v>45261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inlineStr">
        <is>
          <t>94122</t>
        </is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  <c r="V9649" s="51">
        <f>INDEX(Customers!$C$2:$C$805,MATCH(F9649,Customers!$A$2:$A$805,0))</f>
        <v/>
      </c>
      <c r="W9649">
        <f>INDEX(Customers!$D$2:$D$805,MATCH(F9649,Customers!$A$2:$A$805,0))</f>
        <v/>
      </c>
      <c r="X9649">
        <f>YEAR(C9649)</f>
        <v/>
      </c>
      <c r="Y9649">
        <f>X9649-YEAR(V9649)+1</f>
        <v/>
      </c>
    </row>
    <row r="9650">
      <c r="A9650" t="n">
        <v>9649</v>
      </c>
      <c r="B9650" t="inlineStr">
        <is>
          <t>US-2023-161459</t>
        </is>
      </c>
      <c r="C9650" s="51" t="n">
        <v>45255</v>
      </c>
      <c r="D9650" s="51" t="n">
        <v>45259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inlineStr">
        <is>
          <t>92677</t>
        </is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  <c r="V9650" s="51">
        <f>INDEX(Customers!$C$2:$C$805,MATCH(F9650,Customers!$A$2:$A$805,0))</f>
        <v/>
      </c>
      <c r="W9650">
        <f>INDEX(Customers!$D$2:$D$805,MATCH(F9650,Customers!$A$2:$A$805,0))</f>
        <v/>
      </c>
      <c r="X9650">
        <f>YEAR(C9650)</f>
        <v/>
      </c>
      <c r="Y9650">
        <f>X9650-YEAR(V9650)+1</f>
        <v/>
      </c>
    </row>
    <row r="9651">
      <c r="A9651" t="n">
        <v>9650</v>
      </c>
      <c r="B9651" t="inlineStr">
        <is>
          <t>US-2023-155159</t>
        </is>
      </c>
      <c r="C9651" s="51" t="n">
        <v>45255</v>
      </c>
      <c r="D9651" s="51" t="n">
        <v>45259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inlineStr">
        <is>
          <t>30318</t>
        </is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  <c r="V9651" s="51">
        <f>INDEX(Customers!$C$2:$C$805,MATCH(F9651,Customers!$A$2:$A$805,0))</f>
        <v/>
      </c>
      <c r="W9651">
        <f>INDEX(Customers!$D$2:$D$805,MATCH(F9651,Customers!$A$2:$A$805,0))</f>
        <v/>
      </c>
      <c r="X9651">
        <f>YEAR(C9651)</f>
        <v/>
      </c>
      <c r="Y9651">
        <f>X9651-YEAR(V9651)+1</f>
        <v/>
      </c>
    </row>
    <row r="9652">
      <c r="A9652" t="n">
        <v>9651</v>
      </c>
      <c r="B9652" t="inlineStr">
        <is>
          <t>US-2023-129000</t>
        </is>
      </c>
      <c r="C9652" s="51" t="n">
        <v>45255</v>
      </c>
      <c r="D9652" s="51" t="n">
        <v>45257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inlineStr">
        <is>
          <t>48187</t>
        </is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  <c r="V9652" s="51">
        <f>INDEX(Customers!$C$2:$C$805,MATCH(F9652,Customers!$A$2:$A$805,0))</f>
        <v/>
      </c>
      <c r="W9652">
        <f>INDEX(Customers!$D$2:$D$805,MATCH(F9652,Customers!$A$2:$A$805,0))</f>
        <v/>
      </c>
      <c r="X9652">
        <f>YEAR(C9652)</f>
        <v/>
      </c>
      <c r="Y9652">
        <f>X9652-YEAR(V9652)+1</f>
        <v/>
      </c>
    </row>
    <row r="9653">
      <c r="A9653" t="n">
        <v>9652</v>
      </c>
      <c r="B9653" t="inlineStr">
        <is>
          <t>US-2023-133312</t>
        </is>
      </c>
      <c r="C9653" s="51" t="n">
        <v>45255</v>
      </c>
      <c r="D9653" s="51" t="n">
        <v>45259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inlineStr">
        <is>
          <t>94122</t>
        </is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  <c r="V9653" s="51">
        <f>INDEX(Customers!$C$2:$C$805,MATCH(F9653,Customers!$A$2:$A$805,0))</f>
        <v/>
      </c>
      <c r="W9653">
        <f>INDEX(Customers!$D$2:$D$805,MATCH(F9653,Customers!$A$2:$A$805,0))</f>
        <v/>
      </c>
      <c r="X9653">
        <f>YEAR(C9653)</f>
        <v/>
      </c>
      <c r="Y9653">
        <f>X9653-YEAR(V9653)+1</f>
        <v/>
      </c>
    </row>
    <row r="9654">
      <c r="A9654" t="n">
        <v>9653</v>
      </c>
      <c r="B9654" t="inlineStr">
        <is>
          <t>US-2023-150266</t>
        </is>
      </c>
      <c r="C9654" s="51" t="n">
        <v>45255</v>
      </c>
      <c r="D9654" s="51" t="n">
        <v>45260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inlineStr">
        <is>
          <t>77070</t>
        </is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  <c r="V9654" s="51">
        <f>INDEX(Customers!$C$2:$C$805,MATCH(F9654,Customers!$A$2:$A$805,0))</f>
        <v/>
      </c>
      <c r="W9654">
        <f>INDEX(Customers!$D$2:$D$805,MATCH(F9654,Customers!$A$2:$A$805,0))</f>
        <v/>
      </c>
      <c r="X9654">
        <f>YEAR(C9654)</f>
        <v/>
      </c>
      <c r="Y9654">
        <f>X9654-YEAR(V9654)+1</f>
        <v/>
      </c>
    </row>
    <row r="9655">
      <c r="A9655" t="n">
        <v>9654</v>
      </c>
      <c r="B9655" t="inlineStr">
        <is>
          <t>US-2023-161459</t>
        </is>
      </c>
      <c r="C9655" s="51" t="n">
        <v>45255</v>
      </c>
      <c r="D9655" s="51" t="n">
        <v>45259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inlineStr">
        <is>
          <t>92677</t>
        </is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  <c r="V9655" s="51">
        <f>INDEX(Customers!$C$2:$C$805,MATCH(F9655,Customers!$A$2:$A$805,0))</f>
        <v/>
      </c>
      <c r="W9655">
        <f>INDEX(Customers!$D$2:$D$805,MATCH(F9655,Customers!$A$2:$A$805,0))</f>
        <v/>
      </c>
      <c r="X9655">
        <f>YEAR(C9655)</f>
        <v/>
      </c>
      <c r="Y9655">
        <f>X9655-YEAR(V9655)+1</f>
        <v/>
      </c>
    </row>
    <row r="9656">
      <c r="A9656" t="n">
        <v>9655</v>
      </c>
      <c r="B9656" t="inlineStr">
        <is>
          <t>US-2023-141439</t>
        </is>
      </c>
      <c r="C9656" s="51" t="n">
        <v>45256</v>
      </c>
      <c r="D9656" s="51" t="n">
        <v>45261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inlineStr">
        <is>
          <t>47374</t>
        </is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  <c r="V9656" s="51">
        <f>INDEX(Customers!$C$2:$C$805,MATCH(F9656,Customers!$A$2:$A$805,0))</f>
        <v/>
      </c>
      <c r="W9656">
        <f>INDEX(Customers!$D$2:$D$805,MATCH(F9656,Customers!$A$2:$A$805,0))</f>
        <v/>
      </c>
      <c r="X9656">
        <f>YEAR(C9656)</f>
        <v/>
      </c>
      <c r="Y9656">
        <f>X9656-YEAR(V9656)+1</f>
        <v/>
      </c>
    </row>
    <row r="9657">
      <c r="A9657" t="n">
        <v>9656</v>
      </c>
      <c r="B9657" t="inlineStr">
        <is>
          <t>US-2023-135307</t>
        </is>
      </c>
      <c r="C9657" s="51" t="n">
        <v>45256</v>
      </c>
      <c r="D9657" s="51" t="n">
        <v>45257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inlineStr">
        <is>
          <t>64118</t>
        </is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  <c r="V9657" s="51">
        <f>INDEX(Customers!$C$2:$C$805,MATCH(F9657,Customers!$A$2:$A$805,0))</f>
        <v/>
      </c>
      <c r="W9657">
        <f>INDEX(Customers!$D$2:$D$805,MATCH(F9657,Customers!$A$2:$A$805,0))</f>
        <v/>
      </c>
      <c r="X9657">
        <f>YEAR(C9657)</f>
        <v/>
      </c>
      <c r="Y9657">
        <f>X9657-YEAR(V9657)+1</f>
        <v/>
      </c>
    </row>
    <row r="9658">
      <c r="A9658" t="n">
        <v>9657</v>
      </c>
      <c r="B9658" t="inlineStr">
        <is>
          <t>US-2023-141439</t>
        </is>
      </c>
      <c r="C9658" s="51" t="n">
        <v>45256</v>
      </c>
      <c r="D9658" s="51" t="n">
        <v>45261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inlineStr">
        <is>
          <t>47374</t>
        </is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  <c r="V9658" s="51">
        <f>INDEX(Customers!$C$2:$C$805,MATCH(F9658,Customers!$A$2:$A$805,0))</f>
        <v/>
      </c>
      <c r="W9658">
        <f>INDEX(Customers!$D$2:$D$805,MATCH(F9658,Customers!$A$2:$A$805,0))</f>
        <v/>
      </c>
      <c r="X9658">
        <f>YEAR(C9658)</f>
        <v/>
      </c>
      <c r="Y9658">
        <f>X9658-YEAR(V9658)+1</f>
        <v/>
      </c>
    </row>
    <row r="9659">
      <c r="A9659" t="n">
        <v>9658</v>
      </c>
      <c r="B9659" t="inlineStr">
        <is>
          <t>US-2023-100097</t>
        </is>
      </c>
      <c r="C9659" s="51" t="n">
        <v>45256</v>
      </c>
      <c r="D9659" s="51" t="n">
        <v>45259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10009</t>
        </is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  <c r="V9659" s="51">
        <f>INDEX(Customers!$C$2:$C$805,MATCH(F9659,Customers!$A$2:$A$805,0))</f>
        <v/>
      </c>
      <c r="W9659">
        <f>INDEX(Customers!$D$2:$D$805,MATCH(F9659,Customers!$A$2:$A$805,0))</f>
        <v/>
      </c>
      <c r="X9659">
        <f>YEAR(C9659)</f>
        <v/>
      </c>
      <c r="Y9659">
        <f>X9659-YEAR(V9659)+1</f>
        <v/>
      </c>
    </row>
    <row r="9660">
      <c r="A9660" t="n">
        <v>9659</v>
      </c>
      <c r="B9660" t="inlineStr">
        <is>
          <t>US-2023-141439</t>
        </is>
      </c>
      <c r="C9660" s="51" t="n">
        <v>45256</v>
      </c>
      <c r="D9660" s="51" t="n">
        <v>45261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inlineStr">
        <is>
          <t>47374</t>
        </is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  <c r="V9660" s="51">
        <f>INDEX(Customers!$C$2:$C$805,MATCH(F9660,Customers!$A$2:$A$805,0))</f>
        <v/>
      </c>
      <c r="W9660">
        <f>INDEX(Customers!$D$2:$D$805,MATCH(F9660,Customers!$A$2:$A$805,0))</f>
        <v/>
      </c>
      <c r="X9660">
        <f>YEAR(C9660)</f>
        <v/>
      </c>
      <c r="Y9660">
        <f>X9660-YEAR(V9660)+1</f>
        <v/>
      </c>
    </row>
    <row r="9661">
      <c r="A9661" t="n">
        <v>9660</v>
      </c>
      <c r="B9661" t="inlineStr">
        <is>
          <t>US-2023-155607</t>
        </is>
      </c>
      <c r="C9661" s="51" t="n">
        <v>45256</v>
      </c>
      <c r="D9661" s="51" t="n">
        <v>45260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inlineStr">
        <is>
          <t>10009</t>
        </is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  <c r="V9661" s="51">
        <f>INDEX(Customers!$C$2:$C$805,MATCH(F9661,Customers!$A$2:$A$805,0))</f>
        <v/>
      </c>
      <c r="W9661">
        <f>INDEX(Customers!$D$2:$D$805,MATCH(F9661,Customers!$A$2:$A$805,0))</f>
        <v/>
      </c>
      <c r="X9661">
        <f>YEAR(C9661)</f>
        <v/>
      </c>
      <c r="Y9661">
        <f>X9661-YEAR(V9661)+1</f>
        <v/>
      </c>
    </row>
    <row r="9662">
      <c r="A9662" t="n">
        <v>9661</v>
      </c>
      <c r="B9662" t="inlineStr">
        <is>
          <t>US-2023-155957</t>
        </is>
      </c>
      <c r="C9662" s="51" t="n">
        <v>45256</v>
      </c>
      <c r="D9662" s="51" t="n">
        <v>45260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inlineStr">
        <is>
          <t>43229</t>
        </is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  <c r="V9662" s="51">
        <f>INDEX(Customers!$C$2:$C$805,MATCH(F9662,Customers!$A$2:$A$805,0))</f>
        <v/>
      </c>
      <c r="W9662">
        <f>INDEX(Customers!$D$2:$D$805,MATCH(F9662,Customers!$A$2:$A$805,0))</f>
        <v/>
      </c>
      <c r="X9662">
        <f>YEAR(C9662)</f>
        <v/>
      </c>
      <c r="Y9662">
        <f>X9662-YEAR(V9662)+1</f>
        <v/>
      </c>
    </row>
    <row r="9663">
      <c r="A9663" t="n">
        <v>9662</v>
      </c>
      <c r="B9663" t="inlineStr">
        <is>
          <t>US-2023-155957</t>
        </is>
      </c>
      <c r="C9663" s="51" t="n">
        <v>45256</v>
      </c>
      <c r="D9663" s="51" t="n">
        <v>45260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inlineStr">
        <is>
          <t>43229</t>
        </is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  <c r="V9663" s="51">
        <f>INDEX(Customers!$C$2:$C$805,MATCH(F9663,Customers!$A$2:$A$805,0))</f>
        <v/>
      </c>
      <c r="W9663">
        <f>INDEX(Customers!$D$2:$D$805,MATCH(F9663,Customers!$A$2:$A$805,0))</f>
        <v/>
      </c>
      <c r="X9663">
        <f>YEAR(C9663)</f>
        <v/>
      </c>
      <c r="Y9663">
        <f>X9663-YEAR(V9663)+1</f>
        <v/>
      </c>
    </row>
    <row r="9664">
      <c r="A9664" t="n">
        <v>9663</v>
      </c>
      <c r="B9664" t="inlineStr">
        <is>
          <t>US-2023-165029</t>
        </is>
      </c>
      <c r="C9664" s="51" t="n">
        <v>45256</v>
      </c>
      <c r="D9664" s="51" t="n">
        <v>45260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inlineStr">
        <is>
          <t>30318</t>
        </is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  <c r="V9664" s="51">
        <f>INDEX(Customers!$C$2:$C$805,MATCH(F9664,Customers!$A$2:$A$805,0))</f>
        <v/>
      </c>
      <c r="W9664">
        <f>INDEX(Customers!$D$2:$D$805,MATCH(F9664,Customers!$A$2:$A$805,0))</f>
        <v/>
      </c>
      <c r="X9664">
        <f>YEAR(C9664)</f>
        <v/>
      </c>
      <c r="Y9664">
        <f>X9664-YEAR(V9664)+1</f>
        <v/>
      </c>
    </row>
    <row r="9665">
      <c r="A9665" t="n">
        <v>9664</v>
      </c>
      <c r="B9665" t="inlineStr">
        <is>
          <t>US-2023-130526</t>
        </is>
      </c>
      <c r="C9665" s="51" t="n">
        <v>45256</v>
      </c>
      <c r="D9665" s="51" t="n">
        <v>45259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inlineStr">
        <is>
          <t>61107</t>
        </is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  <c r="V9665" s="51">
        <f>INDEX(Customers!$C$2:$C$805,MATCH(F9665,Customers!$A$2:$A$805,0))</f>
        <v/>
      </c>
      <c r="W9665">
        <f>INDEX(Customers!$D$2:$D$805,MATCH(F9665,Customers!$A$2:$A$805,0))</f>
        <v/>
      </c>
      <c r="X9665">
        <f>YEAR(C9665)</f>
        <v/>
      </c>
      <c r="Y9665">
        <f>X9665-YEAR(V9665)+1</f>
        <v/>
      </c>
    </row>
    <row r="9666">
      <c r="A9666" t="n">
        <v>9665</v>
      </c>
      <c r="B9666" t="inlineStr">
        <is>
          <t>US-2023-155607</t>
        </is>
      </c>
      <c r="C9666" s="51" t="n">
        <v>45256</v>
      </c>
      <c r="D9666" s="51" t="n">
        <v>45260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inlineStr">
        <is>
          <t>10009</t>
        </is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  <c r="V9666" s="51">
        <f>INDEX(Customers!$C$2:$C$805,MATCH(F9666,Customers!$A$2:$A$805,0))</f>
        <v/>
      </c>
      <c r="W9666">
        <f>INDEX(Customers!$D$2:$D$805,MATCH(F9666,Customers!$A$2:$A$805,0))</f>
        <v/>
      </c>
      <c r="X9666">
        <f>YEAR(C9666)</f>
        <v/>
      </c>
      <c r="Y9666">
        <f>X9666-YEAR(V9666)+1</f>
        <v/>
      </c>
    </row>
    <row r="9667">
      <c r="A9667" t="n">
        <v>9666</v>
      </c>
      <c r="B9667" t="inlineStr">
        <is>
          <t>US-2023-135307</t>
        </is>
      </c>
      <c r="C9667" s="51" t="n">
        <v>45256</v>
      </c>
      <c r="D9667" s="51" t="n">
        <v>45257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inlineStr">
        <is>
          <t>64118</t>
        </is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  <c r="V9667" s="51">
        <f>INDEX(Customers!$C$2:$C$805,MATCH(F9667,Customers!$A$2:$A$805,0))</f>
        <v/>
      </c>
      <c r="W9667">
        <f>INDEX(Customers!$D$2:$D$805,MATCH(F9667,Customers!$A$2:$A$805,0))</f>
        <v/>
      </c>
      <c r="X9667">
        <f>YEAR(C9667)</f>
        <v/>
      </c>
      <c r="Y9667">
        <f>X9667-YEAR(V9667)+1</f>
        <v/>
      </c>
    </row>
    <row r="9668">
      <c r="A9668" t="n">
        <v>9667</v>
      </c>
      <c r="B9668" t="inlineStr">
        <is>
          <t>US-2023-141439</t>
        </is>
      </c>
      <c r="C9668" s="51" t="n">
        <v>45256</v>
      </c>
      <c r="D9668" s="51" t="n">
        <v>45261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inlineStr">
        <is>
          <t>47374</t>
        </is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  <c r="V9668" s="51">
        <f>INDEX(Customers!$C$2:$C$805,MATCH(F9668,Customers!$A$2:$A$805,0))</f>
        <v/>
      </c>
      <c r="W9668">
        <f>INDEX(Customers!$D$2:$D$805,MATCH(F9668,Customers!$A$2:$A$805,0))</f>
        <v/>
      </c>
      <c r="X9668">
        <f>YEAR(C9668)</f>
        <v/>
      </c>
      <c r="Y9668">
        <f>X9668-YEAR(V9668)+1</f>
        <v/>
      </c>
    </row>
    <row r="9669">
      <c r="A9669" t="n">
        <v>9668</v>
      </c>
      <c r="B9669" t="inlineStr">
        <is>
          <t>US-2023-100097</t>
        </is>
      </c>
      <c r="C9669" s="51" t="n">
        <v>45256</v>
      </c>
      <c r="D9669" s="51" t="n">
        <v>45259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inlineStr">
        <is>
          <t>10009</t>
        </is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  <c r="V9669" s="51">
        <f>INDEX(Customers!$C$2:$C$805,MATCH(F9669,Customers!$A$2:$A$805,0))</f>
        <v/>
      </c>
      <c r="W9669">
        <f>INDEX(Customers!$D$2:$D$805,MATCH(F9669,Customers!$A$2:$A$805,0))</f>
        <v/>
      </c>
      <c r="X9669">
        <f>YEAR(C9669)</f>
        <v/>
      </c>
      <c r="Y9669">
        <f>X9669-YEAR(V9669)+1</f>
        <v/>
      </c>
    </row>
    <row r="9670">
      <c r="A9670" t="n">
        <v>9669</v>
      </c>
      <c r="B9670" t="inlineStr">
        <is>
          <t>US-2023-141439</t>
        </is>
      </c>
      <c r="C9670" s="51" t="n">
        <v>45256</v>
      </c>
      <c r="D9670" s="51" t="n">
        <v>45261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inlineStr">
        <is>
          <t>47374</t>
        </is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  <c r="V9670" s="51">
        <f>INDEX(Customers!$C$2:$C$805,MATCH(F9670,Customers!$A$2:$A$805,0))</f>
        <v/>
      </c>
      <c r="W9670">
        <f>INDEX(Customers!$D$2:$D$805,MATCH(F9670,Customers!$A$2:$A$805,0))</f>
        <v/>
      </c>
      <c r="X9670">
        <f>YEAR(C9670)</f>
        <v/>
      </c>
      <c r="Y9670">
        <f>X9670-YEAR(V9670)+1</f>
        <v/>
      </c>
    </row>
    <row r="9671">
      <c r="A9671" t="n">
        <v>9670</v>
      </c>
      <c r="B9671" t="inlineStr">
        <is>
          <t>US-2023-122700</t>
        </is>
      </c>
      <c r="C9671" s="51" t="n">
        <v>45256</v>
      </c>
      <c r="D9671" s="51" t="n">
        <v>45260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inlineStr">
        <is>
          <t>43229</t>
        </is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  <c r="V9671" s="51">
        <f>INDEX(Customers!$C$2:$C$805,MATCH(F9671,Customers!$A$2:$A$805,0))</f>
        <v/>
      </c>
      <c r="W9671">
        <f>INDEX(Customers!$D$2:$D$805,MATCH(F9671,Customers!$A$2:$A$805,0))</f>
        <v/>
      </c>
      <c r="X9671">
        <f>YEAR(C9671)</f>
        <v/>
      </c>
      <c r="Y9671">
        <f>X9671-YEAR(V9671)+1</f>
        <v/>
      </c>
    </row>
    <row r="9672">
      <c r="A9672" t="n">
        <v>9671</v>
      </c>
      <c r="B9672" t="inlineStr">
        <is>
          <t>US-2023-107125</t>
        </is>
      </c>
      <c r="C9672" s="51" t="n">
        <v>45257</v>
      </c>
      <c r="D9672" s="51" t="n">
        <v>45262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inlineStr">
        <is>
          <t>90045</t>
        </is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  <c r="V9672" s="51">
        <f>INDEX(Customers!$C$2:$C$805,MATCH(F9672,Customers!$A$2:$A$805,0))</f>
        <v/>
      </c>
      <c r="W9672">
        <f>INDEX(Customers!$D$2:$D$805,MATCH(F9672,Customers!$A$2:$A$805,0))</f>
        <v/>
      </c>
      <c r="X9672">
        <f>YEAR(C9672)</f>
        <v/>
      </c>
      <c r="Y9672">
        <f>X9672-YEAR(V9672)+1</f>
        <v/>
      </c>
    </row>
    <row r="9673">
      <c r="A9673" t="n">
        <v>9672</v>
      </c>
      <c r="B9673" t="inlineStr">
        <is>
          <t>US-2023-102519</t>
        </is>
      </c>
      <c r="C9673" s="51" t="n">
        <v>45257</v>
      </c>
      <c r="D9673" s="51" t="n">
        <v>45259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inlineStr">
        <is>
          <t>53209</t>
        </is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  <c r="V9673" s="51">
        <f>INDEX(Customers!$C$2:$C$805,MATCH(F9673,Customers!$A$2:$A$805,0))</f>
        <v/>
      </c>
      <c r="W9673">
        <f>INDEX(Customers!$D$2:$D$805,MATCH(F9673,Customers!$A$2:$A$805,0))</f>
        <v/>
      </c>
      <c r="X9673">
        <f>YEAR(C9673)</f>
        <v/>
      </c>
      <c r="Y9673">
        <f>X9673-YEAR(V9673)+1</f>
        <v/>
      </c>
    </row>
    <row r="9674">
      <c r="A9674" t="n">
        <v>9673</v>
      </c>
      <c r="B9674" t="inlineStr">
        <is>
          <t>US-2023-132185</t>
        </is>
      </c>
      <c r="C9674" s="51" t="n">
        <v>45257</v>
      </c>
      <c r="D9674" s="51" t="n">
        <v>45262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inlineStr">
        <is>
          <t>28806</t>
        </is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  <c r="V9674" s="51">
        <f>INDEX(Customers!$C$2:$C$805,MATCH(F9674,Customers!$A$2:$A$805,0))</f>
        <v/>
      </c>
      <c r="W9674">
        <f>INDEX(Customers!$D$2:$D$805,MATCH(F9674,Customers!$A$2:$A$805,0))</f>
        <v/>
      </c>
      <c r="X9674">
        <f>YEAR(C9674)</f>
        <v/>
      </c>
      <c r="Y9674">
        <f>X9674-YEAR(V9674)+1</f>
        <v/>
      </c>
    </row>
    <row r="9675">
      <c r="A9675" t="n">
        <v>9674</v>
      </c>
      <c r="B9675" t="inlineStr">
        <is>
          <t>US-2023-132185</t>
        </is>
      </c>
      <c r="C9675" s="51" t="n">
        <v>45257</v>
      </c>
      <c r="D9675" s="51" t="n">
        <v>45262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inlineStr">
        <is>
          <t>28806</t>
        </is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  <c r="V9675" s="51">
        <f>INDEX(Customers!$C$2:$C$805,MATCH(F9675,Customers!$A$2:$A$805,0))</f>
        <v/>
      </c>
      <c r="W9675">
        <f>INDEX(Customers!$D$2:$D$805,MATCH(F9675,Customers!$A$2:$A$805,0))</f>
        <v/>
      </c>
      <c r="X9675">
        <f>YEAR(C9675)</f>
        <v/>
      </c>
      <c r="Y9675">
        <f>X9675-YEAR(V9675)+1</f>
        <v/>
      </c>
    </row>
    <row r="9676">
      <c r="A9676" t="n">
        <v>9675</v>
      </c>
      <c r="B9676" t="inlineStr">
        <is>
          <t>US-2023-103352</t>
        </is>
      </c>
      <c r="C9676" s="51" t="n">
        <v>45257</v>
      </c>
      <c r="D9676" s="51" t="n">
        <v>45260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inlineStr">
        <is>
          <t>10011</t>
        </is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  <c r="V9676" s="51">
        <f>INDEX(Customers!$C$2:$C$805,MATCH(F9676,Customers!$A$2:$A$805,0))</f>
        <v/>
      </c>
      <c r="W9676">
        <f>INDEX(Customers!$D$2:$D$805,MATCH(F9676,Customers!$A$2:$A$805,0))</f>
        <v/>
      </c>
      <c r="X9676">
        <f>YEAR(C9676)</f>
        <v/>
      </c>
      <c r="Y9676">
        <f>X9676-YEAR(V9676)+1</f>
        <v/>
      </c>
    </row>
    <row r="9677">
      <c r="A9677" t="n">
        <v>9676</v>
      </c>
      <c r="B9677" t="inlineStr">
        <is>
          <t>US-2023-103352</t>
        </is>
      </c>
      <c r="C9677" s="51" t="n">
        <v>45257</v>
      </c>
      <c r="D9677" s="51" t="n">
        <v>45260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inlineStr">
        <is>
          <t>10011</t>
        </is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  <c r="V9677" s="51">
        <f>INDEX(Customers!$C$2:$C$805,MATCH(F9677,Customers!$A$2:$A$805,0))</f>
        <v/>
      </c>
      <c r="W9677">
        <f>INDEX(Customers!$D$2:$D$805,MATCH(F9677,Customers!$A$2:$A$805,0))</f>
        <v/>
      </c>
      <c r="X9677">
        <f>YEAR(C9677)</f>
        <v/>
      </c>
      <c r="Y9677">
        <f>X9677-YEAR(V9677)+1</f>
        <v/>
      </c>
    </row>
    <row r="9678">
      <c r="A9678" t="n">
        <v>9677</v>
      </c>
      <c r="B9678" t="inlineStr">
        <is>
          <t>US-2023-107125</t>
        </is>
      </c>
      <c r="C9678" s="51" t="n">
        <v>45257</v>
      </c>
      <c r="D9678" s="51" t="n">
        <v>45262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inlineStr">
        <is>
          <t>90045</t>
        </is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  <c r="V9678" s="51">
        <f>INDEX(Customers!$C$2:$C$805,MATCH(F9678,Customers!$A$2:$A$805,0))</f>
        <v/>
      </c>
      <c r="W9678">
        <f>INDEX(Customers!$D$2:$D$805,MATCH(F9678,Customers!$A$2:$A$805,0))</f>
        <v/>
      </c>
      <c r="X9678">
        <f>YEAR(C9678)</f>
        <v/>
      </c>
      <c r="Y9678">
        <f>X9678-YEAR(V9678)+1</f>
        <v/>
      </c>
    </row>
    <row r="9679">
      <c r="A9679" t="n">
        <v>9678</v>
      </c>
      <c r="B9679" t="inlineStr">
        <is>
          <t>US-2023-159506</t>
        </is>
      </c>
      <c r="C9679" s="51" t="n">
        <v>45257</v>
      </c>
      <c r="D9679" s="51" t="n">
        <v>45262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inlineStr">
        <is>
          <t>47201</t>
        </is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  <c r="V9679" s="51">
        <f>INDEX(Customers!$C$2:$C$805,MATCH(F9679,Customers!$A$2:$A$805,0))</f>
        <v/>
      </c>
      <c r="W9679">
        <f>INDEX(Customers!$D$2:$D$805,MATCH(F9679,Customers!$A$2:$A$805,0))</f>
        <v/>
      </c>
      <c r="X9679">
        <f>YEAR(C9679)</f>
        <v/>
      </c>
      <c r="Y9679">
        <f>X9679-YEAR(V9679)+1</f>
        <v/>
      </c>
    </row>
    <row r="9680">
      <c r="A9680" t="n">
        <v>9679</v>
      </c>
      <c r="B9680" t="inlineStr">
        <is>
          <t>US-2023-101245</t>
        </is>
      </c>
      <c r="C9680" s="51" t="n">
        <v>45257</v>
      </c>
      <c r="D9680" s="51" t="n">
        <v>45263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94109</t>
        </is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  <c r="V9680" s="51">
        <f>INDEX(Customers!$C$2:$C$805,MATCH(F9680,Customers!$A$2:$A$805,0))</f>
        <v/>
      </c>
      <c r="W9680">
        <f>INDEX(Customers!$D$2:$D$805,MATCH(F9680,Customers!$A$2:$A$805,0))</f>
        <v/>
      </c>
      <c r="X9680">
        <f>YEAR(C9680)</f>
        <v/>
      </c>
      <c r="Y9680">
        <f>X9680-YEAR(V9680)+1</f>
        <v/>
      </c>
    </row>
    <row r="9681">
      <c r="A9681" t="n">
        <v>9680</v>
      </c>
      <c r="B9681" t="inlineStr">
        <is>
          <t>US-2023-159506</t>
        </is>
      </c>
      <c r="C9681" s="51" t="n">
        <v>45257</v>
      </c>
      <c r="D9681" s="51" t="n">
        <v>45262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inlineStr">
        <is>
          <t>47201</t>
        </is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  <c r="V9681" s="51">
        <f>INDEX(Customers!$C$2:$C$805,MATCH(F9681,Customers!$A$2:$A$805,0))</f>
        <v/>
      </c>
      <c r="W9681">
        <f>INDEX(Customers!$D$2:$D$805,MATCH(F9681,Customers!$A$2:$A$805,0))</f>
        <v/>
      </c>
      <c r="X9681">
        <f>YEAR(C9681)</f>
        <v/>
      </c>
      <c r="Y9681">
        <f>X9681-YEAR(V9681)+1</f>
        <v/>
      </c>
    </row>
    <row r="9682">
      <c r="A9682" t="n">
        <v>9681</v>
      </c>
      <c r="B9682" t="inlineStr">
        <is>
          <t>US-2023-101245</t>
        </is>
      </c>
      <c r="C9682" s="51" t="n">
        <v>45257</v>
      </c>
      <c r="D9682" s="51" t="n">
        <v>45263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94109</t>
        </is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  <c r="V9682" s="51">
        <f>INDEX(Customers!$C$2:$C$805,MATCH(F9682,Customers!$A$2:$A$805,0))</f>
        <v/>
      </c>
      <c r="W9682">
        <f>INDEX(Customers!$D$2:$D$805,MATCH(F9682,Customers!$A$2:$A$805,0))</f>
        <v/>
      </c>
      <c r="X9682">
        <f>YEAR(C9682)</f>
        <v/>
      </c>
      <c r="Y9682">
        <f>X9682-YEAR(V9682)+1</f>
        <v/>
      </c>
    </row>
    <row r="9683">
      <c r="A9683" t="n">
        <v>9682</v>
      </c>
      <c r="B9683" t="inlineStr">
        <is>
          <t>US-2023-102519</t>
        </is>
      </c>
      <c r="C9683" s="51" t="n">
        <v>45257</v>
      </c>
      <c r="D9683" s="51" t="n">
        <v>45259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inlineStr">
        <is>
          <t>53209</t>
        </is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  <c r="V9683" s="51">
        <f>INDEX(Customers!$C$2:$C$805,MATCH(F9683,Customers!$A$2:$A$805,0))</f>
        <v/>
      </c>
      <c r="W9683">
        <f>INDEX(Customers!$D$2:$D$805,MATCH(F9683,Customers!$A$2:$A$805,0))</f>
        <v/>
      </c>
      <c r="X9683">
        <f>YEAR(C9683)</f>
        <v/>
      </c>
      <c r="Y9683">
        <f>X9683-YEAR(V9683)+1</f>
        <v/>
      </c>
    </row>
    <row r="9684">
      <c r="A9684" t="n">
        <v>9683</v>
      </c>
      <c r="B9684" t="inlineStr">
        <is>
          <t>US-2023-133207</t>
        </is>
      </c>
      <c r="C9684" s="51" t="n">
        <v>45257</v>
      </c>
      <c r="D9684" s="51" t="n">
        <v>45263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inlineStr">
        <is>
          <t>90036</t>
        </is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  <c r="V9684" s="51">
        <f>INDEX(Customers!$C$2:$C$805,MATCH(F9684,Customers!$A$2:$A$805,0))</f>
        <v/>
      </c>
      <c r="W9684">
        <f>INDEX(Customers!$D$2:$D$805,MATCH(F9684,Customers!$A$2:$A$805,0))</f>
        <v/>
      </c>
      <c r="X9684">
        <f>YEAR(C9684)</f>
        <v/>
      </c>
      <c r="Y9684">
        <f>X9684-YEAR(V9684)+1</f>
        <v/>
      </c>
    </row>
    <row r="9685">
      <c r="A9685" t="n">
        <v>9684</v>
      </c>
      <c r="B9685" t="inlineStr">
        <is>
          <t>US-2023-110576</t>
        </is>
      </c>
      <c r="C9685" s="51" t="n">
        <v>45258</v>
      </c>
      <c r="D9685" s="51" t="n">
        <v>45262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inlineStr">
        <is>
          <t>19120</t>
        </is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  <c r="V9685" s="51">
        <f>INDEX(Customers!$C$2:$C$805,MATCH(F9685,Customers!$A$2:$A$805,0))</f>
        <v/>
      </c>
      <c r="W9685">
        <f>INDEX(Customers!$D$2:$D$805,MATCH(F9685,Customers!$A$2:$A$805,0))</f>
        <v/>
      </c>
      <c r="X9685">
        <f>YEAR(C9685)</f>
        <v/>
      </c>
      <c r="Y9685">
        <f>X9685-YEAR(V9685)+1</f>
        <v/>
      </c>
    </row>
    <row r="9686">
      <c r="A9686" t="n">
        <v>9685</v>
      </c>
      <c r="B9686" t="inlineStr">
        <is>
          <t>US-2023-117702</t>
        </is>
      </c>
      <c r="C9686" s="51" t="n">
        <v>45258</v>
      </c>
      <c r="D9686" s="51" t="n">
        <v>45264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inlineStr">
        <is>
          <t>21215</t>
        </is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  <c r="V9686" s="51">
        <f>INDEX(Customers!$C$2:$C$805,MATCH(F9686,Customers!$A$2:$A$805,0))</f>
        <v/>
      </c>
      <c r="W9686">
        <f>INDEX(Customers!$D$2:$D$805,MATCH(F9686,Customers!$A$2:$A$805,0))</f>
        <v/>
      </c>
      <c r="X9686">
        <f>YEAR(C9686)</f>
        <v/>
      </c>
      <c r="Y9686">
        <f>X9686-YEAR(V9686)+1</f>
        <v/>
      </c>
    </row>
    <row r="9687">
      <c r="A9687" t="n">
        <v>9686</v>
      </c>
      <c r="B9687" t="inlineStr">
        <is>
          <t>US-2023-110576</t>
        </is>
      </c>
      <c r="C9687" s="51" t="n">
        <v>45258</v>
      </c>
      <c r="D9687" s="51" t="n">
        <v>45262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inlineStr">
        <is>
          <t>19120</t>
        </is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  <c r="V9687" s="51">
        <f>INDEX(Customers!$C$2:$C$805,MATCH(F9687,Customers!$A$2:$A$805,0))</f>
        <v/>
      </c>
      <c r="W9687">
        <f>INDEX(Customers!$D$2:$D$805,MATCH(F9687,Customers!$A$2:$A$805,0))</f>
        <v/>
      </c>
      <c r="X9687">
        <f>YEAR(C9687)</f>
        <v/>
      </c>
      <c r="Y9687">
        <f>X9687-YEAR(V9687)+1</f>
        <v/>
      </c>
    </row>
    <row r="9688">
      <c r="A9688" t="n">
        <v>9687</v>
      </c>
      <c r="B9688" t="inlineStr">
        <is>
          <t>US-2023-117702</t>
        </is>
      </c>
      <c r="C9688" s="51" t="n">
        <v>45258</v>
      </c>
      <c r="D9688" s="51" t="n">
        <v>45264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inlineStr">
        <is>
          <t>21215</t>
        </is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  <c r="V9688" s="51">
        <f>INDEX(Customers!$C$2:$C$805,MATCH(F9688,Customers!$A$2:$A$805,0))</f>
        <v/>
      </c>
      <c r="W9688">
        <f>INDEX(Customers!$D$2:$D$805,MATCH(F9688,Customers!$A$2:$A$805,0))</f>
        <v/>
      </c>
      <c r="X9688">
        <f>YEAR(C9688)</f>
        <v/>
      </c>
      <c r="Y9688">
        <f>X9688-YEAR(V9688)+1</f>
        <v/>
      </c>
    </row>
    <row r="9689">
      <c r="A9689" t="n">
        <v>9688</v>
      </c>
      <c r="B9689" t="inlineStr">
        <is>
          <t>US-2023-110576</t>
        </is>
      </c>
      <c r="C9689" s="51" t="n">
        <v>45258</v>
      </c>
      <c r="D9689" s="51" t="n">
        <v>45262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inlineStr">
        <is>
          <t>19120</t>
        </is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  <c r="V9689" s="51">
        <f>INDEX(Customers!$C$2:$C$805,MATCH(F9689,Customers!$A$2:$A$805,0))</f>
        <v/>
      </c>
      <c r="W9689">
        <f>INDEX(Customers!$D$2:$D$805,MATCH(F9689,Customers!$A$2:$A$805,0))</f>
        <v/>
      </c>
      <c r="X9689">
        <f>YEAR(C9689)</f>
        <v/>
      </c>
      <c r="Y9689">
        <f>X9689-YEAR(V9689)+1</f>
        <v/>
      </c>
    </row>
    <row r="9690">
      <c r="A9690" t="n">
        <v>9689</v>
      </c>
      <c r="B9690" t="inlineStr">
        <is>
          <t>US-2023-117702</t>
        </is>
      </c>
      <c r="C9690" s="51" t="n">
        <v>45258</v>
      </c>
      <c r="D9690" s="51" t="n">
        <v>45264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inlineStr">
        <is>
          <t>21215</t>
        </is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  <c r="V9690" s="51">
        <f>INDEX(Customers!$C$2:$C$805,MATCH(F9690,Customers!$A$2:$A$805,0))</f>
        <v/>
      </c>
      <c r="W9690">
        <f>INDEX(Customers!$D$2:$D$805,MATCH(F9690,Customers!$A$2:$A$805,0))</f>
        <v/>
      </c>
      <c r="X9690">
        <f>YEAR(C9690)</f>
        <v/>
      </c>
      <c r="Y9690">
        <f>X9690-YEAR(V9690)+1</f>
        <v/>
      </c>
    </row>
    <row r="9691">
      <c r="A9691" t="n">
        <v>9690</v>
      </c>
      <c r="B9691" t="inlineStr">
        <is>
          <t>US-2023-123372</t>
        </is>
      </c>
      <c r="C9691" s="51" t="n">
        <v>45258</v>
      </c>
      <c r="D9691" s="51" t="n">
        <v>45262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  <c r="V9691" s="51">
        <f>INDEX(Customers!$C$2:$C$805,MATCH(F9691,Customers!$A$2:$A$805,0))</f>
        <v/>
      </c>
      <c r="W9691">
        <f>INDEX(Customers!$D$2:$D$805,MATCH(F9691,Customers!$A$2:$A$805,0))</f>
        <v/>
      </c>
      <c r="X9691">
        <f>YEAR(C9691)</f>
        <v/>
      </c>
      <c r="Y9691">
        <f>X9691-YEAR(V9691)+1</f>
        <v/>
      </c>
    </row>
    <row r="9692">
      <c r="A9692" t="n">
        <v>9691</v>
      </c>
      <c r="B9692" t="inlineStr">
        <is>
          <t>US-2023-131303</t>
        </is>
      </c>
      <c r="C9692" s="51" t="n">
        <v>45258</v>
      </c>
      <c r="D9692" s="51" t="n">
        <v>45262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inlineStr">
        <is>
          <t>92037</t>
        </is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  <c r="V9692" s="51">
        <f>INDEX(Customers!$C$2:$C$805,MATCH(F9692,Customers!$A$2:$A$805,0))</f>
        <v/>
      </c>
      <c r="W9692">
        <f>INDEX(Customers!$D$2:$D$805,MATCH(F9692,Customers!$A$2:$A$805,0))</f>
        <v/>
      </c>
      <c r="X9692">
        <f>YEAR(C9692)</f>
        <v/>
      </c>
      <c r="Y9692">
        <f>X9692-YEAR(V9692)+1</f>
        <v/>
      </c>
    </row>
    <row r="9693">
      <c r="A9693" t="n">
        <v>9692</v>
      </c>
      <c r="B9693" t="inlineStr">
        <is>
          <t>US-2023-110576</t>
        </is>
      </c>
      <c r="C9693" s="51" t="n">
        <v>45258</v>
      </c>
      <c r="D9693" s="51" t="n">
        <v>45262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inlineStr">
        <is>
          <t>19120</t>
        </is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  <c r="V9693" s="51">
        <f>INDEX(Customers!$C$2:$C$805,MATCH(F9693,Customers!$A$2:$A$805,0))</f>
        <v/>
      </c>
      <c r="W9693">
        <f>INDEX(Customers!$D$2:$D$805,MATCH(F9693,Customers!$A$2:$A$805,0))</f>
        <v/>
      </c>
      <c r="X9693">
        <f>YEAR(C9693)</f>
        <v/>
      </c>
      <c r="Y9693">
        <f>X9693-YEAR(V9693)+1</f>
        <v/>
      </c>
    </row>
    <row r="9694">
      <c r="A9694" t="n">
        <v>9693</v>
      </c>
      <c r="B9694" t="inlineStr">
        <is>
          <t>US-2023-110576</t>
        </is>
      </c>
      <c r="C9694" s="51" t="n">
        <v>45258</v>
      </c>
      <c r="D9694" s="51" t="n">
        <v>45262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inlineStr">
        <is>
          <t>19120</t>
        </is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  <c r="V9694" s="51">
        <f>INDEX(Customers!$C$2:$C$805,MATCH(F9694,Customers!$A$2:$A$805,0))</f>
        <v/>
      </c>
      <c r="W9694">
        <f>INDEX(Customers!$D$2:$D$805,MATCH(F9694,Customers!$A$2:$A$805,0))</f>
        <v/>
      </c>
      <c r="X9694">
        <f>YEAR(C9694)</f>
        <v/>
      </c>
      <c r="Y9694">
        <f>X9694-YEAR(V9694)+1</f>
        <v/>
      </c>
    </row>
    <row r="9695">
      <c r="A9695" t="n">
        <v>9694</v>
      </c>
      <c r="B9695" t="inlineStr">
        <is>
          <t>US-2023-121538</t>
        </is>
      </c>
      <c r="C9695" s="51" t="n">
        <v>45258</v>
      </c>
      <c r="D9695" s="51" t="n">
        <v>45261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inlineStr">
        <is>
          <t>80219</t>
        </is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  <c r="V9695" s="51">
        <f>INDEX(Customers!$C$2:$C$805,MATCH(F9695,Customers!$A$2:$A$805,0))</f>
        <v/>
      </c>
      <c r="W9695">
        <f>INDEX(Customers!$D$2:$D$805,MATCH(F9695,Customers!$A$2:$A$805,0))</f>
        <v/>
      </c>
      <c r="X9695">
        <f>YEAR(C9695)</f>
        <v/>
      </c>
      <c r="Y9695">
        <f>X9695-YEAR(V9695)+1</f>
        <v/>
      </c>
    </row>
    <row r="9696">
      <c r="A9696" t="n">
        <v>9695</v>
      </c>
      <c r="B9696" t="inlineStr">
        <is>
          <t>US-2023-123372</t>
        </is>
      </c>
      <c r="C9696" s="51" t="n">
        <v>45258</v>
      </c>
      <c r="D9696" s="51" t="n">
        <v>45262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inlineStr">
        <is>
          <t>10035</t>
        </is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  <c r="V9696" s="51">
        <f>INDEX(Customers!$C$2:$C$805,MATCH(F9696,Customers!$A$2:$A$805,0))</f>
        <v/>
      </c>
      <c r="W9696">
        <f>INDEX(Customers!$D$2:$D$805,MATCH(F9696,Customers!$A$2:$A$805,0))</f>
        <v/>
      </c>
      <c r="X9696">
        <f>YEAR(C9696)</f>
        <v/>
      </c>
      <c r="Y9696">
        <f>X9696-YEAR(V9696)+1</f>
        <v/>
      </c>
    </row>
    <row r="9697">
      <c r="A9697" t="n">
        <v>9696</v>
      </c>
      <c r="B9697" t="inlineStr">
        <is>
          <t>US-2023-108035</t>
        </is>
      </c>
      <c r="C9697" s="51" t="n">
        <v>45259</v>
      </c>
      <c r="D9697" s="51" t="n">
        <v>45263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inlineStr">
        <is>
          <t>37421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  <c r="V9697" s="51">
        <f>INDEX(Customers!$C$2:$C$805,MATCH(F9697,Customers!$A$2:$A$805,0))</f>
        <v/>
      </c>
      <c r="W9697">
        <f>INDEX(Customers!$D$2:$D$805,MATCH(F9697,Customers!$A$2:$A$805,0))</f>
        <v/>
      </c>
      <c r="X9697">
        <f>YEAR(C9697)</f>
        <v/>
      </c>
      <c r="Y9697">
        <f>X9697-YEAR(V9697)+1</f>
        <v/>
      </c>
    </row>
    <row r="9698">
      <c r="A9698" t="n">
        <v>9697</v>
      </c>
      <c r="B9698" t="inlineStr">
        <is>
          <t>US-2023-108035</t>
        </is>
      </c>
      <c r="C9698" s="51" t="n">
        <v>45259</v>
      </c>
      <c r="D9698" s="51" t="n">
        <v>45263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inlineStr">
        <is>
          <t>37421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  <c r="V9698" s="51">
        <f>INDEX(Customers!$C$2:$C$805,MATCH(F9698,Customers!$A$2:$A$805,0))</f>
        <v/>
      </c>
      <c r="W9698">
        <f>INDEX(Customers!$D$2:$D$805,MATCH(F9698,Customers!$A$2:$A$805,0))</f>
        <v/>
      </c>
      <c r="X9698">
        <f>YEAR(C9698)</f>
        <v/>
      </c>
      <c r="Y9698">
        <f>X9698-YEAR(V9698)+1</f>
        <v/>
      </c>
    </row>
    <row r="9699">
      <c r="A9699" t="n">
        <v>9698</v>
      </c>
      <c r="B9699" t="inlineStr">
        <is>
          <t>US-2023-165456</t>
        </is>
      </c>
      <c r="C9699" s="51" t="n">
        <v>45260</v>
      </c>
      <c r="D9699" s="51" t="n">
        <v>45263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19134</t>
        </is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  <c r="V9699" s="51">
        <f>INDEX(Customers!$C$2:$C$805,MATCH(F9699,Customers!$A$2:$A$805,0))</f>
        <v/>
      </c>
      <c r="W9699">
        <f>INDEX(Customers!$D$2:$D$805,MATCH(F9699,Customers!$A$2:$A$805,0))</f>
        <v/>
      </c>
      <c r="X9699">
        <f>YEAR(C9699)</f>
        <v/>
      </c>
      <c r="Y9699">
        <f>X9699-YEAR(V9699)+1</f>
        <v/>
      </c>
    </row>
    <row r="9700">
      <c r="A9700" t="n">
        <v>9699</v>
      </c>
      <c r="B9700" t="inlineStr">
        <is>
          <t>US-2023-111689</t>
        </is>
      </c>
      <c r="C9700" s="51" t="n">
        <v>45260</v>
      </c>
      <c r="D9700" s="51" t="n">
        <v>45262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inlineStr">
        <is>
          <t>10024</t>
        </is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  <c r="V9700" s="51">
        <f>INDEX(Customers!$C$2:$C$805,MATCH(F9700,Customers!$A$2:$A$805,0))</f>
        <v/>
      </c>
      <c r="W9700">
        <f>INDEX(Customers!$D$2:$D$805,MATCH(F9700,Customers!$A$2:$A$805,0))</f>
        <v/>
      </c>
      <c r="X9700">
        <f>YEAR(C9700)</f>
        <v/>
      </c>
      <c r="Y9700">
        <f>X9700-YEAR(V9700)+1</f>
        <v/>
      </c>
    </row>
    <row r="9701">
      <c r="A9701" t="n">
        <v>9700</v>
      </c>
      <c r="B9701" t="inlineStr">
        <is>
          <t>US-2023-107314</t>
        </is>
      </c>
      <c r="C9701" s="51" t="n">
        <v>45260</v>
      </c>
      <c r="D9701" s="51" t="n">
        <v>45263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inlineStr">
        <is>
          <t>94109</t>
        </is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  <c r="V9701" s="51">
        <f>INDEX(Customers!$C$2:$C$805,MATCH(F9701,Customers!$A$2:$A$805,0))</f>
        <v/>
      </c>
      <c r="W9701">
        <f>INDEX(Customers!$D$2:$D$805,MATCH(F9701,Customers!$A$2:$A$805,0))</f>
        <v/>
      </c>
      <c r="X9701">
        <f>YEAR(C9701)</f>
        <v/>
      </c>
      <c r="Y9701">
        <f>X9701-YEAR(V9701)+1</f>
        <v/>
      </c>
    </row>
    <row r="9702">
      <c r="A9702" t="n">
        <v>9701</v>
      </c>
      <c r="B9702" t="inlineStr">
        <is>
          <t>US-2023-142090</t>
        </is>
      </c>
      <c r="C9702" s="51" t="n">
        <v>45260</v>
      </c>
      <c r="D9702" s="51" t="n">
        <v>45267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inlineStr">
        <is>
          <t>27217</t>
        </is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  <c r="V9702" s="51">
        <f>INDEX(Customers!$C$2:$C$805,MATCH(F9702,Customers!$A$2:$A$805,0))</f>
        <v/>
      </c>
      <c r="W9702">
        <f>INDEX(Customers!$D$2:$D$805,MATCH(F9702,Customers!$A$2:$A$805,0))</f>
        <v/>
      </c>
      <c r="X9702">
        <f>YEAR(C9702)</f>
        <v/>
      </c>
      <c r="Y9702">
        <f>X9702-YEAR(V9702)+1</f>
        <v/>
      </c>
    </row>
    <row r="9703">
      <c r="A9703" t="n">
        <v>9702</v>
      </c>
      <c r="B9703" t="inlineStr">
        <is>
          <t>US-2023-120089</t>
        </is>
      </c>
      <c r="C9703" s="51" t="n">
        <v>45260</v>
      </c>
      <c r="D9703" s="51" t="n">
        <v>45260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inlineStr">
        <is>
          <t>43615</t>
        </is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  <c r="V9703" s="51">
        <f>INDEX(Customers!$C$2:$C$805,MATCH(F9703,Customers!$A$2:$A$805,0))</f>
        <v/>
      </c>
      <c r="W9703">
        <f>INDEX(Customers!$D$2:$D$805,MATCH(F9703,Customers!$A$2:$A$805,0))</f>
        <v/>
      </c>
      <c r="X9703">
        <f>YEAR(C9703)</f>
        <v/>
      </c>
      <c r="Y9703">
        <f>X9703-YEAR(V9703)+1</f>
        <v/>
      </c>
    </row>
    <row r="9704">
      <c r="A9704" t="n">
        <v>9703</v>
      </c>
      <c r="B9704" t="inlineStr">
        <is>
          <t>US-2023-116645</t>
        </is>
      </c>
      <c r="C9704" s="51" t="n">
        <v>45260</v>
      </c>
      <c r="D9704" s="51" t="n">
        <v>45264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inlineStr">
        <is>
          <t>19711</t>
        </is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  <c r="V9704" s="51">
        <f>INDEX(Customers!$C$2:$C$805,MATCH(F9704,Customers!$A$2:$A$805,0))</f>
        <v/>
      </c>
      <c r="W9704">
        <f>INDEX(Customers!$D$2:$D$805,MATCH(F9704,Customers!$A$2:$A$805,0))</f>
        <v/>
      </c>
      <c r="X9704">
        <f>YEAR(C9704)</f>
        <v/>
      </c>
      <c r="Y9704">
        <f>X9704-YEAR(V9704)+1</f>
        <v/>
      </c>
    </row>
    <row r="9705">
      <c r="A9705" t="n">
        <v>9704</v>
      </c>
      <c r="B9705" t="inlineStr">
        <is>
          <t>US-2023-111689</t>
        </is>
      </c>
      <c r="C9705" s="51" t="n">
        <v>45260</v>
      </c>
      <c r="D9705" s="51" t="n">
        <v>45262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inlineStr">
        <is>
          <t>10024</t>
        </is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  <c r="V9705" s="51">
        <f>INDEX(Customers!$C$2:$C$805,MATCH(F9705,Customers!$A$2:$A$805,0))</f>
        <v/>
      </c>
      <c r="W9705">
        <f>INDEX(Customers!$D$2:$D$805,MATCH(F9705,Customers!$A$2:$A$805,0))</f>
        <v/>
      </c>
      <c r="X9705">
        <f>YEAR(C9705)</f>
        <v/>
      </c>
      <c r="Y9705">
        <f>X9705-YEAR(V9705)+1</f>
        <v/>
      </c>
    </row>
    <row r="9706">
      <c r="A9706" t="n">
        <v>9705</v>
      </c>
      <c r="B9706" t="inlineStr">
        <is>
          <t>US-2023-102267</t>
        </is>
      </c>
      <c r="C9706" s="51" t="n">
        <v>45260</v>
      </c>
      <c r="D9706" s="51" t="n">
        <v>45264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inlineStr">
        <is>
          <t>78539</t>
        </is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  <c r="V9706" s="51">
        <f>INDEX(Customers!$C$2:$C$805,MATCH(F9706,Customers!$A$2:$A$805,0))</f>
        <v/>
      </c>
      <c r="W9706">
        <f>INDEX(Customers!$D$2:$D$805,MATCH(F9706,Customers!$A$2:$A$805,0))</f>
        <v/>
      </c>
      <c r="X9706">
        <f>YEAR(C9706)</f>
        <v/>
      </c>
      <c r="Y9706">
        <f>X9706-YEAR(V9706)+1</f>
        <v/>
      </c>
    </row>
    <row r="9707">
      <c r="A9707" t="n">
        <v>9706</v>
      </c>
      <c r="B9707" t="inlineStr">
        <is>
          <t>US-2023-119305</t>
        </is>
      </c>
      <c r="C9707" s="51" t="n">
        <v>45260</v>
      </c>
      <c r="D9707" s="51" t="n">
        <v>45264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inlineStr">
        <is>
          <t>39212</t>
        </is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  <c r="V9707" s="51">
        <f>INDEX(Customers!$C$2:$C$805,MATCH(F9707,Customers!$A$2:$A$805,0))</f>
        <v/>
      </c>
      <c r="W9707">
        <f>INDEX(Customers!$D$2:$D$805,MATCH(F9707,Customers!$A$2:$A$805,0))</f>
        <v/>
      </c>
      <c r="X9707">
        <f>YEAR(C9707)</f>
        <v/>
      </c>
      <c r="Y9707">
        <f>X9707-YEAR(V9707)+1</f>
        <v/>
      </c>
    </row>
    <row r="9708">
      <c r="A9708" t="n">
        <v>9707</v>
      </c>
      <c r="B9708" t="inlineStr">
        <is>
          <t>US-2023-105333</t>
        </is>
      </c>
      <c r="C9708" s="51" t="n">
        <v>45260</v>
      </c>
      <c r="D9708" s="51" t="n">
        <v>45264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inlineStr">
        <is>
          <t>10011</t>
        </is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  <c r="V9708" s="51">
        <f>INDEX(Customers!$C$2:$C$805,MATCH(F9708,Customers!$A$2:$A$805,0))</f>
        <v/>
      </c>
      <c r="W9708">
        <f>INDEX(Customers!$D$2:$D$805,MATCH(F9708,Customers!$A$2:$A$805,0))</f>
        <v/>
      </c>
      <c r="X9708">
        <f>YEAR(C9708)</f>
        <v/>
      </c>
      <c r="Y9708">
        <f>X9708-YEAR(V9708)+1</f>
        <v/>
      </c>
    </row>
    <row r="9709">
      <c r="A9709" t="n">
        <v>9708</v>
      </c>
      <c r="B9709" t="inlineStr">
        <is>
          <t>US-2023-105333</t>
        </is>
      </c>
      <c r="C9709" s="51" t="n">
        <v>45260</v>
      </c>
      <c r="D9709" s="51" t="n">
        <v>45264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inlineStr">
        <is>
          <t>10011</t>
        </is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  <c r="V9709" s="51">
        <f>INDEX(Customers!$C$2:$C$805,MATCH(F9709,Customers!$A$2:$A$805,0))</f>
        <v/>
      </c>
      <c r="W9709">
        <f>INDEX(Customers!$D$2:$D$805,MATCH(F9709,Customers!$A$2:$A$805,0))</f>
        <v/>
      </c>
      <c r="X9709">
        <f>YEAR(C9709)</f>
        <v/>
      </c>
      <c r="Y9709">
        <f>X9709-YEAR(V9709)+1</f>
        <v/>
      </c>
    </row>
    <row r="9710">
      <c r="A9710" t="n">
        <v>9709</v>
      </c>
      <c r="B9710" t="inlineStr">
        <is>
          <t>US-2023-137365</t>
        </is>
      </c>
      <c r="C9710" s="51" t="n">
        <v>45260</v>
      </c>
      <c r="D9710" s="51" t="n">
        <v>45263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inlineStr">
        <is>
          <t>79907</t>
        </is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  <c r="V9710" s="51">
        <f>INDEX(Customers!$C$2:$C$805,MATCH(F9710,Customers!$A$2:$A$805,0))</f>
        <v/>
      </c>
      <c r="W9710">
        <f>INDEX(Customers!$D$2:$D$805,MATCH(F9710,Customers!$A$2:$A$805,0))</f>
        <v/>
      </c>
      <c r="X9710">
        <f>YEAR(C9710)</f>
        <v/>
      </c>
      <c r="Y9710">
        <f>X9710-YEAR(V9710)+1</f>
        <v/>
      </c>
    </row>
    <row r="9711">
      <c r="A9711" t="n">
        <v>9710</v>
      </c>
      <c r="B9711" t="inlineStr">
        <is>
          <t>US-2023-142090</t>
        </is>
      </c>
      <c r="C9711" s="51" t="n">
        <v>45260</v>
      </c>
      <c r="D9711" s="51" t="n">
        <v>45267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inlineStr">
        <is>
          <t>27217</t>
        </is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  <c r="V9711" s="51">
        <f>INDEX(Customers!$C$2:$C$805,MATCH(F9711,Customers!$A$2:$A$805,0))</f>
        <v/>
      </c>
      <c r="W9711">
        <f>INDEX(Customers!$D$2:$D$805,MATCH(F9711,Customers!$A$2:$A$805,0))</f>
        <v/>
      </c>
      <c r="X9711">
        <f>YEAR(C9711)</f>
        <v/>
      </c>
      <c r="Y9711">
        <f>X9711-YEAR(V9711)+1</f>
        <v/>
      </c>
    </row>
    <row r="9712">
      <c r="A9712" t="n">
        <v>9711</v>
      </c>
      <c r="B9712" t="inlineStr">
        <is>
          <t>US-2023-105333</t>
        </is>
      </c>
      <c r="C9712" s="51" t="n">
        <v>45260</v>
      </c>
      <c r="D9712" s="51" t="n">
        <v>45264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inlineStr">
        <is>
          <t>10011</t>
        </is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  <c r="V9712" s="51">
        <f>INDEX(Customers!$C$2:$C$805,MATCH(F9712,Customers!$A$2:$A$805,0))</f>
        <v/>
      </c>
      <c r="W9712">
        <f>INDEX(Customers!$D$2:$D$805,MATCH(F9712,Customers!$A$2:$A$805,0))</f>
        <v/>
      </c>
      <c r="X9712">
        <f>YEAR(C9712)</f>
        <v/>
      </c>
      <c r="Y9712">
        <f>X9712-YEAR(V9712)+1</f>
        <v/>
      </c>
    </row>
    <row r="9713">
      <c r="A9713" t="n">
        <v>9712</v>
      </c>
      <c r="B9713" t="inlineStr">
        <is>
          <t>US-2023-148768</t>
        </is>
      </c>
      <c r="C9713" s="51" t="n">
        <v>45260</v>
      </c>
      <c r="D9713" s="51" t="n">
        <v>45262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inlineStr">
        <is>
          <t>33180</t>
        </is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  <c r="V9713" s="51">
        <f>INDEX(Customers!$C$2:$C$805,MATCH(F9713,Customers!$A$2:$A$805,0))</f>
        <v/>
      </c>
      <c r="W9713">
        <f>INDEX(Customers!$D$2:$D$805,MATCH(F9713,Customers!$A$2:$A$805,0))</f>
        <v/>
      </c>
      <c r="X9713">
        <f>YEAR(C9713)</f>
        <v/>
      </c>
      <c r="Y9713">
        <f>X9713-YEAR(V9713)+1</f>
        <v/>
      </c>
    </row>
    <row r="9714">
      <c r="A9714" t="n">
        <v>9713</v>
      </c>
      <c r="B9714" t="inlineStr">
        <is>
          <t>US-2023-166926</t>
        </is>
      </c>
      <c r="C9714" s="51" t="n">
        <v>45261</v>
      </c>
      <c r="D9714" s="51" t="n">
        <v>45268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inlineStr">
        <is>
          <t>98105</t>
        </is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  <c r="V9714" s="51">
        <f>INDEX(Customers!$C$2:$C$805,MATCH(F9714,Customers!$A$2:$A$805,0))</f>
        <v/>
      </c>
      <c r="W9714">
        <f>INDEX(Customers!$D$2:$D$805,MATCH(F9714,Customers!$A$2:$A$805,0))</f>
        <v/>
      </c>
      <c r="X9714">
        <f>YEAR(C9714)</f>
        <v/>
      </c>
      <c r="Y9714">
        <f>X9714-YEAR(V9714)+1</f>
        <v/>
      </c>
    </row>
    <row r="9715">
      <c r="A9715" t="n">
        <v>9714</v>
      </c>
      <c r="B9715" t="inlineStr">
        <is>
          <t>US-2023-143245</t>
        </is>
      </c>
      <c r="C9715" s="51" t="n">
        <v>45261</v>
      </c>
      <c r="D9715" s="51" t="n">
        <v>45266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inlineStr">
        <is>
          <t>06824</t>
        </is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  <c r="V9715" s="51">
        <f>INDEX(Customers!$C$2:$C$805,MATCH(F9715,Customers!$A$2:$A$805,0))</f>
        <v/>
      </c>
      <c r="W9715">
        <f>INDEX(Customers!$D$2:$D$805,MATCH(F9715,Customers!$A$2:$A$805,0))</f>
        <v/>
      </c>
      <c r="X9715">
        <f>YEAR(C9715)</f>
        <v/>
      </c>
      <c r="Y9715">
        <f>X9715-YEAR(V9715)+1</f>
        <v/>
      </c>
    </row>
    <row r="9716">
      <c r="A9716" t="n">
        <v>9715</v>
      </c>
      <c r="B9716" t="inlineStr">
        <is>
          <t>US-2023-113355</t>
        </is>
      </c>
      <c r="C9716" s="51" t="n">
        <v>45261</v>
      </c>
      <c r="D9716" s="51" t="n">
        <v>45265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inlineStr">
        <is>
          <t>75051</t>
        </is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  <c r="V9716" s="51">
        <f>INDEX(Customers!$C$2:$C$805,MATCH(F9716,Customers!$A$2:$A$805,0))</f>
        <v/>
      </c>
      <c r="W9716">
        <f>INDEX(Customers!$D$2:$D$805,MATCH(F9716,Customers!$A$2:$A$805,0))</f>
        <v/>
      </c>
      <c r="X9716">
        <f>YEAR(C9716)</f>
        <v/>
      </c>
      <c r="Y9716">
        <f>X9716-YEAR(V9716)+1</f>
        <v/>
      </c>
    </row>
    <row r="9717">
      <c r="A9717" t="n">
        <v>9716</v>
      </c>
      <c r="B9717" t="inlineStr">
        <is>
          <t>US-2023-122539</t>
        </is>
      </c>
      <c r="C9717" s="51" t="n">
        <v>45261</v>
      </c>
      <c r="D9717" s="51" t="n">
        <v>45265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19140</t>
        </is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  <c r="V9717" s="51">
        <f>INDEX(Customers!$C$2:$C$805,MATCH(F9717,Customers!$A$2:$A$805,0))</f>
        <v/>
      </c>
      <c r="W9717">
        <f>INDEX(Customers!$D$2:$D$805,MATCH(F9717,Customers!$A$2:$A$805,0))</f>
        <v/>
      </c>
      <c r="X9717">
        <f>YEAR(C9717)</f>
        <v/>
      </c>
      <c r="Y9717">
        <f>X9717-YEAR(V9717)+1</f>
        <v/>
      </c>
    </row>
    <row r="9718">
      <c r="A9718" t="n">
        <v>9717</v>
      </c>
      <c r="B9718" t="inlineStr">
        <is>
          <t>US-2023-101805</t>
        </is>
      </c>
      <c r="C9718" s="51" t="n">
        <v>45261</v>
      </c>
      <c r="D9718" s="51" t="n">
        <v>45266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inlineStr">
        <is>
          <t>98105</t>
        </is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  <c r="V9718" s="51">
        <f>INDEX(Customers!$C$2:$C$805,MATCH(F9718,Customers!$A$2:$A$805,0))</f>
        <v/>
      </c>
      <c r="W9718">
        <f>INDEX(Customers!$D$2:$D$805,MATCH(F9718,Customers!$A$2:$A$805,0))</f>
        <v/>
      </c>
      <c r="X9718">
        <f>YEAR(C9718)</f>
        <v/>
      </c>
      <c r="Y9718">
        <f>X9718-YEAR(V9718)+1</f>
        <v/>
      </c>
    </row>
    <row r="9719">
      <c r="A9719" t="n">
        <v>9718</v>
      </c>
      <c r="B9719" t="inlineStr">
        <is>
          <t>US-2023-145660</t>
        </is>
      </c>
      <c r="C9719" s="51" t="n">
        <v>45261</v>
      </c>
      <c r="D9719" s="51" t="n">
        <v>45263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inlineStr">
        <is>
          <t>43302</t>
        </is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  <c r="V9719" s="51">
        <f>INDEX(Customers!$C$2:$C$805,MATCH(F9719,Customers!$A$2:$A$805,0))</f>
        <v/>
      </c>
      <c r="W9719">
        <f>INDEX(Customers!$D$2:$D$805,MATCH(F9719,Customers!$A$2:$A$805,0))</f>
        <v/>
      </c>
      <c r="X9719">
        <f>YEAR(C9719)</f>
        <v/>
      </c>
      <c r="Y9719">
        <f>X9719-YEAR(V9719)+1</f>
        <v/>
      </c>
    </row>
    <row r="9720">
      <c r="A9720" t="n">
        <v>9719</v>
      </c>
      <c r="B9720" t="inlineStr">
        <is>
          <t>US-2023-103968</t>
        </is>
      </c>
      <c r="C9720" s="51" t="n">
        <v>45261</v>
      </c>
      <c r="D9720" s="51" t="n">
        <v>45267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inlineStr">
        <is>
          <t>95207</t>
        </is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  <c r="V9720" s="51">
        <f>INDEX(Customers!$C$2:$C$805,MATCH(F9720,Customers!$A$2:$A$805,0))</f>
        <v/>
      </c>
      <c r="W9720">
        <f>INDEX(Customers!$D$2:$D$805,MATCH(F9720,Customers!$A$2:$A$805,0))</f>
        <v/>
      </c>
      <c r="X9720">
        <f>YEAR(C9720)</f>
        <v/>
      </c>
      <c r="Y9720">
        <f>X9720-YEAR(V9720)+1</f>
        <v/>
      </c>
    </row>
    <row r="9721">
      <c r="A9721" t="n">
        <v>9720</v>
      </c>
      <c r="B9721" t="inlineStr">
        <is>
          <t>US-2023-127313</t>
        </is>
      </c>
      <c r="C9721" s="51" t="n">
        <v>45261</v>
      </c>
      <c r="D9721" s="51" t="n">
        <v>45264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inlineStr">
        <is>
          <t>19120</t>
        </is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  <c r="V9721" s="51">
        <f>INDEX(Customers!$C$2:$C$805,MATCH(F9721,Customers!$A$2:$A$805,0))</f>
        <v/>
      </c>
      <c r="W9721">
        <f>INDEX(Customers!$D$2:$D$805,MATCH(F9721,Customers!$A$2:$A$805,0))</f>
        <v/>
      </c>
      <c r="X9721">
        <f>YEAR(C9721)</f>
        <v/>
      </c>
      <c r="Y9721">
        <f>X9721-YEAR(V9721)+1</f>
        <v/>
      </c>
    </row>
    <row r="9722">
      <c r="A9722" t="n">
        <v>9721</v>
      </c>
      <c r="B9722" t="inlineStr">
        <is>
          <t>US-2023-145233</t>
        </is>
      </c>
      <c r="C9722" s="51" t="n">
        <v>45261</v>
      </c>
      <c r="D9722" s="51" t="n">
        <v>45265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inlineStr">
        <is>
          <t>80219</t>
        </is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  <c r="V9722" s="51">
        <f>INDEX(Customers!$C$2:$C$805,MATCH(F9722,Customers!$A$2:$A$805,0))</f>
        <v/>
      </c>
      <c r="W9722">
        <f>INDEX(Customers!$D$2:$D$805,MATCH(F9722,Customers!$A$2:$A$805,0))</f>
        <v/>
      </c>
      <c r="X9722">
        <f>YEAR(C9722)</f>
        <v/>
      </c>
      <c r="Y9722">
        <f>X9722-YEAR(V9722)+1</f>
        <v/>
      </c>
    </row>
    <row r="9723">
      <c r="A9723" t="n">
        <v>9722</v>
      </c>
      <c r="B9723" t="inlineStr">
        <is>
          <t>US-2023-122539</t>
        </is>
      </c>
      <c r="C9723" s="51" t="n">
        <v>45261</v>
      </c>
      <c r="D9723" s="51" t="n">
        <v>45265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inlineStr">
        <is>
          <t>19140</t>
        </is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  <c r="V9723" s="51">
        <f>INDEX(Customers!$C$2:$C$805,MATCH(F9723,Customers!$A$2:$A$805,0))</f>
        <v/>
      </c>
      <c r="W9723">
        <f>INDEX(Customers!$D$2:$D$805,MATCH(F9723,Customers!$A$2:$A$805,0))</f>
        <v/>
      </c>
      <c r="X9723">
        <f>YEAR(C9723)</f>
        <v/>
      </c>
      <c r="Y9723">
        <f>X9723-YEAR(V9723)+1</f>
        <v/>
      </c>
    </row>
    <row r="9724">
      <c r="A9724" t="n">
        <v>9723</v>
      </c>
      <c r="B9724" t="inlineStr">
        <is>
          <t>US-2023-101805</t>
        </is>
      </c>
      <c r="C9724" s="51" t="n">
        <v>45261</v>
      </c>
      <c r="D9724" s="51" t="n">
        <v>45266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98105</t>
        </is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  <c r="V9724" s="51">
        <f>INDEX(Customers!$C$2:$C$805,MATCH(F9724,Customers!$A$2:$A$805,0))</f>
        <v/>
      </c>
      <c r="W9724">
        <f>INDEX(Customers!$D$2:$D$805,MATCH(F9724,Customers!$A$2:$A$805,0))</f>
        <v/>
      </c>
      <c r="X9724">
        <f>YEAR(C9724)</f>
        <v/>
      </c>
      <c r="Y9724">
        <f>X9724-YEAR(V9724)+1</f>
        <v/>
      </c>
    </row>
    <row r="9725">
      <c r="A9725" t="n">
        <v>9724</v>
      </c>
      <c r="B9725" t="inlineStr">
        <is>
          <t>US-2023-145233</t>
        </is>
      </c>
      <c r="C9725" s="51" t="n">
        <v>45261</v>
      </c>
      <c r="D9725" s="51" t="n">
        <v>45265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inlineStr">
        <is>
          <t>80219</t>
        </is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  <c r="V9725" s="51">
        <f>INDEX(Customers!$C$2:$C$805,MATCH(F9725,Customers!$A$2:$A$805,0))</f>
        <v/>
      </c>
      <c r="W9725">
        <f>INDEX(Customers!$D$2:$D$805,MATCH(F9725,Customers!$A$2:$A$805,0))</f>
        <v/>
      </c>
      <c r="X9725">
        <f>YEAR(C9725)</f>
        <v/>
      </c>
      <c r="Y9725">
        <f>X9725-YEAR(V9725)+1</f>
        <v/>
      </c>
    </row>
    <row r="9726">
      <c r="A9726" t="n">
        <v>9725</v>
      </c>
      <c r="B9726" t="inlineStr">
        <is>
          <t>US-2023-135860</t>
        </is>
      </c>
      <c r="C9726" s="51" t="n">
        <v>45261</v>
      </c>
      <c r="D9726" s="51" t="n">
        <v>45267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inlineStr">
        <is>
          <t>48601</t>
        </is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  <c r="V9726" s="51">
        <f>INDEX(Customers!$C$2:$C$805,MATCH(F9726,Customers!$A$2:$A$805,0))</f>
        <v/>
      </c>
      <c r="W9726">
        <f>INDEX(Customers!$D$2:$D$805,MATCH(F9726,Customers!$A$2:$A$805,0))</f>
        <v/>
      </c>
      <c r="X9726">
        <f>YEAR(C9726)</f>
        <v/>
      </c>
      <c r="Y9726">
        <f>X9726-YEAR(V9726)+1</f>
        <v/>
      </c>
    </row>
    <row r="9727">
      <c r="A9727" t="n">
        <v>9726</v>
      </c>
      <c r="B9727" t="inlineStr">
        <is>
          <t>US-2023-118542</t>
        </is>
      </c>
      <c r="C9727" s="51" t="n">
        <v>45261</v>
      </c>
      <c r="D9727" s="51" t="n">
        <v>45265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inlineStr">
        <is>
          <t>90008</t>
        </is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  <c r="V9727" s="51">
        <f>INDEX(Customers!$C$2:$C$805,MATCH(F9727,Customers!$A$2:$A$805,0))</f>
        <v/>
      </c>
      <c r="W9727">
        <f>INDEX(Customers!$D$2:$D$805,MATCH(F9727,Customers!$A$2:$A$805,0))</f>
        <v/>
      </c>
      <c r="X9727">
        <f>YEAR(C9727)</f>
        <v/>
      </c>
      <c r="Y9727">
        <f>X9727-YEAR(V9727)+1</f>
        <v/>
      </c>
    </row>
    <row r="9728">
      <c r="A9728" t="n">
        <v>9727</v>
      </c>
      <c r="B9728" t="inlineStr">
        <is>
          <t>US-2023-163139</t>
        </is>
      </c>
      <c r="C9728" s="51" t="n">
        <v>45261</v>
      </c>
      <c r="D9728" s="51" t="n">
        <v>45263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inlineStr">
        <is>
          <t>10009</t>
        </is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  <c r="V9728" s="51">
        <f>INDEX(Customers!$C$2:$C$805,MATCH(F9728,Customers!$A$2:$A$805,0))</f>
        <v/>
      </c>
      <c r="W9728">
        <f>INDEX(Customers!$D$2:$D$805,MATCH(F9728,Customers!$A$2:$A$805,0))</f>
        <v/>
      </c>
      <c r="X9728">
        <f>YEAR(C9728)</f>
        <v/>
      </c>
      <c r="Y9728">
        <f>X9728-YEAR(V9728)+1</f>
        <v/>
      </c>
    </row>
    <row r="9729">
      <c r="A9729" t="n">
        <v>9728</v>
      </c>
      <c r="B9729" t="inlineStr">
        <is>
          <t>US-2023-144862</t>
        </is>
      </c>
      <c r="C9729" s="51" t="n">
        <v>45261</v>
      </c>
      <c r="D9729" s="51" t="n">
        <v>45265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19143</t>
        </is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  <c r="V9729" s="51">
        <f>INDEX(Customers!$C$2:$C$805,MATCH(F9729,Customers!$A$2:$A$805,0))</f>
        <v/>
      </c>
      <c r="W9729">
        <f>INDEX(Customers!$D$2:$D$805,MATCH(F9729,Customers!$A$2:$A$805,0))</f>
        <v/>
      </c>
      <c r="X9729">
        <f>YEAR(C9729)</f>
        <v/>
      </c>
      <c r="Y9729">
        <f>X9729-YEAR(V9729)+1</f>
        <v/>
      </c>
    </row>
    <row r="9730">
      <c r="A9730" t="n">
        <v>9729</v>
      </c>
      <c r="B9730" t="inlineStr">
        <is>
          <t>US-2023-135860</t>
        </is>
      </c>
      <c r="C9730" s="51" t="n">
        <v>45261</v>
      </c>
      <c r="D9730" s="51" t="n">
        <v>45267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inlineStr">
        <is>
          <t>48601</t>
        </is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  <c r="V9730" s="51">
        <f>INDEX(Customers!$C$2:$C$805,MATCH(F9730,Customers!$A$2:$A$805,0))</f>
        <v/>
      </c>
      <c r="W9730">
        <f>INDEX(Customers!$D$2:$D$805,MATCH(F9730,Customers!$A$2:$A$805,0))</f>
        <v/>
      </c>
      <c r="X9730">
        <f>YEAR(C9730)</f>
        <v/>
      </c>
      <c r="Y9730">
        <f>X9730-YEAR(V9730)+1</f>
        <v/>
      </c>
    </row>
    <row r="9731">
      <c r="A9731" t="n">
        <v>9730</v>
      </c>
      <c r="B9731" t="inlineStr">
        <is>
          <t>US-2023-122539</t>
        </is>
      </c>
      <c r="C9731" s="51" t="n">
        <v>45261</v>
      </c>
      <c r="D9731" s="51" t="n">
        <v>45265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inlineStr">
        <is>
          <t>19140</t>
        </is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  <c r="V9731" s="51">
        <f>INDEX(Customers!$C$2:$C$805,MATCH(F9731,Customers!$A$2:$A$805,0))</f>
        <v/>
      </c>
      <c r="W9731">
        <f>INDEX(Customers!$D$2:$D$805,MATCH(F9731,Customers!$A$2:$A$805,0))</f>
        <v/>
      </c>
      <c r="X9731">
        <f>YEAR(C9731)</f>
        <v/>
      </c>
      <c r="Y9731">
        <f>X9731-YEAR(V9731)+1</f>
        <v/>
      </c>
    </row>
    <row r="9732">
      <c r="A9732" t="n">
        <v>9731</v>
      </c>
      <c r="B9732" t="inlineStr">
        <is>
          <t>US-2023-138618</t>
        </is>
      </c>
      <c r="C9732" s="51" t="n">
        <v>45261</v>
      </c>
      <c r="D9732" s="51" t="n">
        <v>45268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inlineStr">
        <is>
          <t>78207</t>
        </is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  <c r="V9732" s="51">
        <f>INDEX(Customers!$C$2:$C$805,MATCH(F9732,Customers!$A$2:$A$805,0))</f>
        <v/>
      </c>
      <c r="W9732">
        <f>INDEX(Customers!$D$2:$D$805,MATCH(F9732,Customers!$A$2:$A$805,0))</f>
        <v/>
      </c>
      <c r="X9732">
        <f>YEAR(C9732)</f>
        <v/>
      </c>
      <c r="Y9732">
        <f>X9732-YEAR(V9732)+1</f>
        <v/>
      </c>
    </row>
    <row r="9733">
      <c r="A9733" t="n">
        <v>9732</v>
      </c>
      <c r="B9733" t="inlineStr">
        <is>
          <t>US-2023-166926</t>
        </is>
      </c>
      <c r="C9733" s="51" t="n">
        <v>45261</v>
      </c>
      <c r="D9733" s="51" t="n">
        <v>45268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inlineStr">
        <is>
          <t>98105</t>
        </is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  <c r="V9733" s="51">
        <f>INDEX(Customers!$C$2:$C$805,MATCH(F9733,Customers!$A$2:$A$805,0))</f>
        <v/>
      </c>
      <c r="W9733">
        <f>INDEX(Customers!$D$2:$D$805,MATCH(F9733,Customers!$A$2:$A$805,0))</f>
        <v/>
      </c>
      <c r="X9733">
        <f>YEAR(C9733)</f>
        <v/>
      </c>
      <c r="Y9733">
        <f>X9733-YEAR(V9733)+1</f>
        <v/>
      </c>
    </row>
    <row r="9734">
      <c r="A9734" t="n">
        <v>9733</v>
      </c>
      <c r="B9734" t="inlineStr">
        <is>
          <t>US-2023-143245</t>
        </is>
      </c>
      <c r="C9734" s="51" t="n">
        <v>45261</v>
      </c>
      <c r="D9734" s="51" t="n">
        <v>45266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06824</t>
        </is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  <c r="V9734" s="51">
        <f>INDEX(Customers!$C$2:$C$805,MATCH(F9734,Customers!$A$2:$A$805,0))</f>
        <v/>
      </c>
      <c r="W9734">
        <f>INDEX(Customers!$D$2:$D$805,MATCH(F9734,Customers!$A$2:$A$805,0))</f>
        <v/>
      </c>
      <c r="X9734">
        <f>YEAR(C9734)</f>
        <v/>
      </c>
      <c r="Y9734">
        <f>X9734-YEAR(V9734)+1</f>
        <v/>
      </c>
    </row>
    <row r="9735">
      <c r="A9735" t="n">
        <v>9734</v>
      </c>
      <c r="B9735" t="inlineStr">
        <is>
          <t>US-2023-118542</t>
        </is>
      </c>
      <c r="C9735" s="51" t="n">
        <v>45261</v>
      </c>
      <c r="D9735" s="51" t="n">
        <v>45265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inlineStr">
        <is>
          <t>90008</t>
        </is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  <c r="V9735" s="51">
        <f>INDEX(Customers!$C$2:$C$805,MATCH(F9735,Customers!$A$2:$A$805,0))</f>
        <v/>
      </c>
      <c r="W9735">
        <f>INDEX(Customers!$D$2:$D$805,MATCH(F9735,Customers!$A$2:$A$805,0))</f>
        <v/>
      </c>
      <c r="X9735">
        <f>YEAR(C9735)</f>
        <v/>
      </c>
      <c r="Y9735">
        <f>X9735-YEAR(V9735)+1</f>
        <v/>
      </c>
    </row>
    <row r="9736">
      <c r="A9736" t="n">
        <v>9735</v>
      </c>
      <c r="B9736" t="inlineStr">
        <is>
          <t>US-2023-135860</t>
        </is>
      </c>
      <c r="C9736" s="51" t="n">
        <v>45261</v>
      </c>
      <c r="D9736" s="51" t="n">
        <v>45267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inlineStr">
        <is>
          <t>48601</t>
        </is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  <c r="V9736" s="51">
        <f>INDEX(Customers!$C$2:$C$805,MATCH(F9736,Customers!$A$2:$A$805,0))</f>
        <v/>
      </c>
      <c r="W9736">
        <f>INDEX(Customers!$D$2:$D$805,MATCH(F9736,Customers!$A$2:$A$805,0))</f>
        <v/>
      </c>
      <c r="X9736">
        <f>YEAR(C9736)</f>
        <v/>
      </c>
      <c r="Y9736">
        <f>X9736-YEAR(V9736)+1</f>
        <v/>
      </c>
    </row>
    <row r="9737">
      <c r="A9737" t="n">
        <v>9736</v>
      </c>
      <c r="B9737" t="inlineStr">
        <is>
          <t>US-2023-127313</t>
        </is>
      </c>
      <c r="C9737" s="51" t="n">
        <v>45261</v>
      </c>
      <c r="D9737" s="51" t="n">
        <v>45264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19120</t>
        </is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  <c r="V9737" s="51">
        <f>INDEX(Customers!$C$2:$C$805,MATCH(F9737,Customers!$A$2:$A$805,0))</f>
        <v/>
      </c>
      <c r="W9737">
        <f>INDEX(Customers!$D$2:$D$805,MATCH(F9737,Customers!$A$2:$A$805,0))</f>
        <v/>
      </c>
      <c r="X9737">
        <f>YEAR(C9737)</f>
        <v/>
      </c>
      <c r="Y9737">
        <f>X9737-YEAR(V9737)+1</f>
        <v/>
      </c>
    </row>
    <row r="9738">
      <c r="A9738" t="n">
        <v>9737</v>
      </c>
      <c r="B9738" t="inlineStr">
        <is>
          <t>US-2023-135860</t>
        </is>
      </c>
      <c r="C9738" s="51" t="n">
        <v>45261</v>
      </c>
      <c r="D9738" s="51" t="n">
        <v>45267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inlineStr">
        <is>
          <t>48601</t>
        </is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  <c r="V9738" s="51">
        <f>INDEX(Customers!$C$2:$C$805,MATCH(F9738,Customers!$A$2:$A$805,0))</f>
        <v/>
      </c>
      <c r="W9738">
        <f>INDEX(Customers!$D$2:$D$805,MATCH(F9738,Customers!$A$2:$A$805,0))</f>
        <v/>
      </c>
      <c r="X9738">
        <f>YEAR(C9738)</f>
        <v/>
      </c>
      <c r="Y9738">
        <f>X9738-YEAR(V9738)+1</f>
        <v/>
      </c>
    </row>
    <row r="9739">
      <c r="A9739" t="n">
        <v>9738</v>
      </c>
      <c r="B9739" t="inlineStr">
        <is>
          <t>US-2023-101805</t>
        </is>
      </c>
      <c r="C9739" s="51" t="n">
        <v>45261</v>
      </c>
      <c r="D9739" s="51" t="n">
        <v>45266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inlineStr">
        <is>
          <t>98105</t>
        </is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  <c r="V9739" s="51">
        <f>INDEX(Customers!$C$2:$C$805,MATCH(F9739,Customers!$A$2:$A$805,0))</f>
        <v/>
      </c>
      <c r="W9739">
        <f>INDEX(Customers!$D$2:$D$805,MATCH(F9739,Customers!$A$2:$A$805,0))</f>
        <v/>
      </c>
      <c r="X9739">
        <f>YEAR(C9739)</f>
        <v/>
      </c>
      <c r="Y9739">
        <f>X9739-YEAR(V9739)+1</f>
        <v/>
      </c>
    </row>
    <row r="9740">
      <c r="A9740" t="n">
        <v>9739</v>
      </c>
      <c r="B9740" t="inlineStr">
        <is>
          <t>US-2023-163139</t>
        </is>
      </c>
      <c r="C9740" s="51" t="n">
        <v>45261</v>
      </c>
      <c r="D9740" s="51" t="n">
        <v>45263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inlineStr">
        <is>
          <t>10009</t>
        </is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  <c r="V9740" s="51">
        <f>INDEX(Customers!$C$2:$C$805,MATCH(F9740,Customers!$A$2:$A$805,0))</f>
        <v/>
      </c>
      <c r="W9740">
        <f>INDEX(Customers!$D$2:$D$805,MATCH(F9740,Customers!$A$2:$A$805,0))</f>
        <v/>
      </c>
      <c r="X9740">
        <f>YEAR(C9740)</f>
        <v/>
      </c>
      <c r="Y9740">
        <f>X9740-YEAR(V9740)+1</f>
        <v/>
      </c>
    </row>
    <row r="9741">
      <c r="A9741" t="n">
        <v>9740</v>
      </c>
      <c r="B9741" t="inlineStr">
        <is>
          <t>US-2023-163139</t>
        </is>
      </c>
      <c r="C9741" s="51" t="n">
        <v>45261</v>
      </c>
      <c r="D9741" s="51" t="n">
        <v>45263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inlineStr">
        <is>
          <t>10009</t>
        </is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  <c r="V9741" s="51">
        <f>INDEX(Customers!$C$2:$C$805,MATCH(F9741,Customers!$A$2:$A$805,0))</f>
        <v/>
      </c>
      <c r="W9741">
        <f>INDEX(Customers!$D$2:$D$805,MATCH(F9741,Customers!$A$2:$A$805,0))</f>
        <v/>
      </c>
      <c r="X9741">
        <f>YEAR(C9741)</f>
        <v/>
      </c>
      <c r="Y9741">
        <f>X9741-YEAR(V9741)+1</f>
        <v/>
      </c>
    </row>
    <row r="9742">
      <c r="A9742" t="n">
        <v>9741</v>
      </c>
      <c r="B9742" t="inlineStr">
        <is>
          <t>US-2023-145233</t>
        </is>
      </c>
      <c r="C9742" s="51" t="n">
        <v>45261</v>
      </c>
      <c r="D9742" s="51" t="n">
        <v>45265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inlineStr">
        <is>
          <t>80219</t>
        </is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  <c r="V9742" s="51">
        <f>INDEX(Customers!$C$2:$C$805,MATCH(F9742,Customers!$A$2:$A$805,0))</f>
        <v/>
      </c>
      <c r="W9742">
        <f>INDEX(Customers!$D$2:$D$805,MATCH(F9742,Customers!$A$2:$A$805,0))</f>
        <v/>
      </c>
      <c r="X9742">
        <f>YEAR(C9742)</f>
        <v/>
      </c>
      <c r="Y9742">
        <f>X9742-YEAR(V9742)+1</f>
        <v/>
      </c>
    </row>
    <row r="9743">
      <c r="A9743" t="n">
        <v>9742</v>
      </c>
      <c r="B9743" t="inlineStr">
        <is>
          <t>US-2023-144862</t>
        </is>
      </c>
      <c r="C9743" s="51" t="n">
        <v>45261</v>
      </c>
      <c r="D9743" s="51" t="n">
        <v>45265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inlineStr">
        <is>
          <t>19143</t>
        </is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  <c r="V9743" s="51">
        <f>INDEX(Customers!$C$2:$C$805,MATCH(F9743,Customers!$A$2:$A$805,0))</f>
        <v/>
      </c>
      <c r="W9743">
        <f>INDEX(Customers!$D$2:$D$805,MATCH(F9743,Customers!$A$2:$A$805,0))</f>
        <v/>
      </c>
      <c r="X9743">
        <f>YEAR(C9743)</f>
        <v/>
      </c>
      <c r="Y9743">
        <f>X9743-YEAR(V9743)+1</f>
        <v/>
      </c>
    </row>
    <row r="9744">
      <c r="A9744" t="n">
        <v>9743</v>
      </c>
      <c r="B9744" t="inlineStr">
        <is>
          <t>US-2023-145233</t>
        </is>
      </c>
      <c r="C9744" s="51" t="n">
        <v>45261</v>
      </c>
      <c r="D9744" s="51" t="n">
        <v>45265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inlineStr">
        <is>
          <t>80219</t>
        </is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  <c r="V9744" s="51">
        <f>INDEX(Customers!$C$2:$C$805,MATCH(F9744,Customers!$A$2:$A$805,0))</f>
        <v/>
      </c>
      <c r="W9744">
        <f>INDEX(Customers!$D$2:$D$805,MATCH(F9744,Customers!$A$2:$A$805,0))</f>
        <v/>
      </c>
      <c r="X9744">
        <f>YEAR(C9744)</f>
        <v/>
      </c>
      <c r="Y9744">
        <f>X9744-YEAR(V9744)+1</f>
        <v/>
      </c>
    </row>
    <row r="9745">
      <c r="A9745" t="n">
        <v>9744</v>
      </c>
      <c r="B9745" t="inlineStr">
        <is>
          <t>US-2023-135860</t>
        </is>
      </c>
      <c r="C9745" s="51" t="n">
        <v>45261</v>
      </c>
      <c r="D9745" s="51" t="n">
        <v>45267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inlineStr">
        <is>
          <t>48601</t>
        </is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  <c r="V9745" s="51">
        <f>INDEX(Customers!$C$2:$C$805,MATCH(F9745,Customers!$A$2:$A$805,0))</f>
        <v/>
      </c>
      <c r="W9745">
        <f>INDEX(Customers!$D$2:$D$805,MATCH(F9745,Customers!$A$2:$A$805,0))</f>
        <v/>
      </c>
      <c r="X9745">
        <f>YEAR(C9745)</f>
        <v/>
      </c>
      <c r="Y9745">
        <f>X9745-YEAR(V9745)+1</f>
        <v/>
      </c>
    </row>
    <row r="9746">
      <c r="A9746" t="n">
        <v>9745</v>
      </c>
      <c r="B9746" t="inlineStr">
        <is>
          <t>US-2023-113355</t>
        </is>
      </c>
      <c r="C9746" s="51" t="n">
        <v>45261</v>
      </c>
      <c r="D9746" s="51" t="n">
        <v>45265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inlineStr">
        <is>
          <t>75051</t>
        </is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  <c r="V9746" s="51">
        <f>INDEX(Customers!$C$2:$C$805,MATCH(F9746,Customers!$A$2:$A$805,0))</f>
        <v/>
      </c>
      <c r="W9746">
        <f>INDEX(Customers!$D$2:$D$805,MATCH(F9746,Customers!$A$2:$A$805,0))</f>
        <v/>
      </c>
      <c r="X9746">
        <f>YEAR(C9746)</f>
        <v/>
      </c>
      <c r="Y9746">
        <f>X9746-YEAR(V9746)+1</f>
        <v/>
      </c>
    </row>
    <row r="9747">
      <c r="A9747" t="n">
        <v>9746</v>
      </c>
      <c r="B9747" t="inlineStr">
        <is>
          <t>US-2023-145233</t>
        </is>
      </c>
      <c r="C9747" s="51" t="n">
        <v>45261</v>
      </c>
      <c r="D9747" s="51" t="n">
        <v>45265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inlineStr">
        <is>
          <t>80219</t>
        </is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  <c r="V9747" s="51">
        <f>INDEX(Customers!$C$2:$C$805,MATCH(F9747,Customers!$A$2:$A$805,0))</f>
        <v/>
      </c>
      <c r="W9747">
        <f>INDEX(Customers!$D$2:$D$805,MATCH(F9747,Customers!$A$2:$A$805,0))</f>
        <v/>
      </c>
      <c r="X9747">
        <f>YEAR(C9747)</f>
        <v/>
      </c>
      <c r="Y9747">
        <f>X9747-YEAR(V9747)+1</f>
        <v/>
      </c>
    </row>
    <row r="9748">
      <c r="A9748" t="n">
        <v>9747</v>
      </c>
      <c r="B9748" t="inlineStr">
        <is>
          <t>US-2023-112347</t>
        </is>
      </c>
      <c r="C9748" s="51" t="n">
        <v>45262</v>
      </c>
      <c r="D9748" s="51" t="n">
        <v>45266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inlineStr">
        <is>
          <t>80219</t>
        </is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  <c r="V9748" s="51">
        <f>INDEX(Customers!$C$2:$C$805,MATCH(F9748,Customers!$A$2:$A$805,0))</f>
        <v/>
      </c>
      <c r="W9748">
        <f>INDEX(Customers!$D$2:$D$805,MATCH(F9748,Customers!$A$2:$A$805,0))</f>
        <v/>
      </c>
      <c r="X9748">
        <f>YEAR(C9748)</f>
        <v/>
      </c>
      <c r="Y9748">
        <f>X9748-YEAR(V9748)+1</f>
        <v/>
      </c>
    </row>
    <row r="9749">
      <c r="A9749" t="n">
        <v>9748</v>
      </c>
      <c r="B9749" t="inlineStr">
        <is>
          <t>US-2023-143756</t>
        </is>
      </c>
      <c r="C9749" s="51" t="n">
        <v>45262</v>
      </c>
      <c r="D9749" s="51" t="n">
        <v>45265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inlineStr">
        <is>
          <t>24153</t>
        </is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  <c r="V9749" s="51">
        <f>INDEX(Customers!$C$2:$C$805,MATCH(F9749,Customers!$A$2:$A$805,0))</f>
        <v/>
      </c>
      <c r="W9749">
        <f>INDEX(Customers!$D$2:$D$805,MATCH(F9749,Customers!$A$2:$A$805,0))</f>
        <v/>
      </c>
      <c r="X9749">
        <f>YEAR(C9749)</f>
        <v/>
      </c>
      <c r="Y9749">
        <f>X9749-YEAR(V9749)+1</f>
        <v/>
      </c>
    </row>
    <row r="9750">
      <c r="A9750" t="n">
        <v>9749</v>
      </c>
      <c r="B9750" t="inlineStr">
        <is>
          <t>US-2023-112347</t>
        </is>
      </c>
      <c r="C9750" s="51" t="n">
        <v>45262</v>
      </c>
      <c r="D9750" s="51" t="n">
        <v>45266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inlineStr">
        <is>
          <t>80219</t>
        </is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  <c r="V9750" s="51">
        <f>INDEX(Customers!$C$2:$C$805,MATCH(F9750,Customers!$A$2:$A$805,0))</f>
        <v/>
      </c>
      <c r="W9750">
        <f>INDEX(Customers!$D$2:$D$805,MATCH(F9750,Customers!$A$2:$A$805,0))</f>
        <v/>
      </c>
      <c r="X9750">
        <f>YEAR(C9750)</f>
        <v/>
      </c>
      <c r="Y9750">
        <f>X9750-YEAR(V9750)+1</f>
        <v/>
      </c>
    </row>
    <row r="9751">
      <c r="A9751" t="n">
        <v>9750</v>
      </c>
      <c r="B9751" t="inlineStr">
        <is>
          <t>US-2023-102379</t>
        </is>
      </c>
      <c r="C9751" s="51" t="n">
        <v>45262</v>
      </c>
      <c r="D9751" s="51" t="n">
        <v>45266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inlineStr">
        <is>
          <t>94601</t>
        </is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  <c r="V9751" s="51">
        <f>INDEX(Customers!$C$2:$C$805,MATCH(F9751,Customers!$A$2:$A$805,0))</f>
        <v/>
      </c>
      <c r="W9751">
        <f>INDEX(Customers!$D$2:$D$805,MATCH(F9751,Customers!$A$2:$A$805,0))</f>
        <v/>
      </c>
      <c r="X9751">
        <f>YEAR(C9751)</f>
        <v/>
      </c>
      <c r="Y9751">
        <f>X9751-YEAR(V9751)+1</f>
        <v/>
      </c>
    </row>
    <row r="9752">
      <c r="A9752" t="n">
        <v>9751</v>
      </c>
      <c r="B9752" t="inlineStr">
        <is>
          <t>US-2023-112347</t>
        </is>
      </c>
      <c r="C9752" s="51" t="n">
        <v>45262</v>
      </c>
      <c r="D9752" s="51" t="n">
        <v>45266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inlineStr">
        <is>
          <t>80219</t>
        </is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  <c r="V9752" s="51">
        <f>INDEX(Customers!$C$2:$C$805,MATCH(F9752,Customers!$A$2:$A$805,0))</f>
        <v/>
      </c>
      <c r="W9752">
        <f>INDEX(Customers!$D$2:$D$805,MATCH(F9752,Customers!$A$2:$A$805,0))</f>
        <v/>
      </c>
      <c r="X9752">
        <f>YEAR(C9752)</f>
        <v/>
      </c>
      <c r="Y9752">
        <f>X9752-YEAR(V9752)+1</f>
        <v/>
      </c>
    </row>
    <row r="9753">
      <c r="A9753" t="n">
        <v>9752</v>
      </c>
      <c r="B9753" t="inlineStr">
        <is>
          <t>US-2023-147221</t>
        </is>
      </c>
      <c r="C9753" s="51" t="n">
        <v>45262</v>
      </c>
      <c r="D9753" s="51" t="n">
        <v>45264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inlineStr">
        <is>
          <t>77036</t>
        </is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  <c r="V9753" s="51">
        <f>INDEX(Customers!$C$2:$C$805,MATCH(F9753,Customers!$A$2:$A$805,0))</f>
        <v/>
      </c>
      <c r="W9753">
        <f>INDEX(Customers!$D$2:$D$805,MATCH(F9753,Customers!$A$2:$A$805,0))</f>
        <v/>
      </c>
      <c r="X9753">
        <f>YEAR(C9753)</f>
        <v/>
      </c>
      <c r="Y9753">
        <f>X9753-YEAR(V9753)+1</f>
        <v/>
      </c>
    </row>
    <row r="9754">
      <c r="A9754" t="n">
        <v>9753</v>
      </c>
      <c r="B9754" t="inlineStr">
        <is>
          <t>US-2023-167395</t>
        </is>
      </c>
      <c r="C9754" s="51" t="n">
        <v>45262</v>
      </c>
      <c r="D9754" s="51" t="n">
        <v>45264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inlineStr">
        <is>
          <t>01852</t>
        </is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  <c r="V9754" s="51">
        <f>INDEX(Customers!$C$2:$C$805,MATCH(F9754,Customers!$A$2:$A$805,0))</f>
        <v/>
      </c>
      <c r="W9754">
        <f>INDEX(Customers!$D$2:$D$805,MATCH(F9754,Customers!$A$2:$A$805,0))</f>
        <v/>
      </c>
      <c r="X9754">
        <f>YEAR(C9754)</f>
        <v/>
      </c>
      <c r="Y9754">
        <f>X9754-YEAR(V9754)+1</f>
        <v/>
      </c>
    </row>
    <row r="9755">
      <c r="A9755" t="n">
        <v>9754</v>
      </c>
      <c r="B9755" t="inlineStr">
        <is>
          <t>US-2023-147221</t>
        </is>
      </c>
      <c r="C9755" s="51" t="n">
        <v>45262</v>
      </c>
      <c r="D9755" s="51" t="n">
        <v>45264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inlineStr">
        <is>
          <t>77036</t>
        </is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  <c r="V9755" s="51">
        <f>INDEX(Customers!$C$2:$C$805,MATCH(F9755,Customers!$A$2:$A$805,0))</f>
        <v/>
      </c>
      <c r="W9755">
        <f>INDEX(Customers!$D$2:$D$805,MATCH(F9755,Customers!$A$2:$A$805,0))</f>
        <v/>
      </c>
      <c r="X9755">
        <f>YEAR(C9755)</f>
        <v/>
      </c>
      <c r="Y9755">
        <f>X9755-YEAR(V9755)+1</f>
        <v/>
      </c>
    </row>
    <row r="9756">
      <c r="A9756" t="n">
        <v>9755</v>
      </c>
      <c r="B9756" t="inlineStr">
        <is>
          <t>US-2023-109701</t>
        </is>
      </c>
      <c r="C9756" s="51" t="n">
        <v>45262</v>
      </c>
      <c r="D9756" s="51" t="n">
        <v>45263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inlineStr">
        <is>
          <t>90032</t>
        </is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  <c r="V9756" s="51">
        <f>INDEX(Customers!$C$2:$C$805,MATCH(F9756,Customers!$A$2:$A$805,0))</f>
        <v/>
      </c>
      <c r="W9756">
        <f>INDEX(Customers!$D$2:$D$805,MATCH(F9756,Customers!$A$2:$A$805,0))</f>
        <v/>
      </c>
      <c r="X9756">
        <f>YEAR(C9756)</f>
        <v/>
      </c>
      <c r="Y9756">
        <f>X9756-YEAR(V9756)+1</f>
        <v/>
      </c>
    </row>
    <row r="9757">
      <c r="A9757" t="n">
        <v>9756</v>
      </c>
      <c r="B9757" t="inlineStr">
        <is>
          <t>US-2023-104108</t>
        </is>
      </c>
      <c r="C9757" s="51" t="n">
        <v>45262</v>
      </c>
      <c r="D9757" s="51" t="n">
        <v>45269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inlineStr">
        <is>
          <t>77095</t>
        </is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  <c r="V9757" s="51">
        <f>INDEX(Customers!$C$2:$C$805,MATCH(F9757,Customers!$A$2:$A$805,0))</f>
        <v/>
      </c>
      <c r="W9757">
        <f>INDEX(Customers!$D$2:$D$805,MATCH(F9757,Customers!$A$2:$A$805,0))</f>
        <v/>
      </c>
      <c r="X9757">
        <f>YEAR(C9757)</f>
        <v/>
      </c>
      <c r="Y9757">
        <f>X9757-YEAR(V9757)+1</f>
        <v/>
      </c>
    </row>
    <row r="9758">
      <c r="A9758" t="n">
        <v>9757</v>
      </c>
      <c r="B9758" t="inlineStr">
        <is>
          <t>US-2023-108063</t>
        </is>
      </c>
      <c r="C9758" s="51" t="n">
        <v>45262</v>
      </c>
      <c r="D9758" s="51" t="n">
        <v>45265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inlineStr">
        <is>
          <t>22901</t>
        </is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  <c r="V9758" s="51">
        <f>INDEX(Customers!$C$2:$C$805,MATCH(F9758,Customers!$A$2:$A$805,0))</f>
        <v/>
      </c>
      <c r="W9758">
        <f>INDEX(Customers!$D$2:$D$805,MATCH(F9758,Customers!$A$2:$A$805,0))</f>
        <v/>
      </c>
      <c r="X9758">
        <f>YEAR(C9758)</f>
        <v/>
      </c>
      <c r="Y9758">
        <f>X9758-YEAR(V9758)+1</f>
        <v/>
      </c>
    </row>
    <row r="9759">
      <c r="A9759" t="n">
        <v>9758</v>
      </c>
      <c r="B9759" t="inlineStr">
        <is>
          <t>US-2023-157469</t>
        </is>
      </c>
      <c r="C9759" s="51" t="n">
        <v>45262</v>
      </c>
      <c r="D9759" s="51" t="n">
        <v>45267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inlineStr">
        <is>
          <t>44107</t>
        </is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  <c r="V9759" s="51">
        <f>INDEX(Customers!$C$2:$C$805,MATCH(F9759,Customers!$A$2:$A$805,0))</f>
        <v/>
      </c>
      <c r="W9759">
        <f>INDEX(Customers!$D$2:$D$805,MATCH(F9759,Customers!$A$2:$A$805,0))</f>
        <v/>
      </c>
      <c r="X9759">
        <f>YEAR(C9759)</f>
        <v/>
      </c>
      <c r="Y9759">
        <f>X9759-YEAR(V9759)+1</f>
        <v/>
      </c>
    </row>
    <row r="9760">
      <c r="A9760" t="n">
        <v>9759</v>
      </c>
      <c r="B9760" t="inlineStr">
        <is>
          <t>US-2023-109701</t>
        </is>
      </c>
      <c r="C9760" s="51" t="n">
        <v>45262</v>
      </c>
      <c r="D9760" s="51" t="n">
        <v>45263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inlineStr">
        <is>
          <t>90032</t>
        </is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  <c r="V9760" s="51">
        <f>INDEX(Customers!$C$2:$C$805,MATCH(F9760,Customers!$A$2:$A$805,0))</f>
        <v/>
      </c>
      <c r="W9760">
        <f>INDEX(Customers!$D$2:$D$805,MATCH(F9760,Customers!$A$2:$A$805,0))</f>
        <v/>
      </c>
      <c r="X9760">
        <f>YEAR(C9760)</f>
        <v/>
      </c>
      <c r="Y9760">
        <f>X9760-YEAR(V9760)+1</f>
        <v/>
      </c>
    </row>
    <row r="9761">
      <c r="A9761" t="n">
        <v>9760</v>
      </c>
      <c r="B9761" t="inlineStr">
        <is>
          <t>US-2023-165715</t>
        </is>
      </c>
      <c r="C9761" s="51" t="n">
        <v>45262</v>
      </c>
      <c r="D9761" s="51" t="n">
        <v>45268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inlineStr">
        <is>
          <t>27405</t>
        </is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  <c r="V9761" s="51">
        <f>INDEX(Customers!$C$2:$C$805,MATCH(F9761,Customers!$A$2:$A$805,0))</f>
        <v/>
      </c>
      <c r="W9761">
        <f>INDEX(Customers!$D$2:$D$805,MATCH(F9761,Customers!$A$2:$A$805,0))</f>
        <v/>
      </c>
      <c r="X9761">
        <f>YEAR(C9761)</f>
        <v/>
      </c>
      <c r="Y9761">
        <f>X9761-YEAR(V9761)+1</f>
        <v/>
      </c>
    </row>
    <row r="9762">
      <c r="A9762" t="n">
        <v>9761</v>
      </c>
      <c r="B9762" t="inlineStr">
        <is>
          <t>US-2023-102379</t>
        </is>
      </c>
      <c r="C9762" s="51" t="n">
        <v>45262</v>
      </c>
      <c r="D9762" s="51" t="n">
        <v>45266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inlineStr">
        <is>
          <t>94601</t>
        </is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  <c r="V9762" s="51">
        <f>INDEX(Customers!$C$2:$C$805,MATCH(F9762,Customers!$A$2:$A$805,0))</f>
        <v/>
      </c>
      <c r="W9762">
        <f>INDEX(Customers!$D$2:$D$805,MATCH(F9762,Customers!$A$2:$A$805,0))</f>
        <v/>
      </c>
      <c r="X9762">
        <f>YEAR(C9762)</f>
        <v/>
      </c>
      <c r="Y9762">
        <f>X9762-YEAR(V9762)+1</f>
        <v/>
      </c>
    </row>
    <row r="9763">
      <c r="A9763" t="n">
        <v>9762</v>
      </c>
      <c r="B9763" t="inlineStr">
        <is>
          <t>US-2023-164917</t>
        </is>
      </c>
      <c r="C9763" s="51" t="n">
        <v>45262</v>
      </c>
      <c r="D9763" s="51" t="n">
        <v>45267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inlineStr">
        <is>
          <t>33180</t>
        </is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  <c r="V9763" s="51">
        <f>INDEX(Customers!$C$2:$C$805,MATCH(F9763,Customers!$A$2:$A$805,0))</f>
        <v/>
      </c>
      <c r="W9763">
        <f>INDEX(Customers!$D$2:$D$805,MATCH(F9763,Customers!$A$2:$A$805,0))</f>
        <v/>
      </c>
      <c r="X9763">
        <f>YEAR(C9763)</f>
        <v/>
      </c>
      <c r="Y9763">
        <f>X9763-YEAR(V9763)+1</f>
        <v/>
      </c>
    </row>
    <row r="9764">
      <c r="A9764" t="n">
        <v>9763</v>
      </c>
      <c r="B9764" t="inlineStr">
        <is>
          <t>US-2023-109701</t>
        </is>
      </c>
      <c r="C9764" s="51" t="n">
        <v>45262</v>
      </c>
      <c r="D9764" s="51" t="n">
        <v>45263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inlineStr">
        <is>
          <t>90032</t>
        </is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  <c r="V9764" s="51">
        <f>INDEX(Customers!$C$2:$C$805,MATCH(F9764,Customers!$A$2:$A$805,0))</f>
        <v/>
      </c>
      <c r="W9764">
        <f>INDEX(Customers!$D$2:$D$805,MATCH(F9764,Customers!$A$2:$A$805,0))</f>
        <v/>
      </c>
      <c r="X9764">
        <f>YEAR(C9764)</f>
        <v/>
      </c>
      <c r="Y9764">
        <f>X9764-YEAR(V9764)+1</f>
        <v/>
      </c>
    </row>
    <row r="9765">
      <c r="A9765" t="n">
        <v>9764</v>
      </c>
      <c r="B9765" t="inlineStr">
        <is>
          <t>US-2023-147767</t>
        </is>
      </c>
      <c r="C9765" s="51" t="n">
        <v>45262</v>
      </c>
      <c r="D9765" s="51" t="n">
        <v>45262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inlineStr">
        <is>
          <t>85345</t>
        </is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  <c r="V9765" s="51">
        <f>INDEX(Customers!$C$2:$C$805,MATCH(F9765,Customers!$A$2:$A$805,0))</f>
        <v/>
      </c>
      <c r="W9765">
        <f>INDEX(Customers!$D$2:$D$805,MATCH(F9765,Customers!$A$2:$A$805,0))</f>
        <v/>
      </c>
      <c r="X9765">
        <f>YEAR(C9765)</f>
        <v/>
      </c>
      <c r="Y9765">
        <f>X9765-YEAR(V9765)+1</f>
        <v/>
      </c>
    </row>
    <row r="9766">
      <c r="A9766" t="n">
        <v>9765</v>
      </c>
      <c r="B9766" t="inlineStr">
        <is>
          <t>US-2023-155089</t>
        </is>
      </c>
      <c r="C9766" s="51" t="n">
        <v>45262</v>
      </c>
      <c r="D9766" s="51" t="n">
        <v>45266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inlineStr">
        <is>
          <t>33614</t>
        </is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  <c r="V9766" s="51">
        <f>INDEX(Customers!$C$2:$C$805,MATCH(F9766,Customers!$A$2:$A$805,0))</f>
        <v/>
      </c>
      <c r="W9766">
        <f>INDEX(Customers!$D$2:$D$805,MATCH(F9766,Customers!$A$2:$A$805,0))</f>
        <v/>
      </c>
      <c r="X9766">
        <f>YEAR(C9766)</f>
        <v/>
      </c>
      <c r="Y9766">
        <f>X9766-YEAR(V9766)+1</f>
        <v/>
      </c>
    </row>
    <row r="9767">
      <c r="A9767" t="n">
        <v>9766</v>
      </c>
      <c r="B9767" t="inlineStr">
        <is>
          <t>US-2023-155075</t>
        </is>
      </c>
      <c r="C9767" s="51" t="n">
        <v>45262</v>
      </c>
      <c r="D9767" s="51" t="n">
        <v>45269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inlineStr">
        <is>
          <t>19140</t>
        </is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  <c r="V9767" s="51">
        <f>INDEX(Customers!$C$2:$C$805,MATCH(F9767,Customers!$A$2:$A$805,0))</f>
        <v/>
      </c>
      <c r="W9767">
        <f>INDEX(Customers!$D$2:$D$805,MATCH(F9767,Customers!$A$2:$A$805,0))</f>
        <v/>
      </c>
      <c r="X9767">
        <f>YEAR(C9767)</f>
        <v/>
      </c>
      <c r="Y9767">
        <f>X9767-YEAR(V9767)+1</f>
        <v/>
      </c>
    </row>
    <row r="9768">
      <c r="A9768" t="n">
        <v>9767</v>
      </c>
      <c r="B9768" t="inlineStr">
        <is>
          <t>US-2023-112347</t>
        </is>
      </c>
      <c r="C9768" s="51" t="n">
        <v>45262</v>
      </c>
      <c r="D9768" s="51" t="n">
        <v>45266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inlineStr">
        <is>
          <t>80219</t>
        </is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  <c r="V9768" s="51">
        <f>INDEX(Customers!$C$2:$C$805,MATCH(F9768,Customers!$A$2:$A$805,0))</f>
        <v/>
      </c>
      <c r="W9768">
        <f>INDEX(Customers!$D$2:$D$805,MATCH(F9768,Customers!$A$2:$A$805,0))</f>
        <v/>
      </c>
      <c r="X9768">
        <f>YEAR(C9768)</f>
        <v/>
      </c>
      <c r="Y9768">
        <f>X9768-YEAR(V9768)+1</f>
        <v/>
      </c>
    </row>
    <row r="9769">
      <c r="A9769" t="n">
        <v>9768</v>
      </c>
      <c r="B9769" t="inlineStr">
        <is>
          <t>US-2023-109701</t>
        </is>
      </c>
      <c r="C9769" s="51" t="n">
        <v>45262</v>
      </c>
      <c r="D9769" s="51" t="n">
        <v>45263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inlineStr">
        <is>
          <t>90032</t>
        </is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  <c r="V9769" s="51">
        <f>INDEX(Customers!$C$2:$C$805,MATCH(F9769,Customers!$A$2:$A$805,0))</f>
        <v/>
      </c>
      <c r="W9769">
        <f>INDEX(Customers!$D$2:$D$805,MATCH(F9769,Customers!$A$2:$A$805,0))</f>
        <v/>
      </c>
      <c r="X9769">
        <f>YEAR(C9769)</f>
        <v/>
      </c>
      <c r="Y9769">
        <f>X9769-YEAR(V9769)+1</f>
        <v/>
      </c>
    </row>
    <row r="9770">
      <c r="A9770" t="n">
        <v>9769</v>
      </c>
      <c r="B9770" t="inlineStr">
        <is>
          <t>US-2023-109701</t>
        </is>
      </c>
      <c r="C9770" s="51" t="n">
        <v>45262</v>
      </c>
      <c r="D9770" s="51" t="n">
        <v>45263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inlineStr">
        <is>
          <t>90032</t>
        </is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  <c r="V9770" s="51">
        <f>INDEX(Customers!$C$2:$C$805,MATCH(F9770,Customers!$A$2:$A$805,0))</f>
        <v/>
      </c>
      <c r="W9770">
        <f>INDEX(Customers!$D$2:$D$805,MATCH(F9770,Customers!$A$2:$A$805,0))</f>
        <v/>
      </c>
      <c r="X9770">
        <f>YEAR(C9770)</f>
        <v/>
      </c>
      <c r="Y9770">
        <f>X9770-YEAR(V9770)+1</f>
        <v/>
      </c>
    </row>
    <row r="9771">
      <c r="A9771" t="n">
        <v>9770</v>
      </c>
      <c r="B9771" t="inlineStr">
        <is>
          <t>US-2023-116715</t>
        </is>
      </c>
      <c r="C9771" s="51" t="n">
        <v>45262</v>
      </c>
      <c r="D9771" s="51" t="n">
        <v>45265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inlineStr">
        <is>
          <t>94122</t>
        </is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  <c r="V9771" s="51">
        <f>INDEX(Customers!$C$2:$C$805,MATCH(F9771,Customers!$A$2:$A$805,0))</f>
        <v/>
      </c>
      <c r="W9771">
        <f>INDEX(Customers!$D$2:$D$805,MATCH(F9771,Customers!$A$2:$A$805,0))</f>
        <v/>
      </c>
      <c r="X9771">
        <f>YEAR(C9771)</f>
        <v/>
      </c>
      <c r="Y9771">
        <f>X9771-YEAR(V9771)+1</f>
        <v/>
      </c>
    </row>
    <row r="9772">
      <c r="A9772" t="n">
        <v>9771</v>
      </c>
      <c r="B9772" t="inlineStr">
        <is>
          <t>US-2023-116715</t>
        </is>
      </c>
      <c r="C9772" s="51" t="n">
        <v>45262</v>
      </c>
      <c r="D9772" s="51" t="n">
        <v>45265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inlineStr">
        <is>
          <t>94122</t>
        </is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  <c r="V9772" s="51">
        <f>INDEX(Customers!$C$2:$C$805,MATCH(F9772,Customers!$A$2:$A$805,0))</f>
        <v/>
      </c>
      <c r="W9772">
        <f>INDEX(Customers!$D$2:$D$805,MATCH(F9772,Customers!$A$2:$A$805,0))</f>
        <v/>
      </c>
      <c r="X9772">
        <f>YEAR(C9772)</f>
        <v/>
      </c>
      <c r="Y9772">
        <f>X9772-YEAR(V9772)+1</f>
        <v/>
      </c>
    </row>
    <row r="9773">
      <c r="A9773" t="n">
        <v>9772</v>
      </c>
      <c r="B9773" t="inlineStr">
        <is>
          <t>US-2023-112347</t>
        </is>
      </c>
      <c r="C9773" s="51" t="n">
        <v>45262</v>
      </c>
      <c r="D9773" s="51" t="n">
        <v>45266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inlineStr">
        <is>
          <t>80219</t>
        </is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  <c r="V9773" s="51">
        <f>INDEX(Customers!$C$2:$C$805,MATCH(F9773,Customers!$A$2:$A$805,0))</f>
        <v/>
      </c>
      <c r="W9773">
        <f>INDEX(Customers!$D$2:$D$805,MATCH(F9773,Customers!$A$2:$A$805,0))</f>
        <v/>
      </c>
      <c r="X9773">
        <f>YEAR(C9773)</f>
        <v/>
      </c>
      <c r="Y9773">
        <f>X9773-YEAR(V9773)+1</f>
        <v/>
      </c>
    </row>
    <row r="9774">
      <c r="A9774" t="n">
        <v>9773</v>
      </c>
      <c r="B9774" t="inlineStr">
        <is>
          <t>US-2023-116715</t>
        </is>
      </c>
      <c r="C9774" s="51" t="n">
        <v>45262</v>
      </c>
      <c r="D9774" s="51" t="n">
        <v>45265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inlineStr">
        <is>
          <t>94122</t>
        </is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  <c r="V9774" s="51">
        <f>INDEX(Customers!$C$2:$C$805,MATCH(F9774,Customers!$A$2:$A$805,0))</f>
        <v/>
      </c>
      <c r="W9774">
        <f>INDEX(Customers!$D$2:$D$805,MATCH(F9774,Customers!$A$2:$A$805,0))</f>
        <v/>
      </c>
      <c r="X9774">
        <f>YEAR(C9774)</f>
        <v/>
      </c>
      <c r="Y9774">
        <f>X9774-YEAR(V9774)+1</f>
        <v/>
      </c>
    </row>
    <row r="9775">
      <c r="A9775" t="n">
        <v>9774</v>
      </c>
      <c r="B9775" t="inlineStr">
        <is>
          <t>US-2023-167395</t>
        </is>
      </c>
      <c r="C9775" s="51" t="n">
        <v>45262</v>
      </c>
      <c r="D9775" s="51" t="n">
        <v>45264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inlineStr">
        <is>
          <t>01852</t>
        </is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  <c r="V9775" s="51">
        <f>INDEX(Customers!$C$2:$C$805,MATCH(F9775,Customers!$A$2:$A$805,0))</f>
        <v/>
      </c>
      <c r="W9775">
        <f>INDEX(Customers!$D$2:$D$805,MATCH(F9775,Customers!$A$2:$A$805,0))</f>
        <v/>
      </c>
      <c r="X9775">
        <f>YEAR(C9775)</f>
        <v/>
      </c>
      <c r="Y9775">
        <f>X9775-YEAR(V9775)+1</f>
        <v/>
      </c>
    </row>
    <row r="9776">
      <c r="A9776" t="n">
        <v>9775</v>
      </c>
      <c r="B9776" t="inlineStr">
        <is>
          <t>US-2023-112347</t>
        </is>
      </c>
      <c r="C9776" s="51" t="n">
        <v>45262</v>
      </c>
      <c r="D9776" s="51" t="n">
        <v>45266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inlineStr">
        <is>
          <t>80219</t>
        </is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  <c r="V9776" s="51">
        <f>INDEX(Customers!$C$2:$C$805,MATCH(F9776,Customers!$A$2:$A$805,0))</f>
        <v/>
      </c>
      <c r="W9776">
        <f>INDEX(Customers!$D$2:$D$805,MATCH(F9776,Customers!$A$2:$A$805,0))</f>
        <v/>
      </c>
      <c r="X9776">
        <f>YEAR(C9776)</f>
        <v/>
      </c>
      <c r="Y9776">
        <f>X9776-YEAR(V9776)+1</f>
        <v/>
      </c>
    </row>
    <row r="9777">
      <c r="A9777" t="n">
        <v>9776</v>
      </c>
      <c r="B9777" t="inlineStr">
        <is>
          <t>US-2023-102379</t>
        </is>
      </c>
      <c r="C9777" s="51" t="n">
        <v>45262</v>
      </c>
      <c r="D9777" s="51" t="n">
        <v>45266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inlineStr">
        <is>
          <t>94601</t>
        </is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  <c r="V9777" s="51">
        <f>INDEX(Customers!$C$2:$C$805,MATCH(F9777,Customers!$A$2:$A$805,0))</f>
        <v/>
      </c>
      <c r="W9777">
        <f>INDEX(Customers!$D$2:$D$805,MATCH(F9777,Customers!$A$2:$A$805,0))</f>
        <v/>
      </c>
      <c r="X9777">
        <f>YEAR(C9777)</f>
        <v/>
      </c>
      <c r="Y9777">
        <f>X9777-YEAR(V9777)+1</f>
        <v/>
      </c>
    </row>
    <row r="9778">
      <c r="A9778" t="n">
        <v>9777</v>
      </c>
      <c r="B9778" t="inlineStr">
        <is>
          <t>US-2023-160885</t>
        </is>
      </c>
      <c r="C9778" s="51" t="n">
        <v>45262</v>
      </c>
      <c r="D9778" s="51" t="n">
        <v>45266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inlineStr">
        <is>
          <t>68104</t>
        </is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  <c r="V9778" s="51">
        <f>INDEX(Customers!$C$2:$C$805,MATCH(F9778,Customers!$A$2:$A$805,0))</f>
        <v/>
      </c>
      <c r="W9778">
        <f>INDEX(Customers!$D$2:$D$805,MATCH(F9778,Customers!$A$2:$A$805,0))</f>
        <v/>
      </c>
      <c r="X9778">
        <f>YEAR(C9778)</f>
        <v/>
      </c>
      <c r="Y9778">
        <f>X9778-YEAR(V9778)+1</f>
        <v/>
      </c>
    </row>
    <row r="9779">
      <c r="A9779" t="n">
        <v>9778</v>
      </c>
      <c r="B9779" t="inlineStr">
        <is>
          <t>US-2023-157469</t>
        </is>
      </c>
      <c r="C9779" s="51" t="n">
        <v>45262</v>
      </c>
      <c r="D9779" s="51" t="n">
        <v>45267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inlineStr">
        <is>
          <t>44107</t>
        </is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  <c r="V9779" s="51">
        <f>INDEX(Customers!$C$2:$C$805,MATCH(F9779,Customers!$A$2:$A$805,0))</f>
        <v/>
      </c>
      <c r="W9779">
        <f>INDEX(Customers!$D$2:$D$805,MATCH(F9779,Customers!$A$2:$A$805,0))</f>
        <v/>
      </c>
      <c r="X9779">
        <f>YEAR(C9779)</f>
        <v/>
      </c>
      <c r="Y9779">
        <f>X9779-YEAR(V9779)+1</f>
        <v/>
      </c>
    </row>
    <row r="9780">
      <c r="A9780" t="n">
        <v>9779</v>
      </c>
      <c r="B9780" t="inlineStr">
        <is>
          <t>US-2023-112347</t>
        </is>
      </c>
      <c r="C9780" s="51" t="n">
        <v>45262</v>
      </c>
      <c r="D9780" s="51" t="n">
        <v>45266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inlineStr">
        <is>
          <t>80219</t>
        </is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  <c r="V9780" s="51">
        <f>INDEX(Customers!$C$2:$C$805,MATCH(F9780,Customers!$A$2:$A$805,0))</f>
        <v/>
      </c>
      <c r="W9780">
        <f>INDEX(Customers!$D$2:$D$805,MATCH(F9780,Customers!$A$2:$A$805,0))</f>
        <v/>
      </c>
      <c r="X9780">
        <f>YEAR(C9780)</f>
        <v/>
      </c>
      <c r="Y9780">
        <f>X9780-YEAR(V9780)+1</f>
        <v/>
      </c>
    </row>
    <row r="9781">
      <c r="A9781" t="n">
        <v>9780</v>
      </c>
      <c r="B9781" t="inlineStr">
        <is>
          <t>US-2023-167395</t>
        </is>
      </c>
      <c r="C9781" s="51" t="n">
        <v>45262</v>
      </c>
      <c r="D9781" s="51" t="n">
        <v>45264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inlineStr">
        <is>
          <t>01852</t>
        </is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  <c r="V9781" s="51">
        <f>INDEX(Customers!$C$2:$C$805,MATCH(F9781,Customers!$A$2:$A$805,0))</f>
        <v/>
      </c>
      <c r="W9781">
        <f>INDEX(Customers!$D$2:$D$805,MATCH(F9781,Customers!$A$2:$A$805,0))</f>
        <v/>
      </c>
      <c r="X9781">
        <f>YEAR(C9781)</f>
        <v/>
      </c>
      <c r="Y9781">
        <f>X9781-YEAR(V9781)+1</f>
        <v/>
      </c>
    </row>
    <row r="9782">
      <c r="A9782" t="n">
        <v>9781</v>
      </c>
      <c r="B9782" t="inlineStr">
        <is>
          <t>CA-2023-105471</t>
        </is>
      </c>
      <c r="C9782" s="51" t="n">
        <v>45262</v>
      </c>
      <c r="D9782" s="51" t="n">
        <v>45266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  <c r="V9782" s="51">
        <f>INDEX(Customers!$C$2:$C$805,MATCH(F9782,Customers!$A$2:$A$805,0))</f>
        <v/>
      </c>
      <c r="W9782">
        <f>INDEX(Customers!$D$2:$D$805,MATCH(F9782,Customers!$A$2:$A$805,0))</f>
        <v/>
      </c>
      <c r="X9782">
        <f>YEAR(C9782)</f>
        <v/>
      </c>
      <c r="Y9782">
        <f>X9782-YEAR(V9782)+1</f>
        <v/>
      </c>
    </row>
    <row r="9783">
      <c r="A9783" t="n">
        <v>9782</v>
      </c>
      <c r="B9783" t="inlineStr">
        <is>
          <t>CA-2023-106541</t>
        </is>
      </c>
      <c r="C9783" s="51" t="n">
        <v>45262</v>
      </c>
      <c r="D9783" s="51" t="n">
        <v>45266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  <c r="V9783" s="51">
        <f>INDEX(Customers!$C$2:$C$805,MATCH(F9783,Customers!$A$2:$A$805,0))</f>
        <v/>
      </c>
      <c r="W9783">
        <f>INDEX(Customers!$D$2:$D$805,MATCH(F9783,Customers!$A$2:$A$805,0))</f>
        <v/>
      </c>
      <c r="X9783">
        <f>YEAR(C9783)</f>
        <v/>
      </c>
      <c r="Y9783">
        <f>X9783-YEAR(V9783)+1</f>
        <v/>
      </c>
    </row>
    <row r="9784">
      <c r="A9784" t="n">
        <v>9783</v>
      </c>
      <c r="B9784" t="inlineStr">
        <is>
          <t>CA-2023-145612</t>
        </is>
      </c>
      <c r="C9784" s="51" t="n">
        <v>45262</v>
      </c>
      <c r="D9784" s="51" t="n">
        <v>45266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  <c r="V9784" s="51">
        <f>INDEX(Customers!$C$2:$C$805,MATCH(F9784,Customers!$A$2:$A$805,0))</f>
        <v/>
      </c>
      <c r="W9784">
        <f>INDEX(Customers!$D$2:$D$805,MATCH(F9784,Customers!$A$2:$A$805,0))</f>
        <v/>
      </c>
      <c r="X9784">
        <f>YEAR(C9784)</f>
        <v/>
      </c>
      <c r="Y9784">
        <f>X9784-YEAR(V9784)+1</f>
        <v/>
      </c>
    </row>
    <row r="9785">
      <c r="A9785" t="n">
        <v>9784</v>
      </c>
      <c r="B9785" t="inlineStr">
        <is>
          <t>US-2023-103415</t>
        </is>
      </c>
      <c r="C9785" s="51" t="n">
        <v>45263</v>
      </c>
      <c r="D9785" s="51" t="n">
        <v>45268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inlineStr">
        <is>
          <t>77041</t>
        </is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  <c r="V9785" s="51">
        <f>INDEX(Customers!$C$2:$C$805,MATCH(F9785,Customers!$A$2:$A$805,0))</f>
        <v/>
      </c>
      <c r="W9785">
        <f>INDEX(Customers!$D$2:$D$805,MATCH(F9785,Customers!$A$2:$A$805,0))</f>
        <v/>
      </c>
      <c r="X9785">
        <f>YEAR(C9785)</f>
        <v/>
      </c>
      <c r="Y9785">
        <f>X9785-YEAR(V9785)+1</f>
        <v/>
      </c>
    </row>
    <row r="9786">
      <c r="A9786" t="n">
        <v>9785</v>
      </c>
      <c r="B9786" t="inlineStr">
        <is>
          <t>US-2023-118017</t>
        </is>
      </c>
      <c r="C9786" s="51" t="n">
        <v>45263</v>
      </c>
      <c r="D9786" s="51" t="n">
        <v>45266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inlineStr">
        <is>
          <t>80229</t>
        </is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  <c r="V9786" s="51">
        <f>INDEX(Customers!$C$2:$C$805,MATCH(F9786,Customers!$A$2:$A$805,0))</f>
        <v/>
      </c>
      <c r="W9786">
        <f>INDEX(Customers!$D$2:$D$805,MATCH(F9786,Customers!$A$2:$A$805,0))</f>
        <v/>
      </c>
      <c r="X9786">
        <f>YEAR(C9786)</f>
        <v/>
      </c>
      <c r="Y9786">
        <f>X9786-YEAR(V9786)+1</f>
        <v/>
      </c>
    </row>
    <row r="9787">
      <c r="A9787" t="n">
        <v>9786</v>
      </c>
      <c r="B9787" t="inlineStr">
        <is>
          <t>US-2023-118017</t>
        </is>
      </c>
      <c r="C9787" s="51" t="n">
        <v>45263</v>
      </c>
      <c r="D9787" s="51" t="n">
        <v>45266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inlineStr">
        <is>
          <t>80229</t>
        </is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  <c r="V9787" s="51">
        <f>INDEX(Customers!$C$2:$C$805,MATCH(F9787,Customers!$A$2:$A$805,0))</f>
        <v/>
      </c>
      <c r="W9787">
        <f>INDEX(Customers!$D$2:$D$805,MATCH(F9787,Customers!$A$2:$A$805,0))</f>
        <v/>
      </c>
      <c r="X9787">
        <f>YEAR(C9787)</f>
        <v/>
      </c>
      <c r="Y9787">
        <f>X9787-YEAR(V9787)+1</f>
        <v/>
      </c>
    </row>
    <row r="9788">
      <c r="A9788" t="n">
        <v>9787</v>
      </c>
      <c r="B9788" t="inlineStr">
        <is>
          <t>US-2023-118017</t>
        </is>
      </c>
      <c r="C9788" s="51" t="n">
        <v>45263</v>
      </c>
      <c r="D9788" s="51" t="n">
        <v>45266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inlineStr">
        <is>
          <t>80229</t>
        </is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  <c r="V9788" s="51">
        <f>INDEX(Customers!$C$2:$C$805,MATCH(F9788,Customers!$A$2:$A$805,0))</f>
        <v/>
      </c>
      <c r="W9788">
        <f>INDEX(Customers!$D$2:$D$805,MATCH(F9788,Customers!$A$2:$A$805,0))</f>
        <v/>
      </c>
      <c r="X9788">
        <f>YEAR(C9788)</f>
        <v/>
      </c>
      <c r="Y9788">
        <f>X9788-YEAR(V9788)+1</f>
        <v/>
      </c>
    </row>
    <row r="9789">
      <c r="A9789" t="n">
        <v>9788</v>
      </c>
      <c r="B9789" t="inlineStr">
        <is>
          <t>US-2023-143126</t>
        </is>
      </c>
      <c r="C9789" s="51" t="n">
        <v>45263</v>
      </c>
      <c r="D9789" s="51" t="n">
        <v>45267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inlineStr">
        <is>
          <t>98115</t>
        </is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  <c r="V9789" s="51">
        <f>INDEX(Customers!$C$2:$C$805,MATCH(F9789,Customers!$A$2:$A$805,0))</f>
        <v/>
      </c>
      <c r="W9789">
        <f>INDEX(Customers!$D$2:$D$805,MATCH(F9789,Customers!$A$2:$A$805,0))</f>
        <v/>
      </c>
      <c r="X9789">
        <f>YEAR(C9789)</f>
        <v/>
      </c>
      <c r="Y9789">
        <f>X9789-YEAR(V9789)+1</f>
        <v/>
      </c>
    </row>
    <row r="9790">
      <c r="A9790" t="n">
        <v>9789</v>
      </c>
      <c r="B9790" t="inlineStr">
        <is>
          <t>US-2023-149510</t>
        </is>
      </c>
      <c r="C9790" s="51" t="n">
        <v>45263</v>
      </c>
      <c r="D9790" s="51" t="n">
        <v>45270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inlineStr">
        <is>
          <t>28314</t>
        </is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  <c r="V9790" s="51">
        <f>INDEX(Customers!$C$2:$C$805,MATCH(F9790,Customers!$A$2:$A$805,0))</f>
        <v/>
      </c>
      <c r="W9790">
        <f>INDEX(Customers!$D$2:$D$805,MATCH(F9790,Customers!$A$2:$A$805,0))</f>
        <v/>
      </c>
      <c r="X9790">
        <f>YEAR(C9790)</f>
        <v/>
      </c>
      <c r="Y9790">
        <f>X9790-YEAR(V9790)+1</f>
        <v/>
      </c>
    </row>
    <row r="9791">
      <c r="A9791" t="n">
        <v>9790</v>
      </c>
      <c r="B9791" t="inlineStr">
        <is>
          <t>US-2023-118017</t>
        </is>
      </c>
      <c r="C9791" s="51" t="n">
        <v>45263</v>
      </c>
      <c r="D9791" s="51" t="n">
        <v>45266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inlineStr">
        <is>
          <t>80229</t>
        </is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  <c r="V9791" s="51">
        <f>INDEX(Customers!$C$2:$C$805,MATCH(F9791,Customers!$A$2:$A$805,0))</f>
        <v/>
      </c>
      <c r="W9791">
        <f>INDEX(Customers!$D$2:$D$805,MATCH(F9791,Customers!$A$2:$A$805,0))</f>
        <v/>
      </c>
      <c r="X9791">
        <f>YEAR(C9791)</f>
        <v/>
      </c>
      <c r="Y9791">
        <f>X9791-YEAR(V9791)+1</f>
        <v/>
      </c>
    </row>
    <row r="9792">
      <c r="A9792" t="n">
        <v>9791</v>
      </c>
      <c r="B9792" t="inlineStr">
        <is>
          <t>US-2023-148691</t>
        </is>
      </c>
      <c r="C9792" s="51" t="n">
        <v>45263</v>
      </c>
      <c r="D9792" s="51" t="n">
        <v>45269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inlineStr">
        <is>
          <t>10009</t>
        </is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  <c r="V9792" s="51">
        <f>INDEX(Customers!$C$2:$C$805,MATCH(F9792,Customers!$A$2:$A$805,0))</f>
        <v/>
      </c>
      <c r="W9792">
        <f>INDEX(Customers!$D$2:$D$805,MATCH(F9792,Customers!$A$2:$A$805,0))</f>
        <v/>
      </c>
      <c r="X9792">
        <f>YEAR(C9792)</f>
        <v/>
      </c>
      <c r="Y9792">
        <f>X9792-YEAR(V9792)+1</f>
        <v/>
      </c>
    </row>
    <row r="9793">
      <c r="A9793" t="n">
        <v>9792</v>
      </c>
      <c r="B9793" t="inlineStr">
        <is>
          <t>US-2023-148691</t>
        </is>
      </c>
      <c r="C9793" s="51" t="n">
        <v>45263</v>
      </c>
      <c r="D9793" s="51" t="n">
        <v>45269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inlineStr">
        <is>
          <t>10009</t>
        </is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  <c r="V9793" s="51">
        <f>INDEX(Customers!$C$2:$C$805,MATCH(F9793,Customers!$A$2:$A$805,0))</f>
        <v/>
      </c>
      <c r="W9793">
        <f>INDEX(Customers!$D$2:$D$805,MATCH(F9793,Customers!$A$2:$A$805,0))</f>
        <v/>
      </c>
      <c r="X9793">
        <f>YEAR(C9793)</f>
        <v/>
      </c>
      <c r="Y9793">
        <f>X9793-YEAR(V9793)+1</f>
        <v/>
      </c>
    </row>
    <row r="9794">
      <c r="A9794" t="n">
        <v>9793</v>
      </c>
      <c r="B9794" t="inlineStr">
        <is>
          <t>US-2023-149510</t>
        </is>
      </c>
      <c r="C9794" s="51" t="n">
        <v>45263</v>
      </c>
      <c r="D9794" s="51" t="n">
        <v>45270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inlineStr">
        <is>
          <t>28314</t>
        </is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  <c r="V9794" s="51">
        <f>INDEX(Customers!$C$2:$C$805,MATCH(F9794,Customers!$A$2:$A$805,0))</f>
        <v/>
      </c>
      <c r="W9794">
        <f>INDEX(Customers!$D$2:$D$805,MATCH(F9794,Customers!$A$2:$A$805,0))</f>
        <v/>
      </c>
      <c r="X9794">
        <f>YEAR(C9794)</f>
        <v/>
      </c>
      <c r="Y9794">
        <f>X9794-YEAR(V9794)+1</f>
        <v/>
      </c>
    </row>
    <row r="9795">
      <c r="A9795" t="n">
        <v>9794</v>
      </c>
      <c r="B9795" t="inlineStr">
        <is>
          <t>US-2023-148691</t>
        </is>
      </c>
      <c r="C9795" s="51" t="n">
        <v>45263</v>
      </c>
      <c r="D9795" s="51" t="n">
        <v>45269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inlineStr">
        <is>
          <t>10009</t>
        </is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  <c r="V9795" s="51">
        <f>INDEX(Customers!$C$2:$C$805,MATCH(F9795,Customers!$A$2:$A$805,0))</f>
        <v/>
      </c>
      <c r="W9795">
        <f>INDEX(Customers!$D$2:$D$805,MATCH(F9795,Customers!$A$2:$A$805,0))</f>
        <v/>
      </c>
      <c r="X9795">
        <f>YEAR(C9795)</f>
        <v/>
      </c>
      <c r="Y9795">
        <f>X9795-YEAR(V9795)+1</f>
        <v/>
      </c>
    </row>
    <row r="9796">
      <c r="A9796" t="n">
        <v>9795</v>
      </c>
      <c r="B9796" t="inlineStr">
        <is>
          <t>US-2023-136875</t>
        </is>
      </c>
      <c r="C9796" s="51" t="n">
        <v>45263</v>
      </c>
      <c r="D9796" s="51" t="n">
        <v>45263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inlineStr">
        <is>
          <t>92024</t>
        </is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  <c r="V9796" s="51">
        <f>INDEX(Customers!$C$2:$C$805,MATCH(F9796,Customers!$A$2:$A$805,0))</f>
        <v/>
      </c>
      <c r="W9796">
        <f>INDEX(Customers!$D$2:$D$805,MATCH(F9796,Customers!$A$2:$A$805,0))</f>
        <v/>
      </c>
      <c r="X9796">
        <f>YEAR(C9796)</f>
        <v/>
      </c>
      <c r="Y9796">
        <f>X9796-YEAR(V9796)+1</f>
        <v/>
      </c>
    </row>
    <row r="9797">
      <c r="A9797" t="n">
        <v>9796</v>
      </c>
      <c r="B9797" t="inlineStr">
        <is>
          <t>US-2023-149510</t>
        </is>
      </c>
      <c r="C9797" s="51" t="n">
        <v>45263</v>
      </c>
      <c r="D9797" s="51" t="n">
        <v>45270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inlineStr">
        <is>
          <t>28314</t>
        </is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  <c r="V9797" s="51">
        <f>INDEX(Customers!$C$2:$C$805,MATCH(F9797,Customers!$A$2:$A$805,0))</f>
        <v/>
      </c>
      <c r="W9797">
        <f>INDEX(Customers!$D$2:$D$805,MATCH(F9797,Customers!$A$2:$A$805,0))</f>
        <v/>
      </c>
      <c r="X9797">
        <f>YEAR(C9797)</f>
        <v/>
      </c>
      <c r="Y9797">
        <f>X9797-YEAR(V9797)+1</f>
        <v/>
      </c>
    </row>
    <row r="9798">
      <c r="A9798" t="n">
        <v>9797</v>
      </c>
      <c r="B9798" t="inlineStr">
        <is>
          <t>US-2023-118017</t>
        </is>
      </c>
      <c r="C9798" s="51" t="n">
        <v>45263</v>
      </c>
      <c r="D9798" s="51" t="n">
        <v>45266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inlineStr">
        <is>
          <t>80229</t>
        </is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  <c r="V9798" s="51">
        <f>INDEX(Customers!$C$2:$C$805,MATCH(F9798,Customers!$A$2:$A$805,0))</f>
        <v/>
      </c>
      <c r="W9798">
        <f>INDEX(Customers!$D$2:$D$805,MATCH(F9798,Customers!$A$2:$A$805,0))</f>
        <v/>
      </c>
      <c r="X9798">
        <f>YEAR(C9798)</f>
        <v/>
      </c>
      <c r="Y9798">
        <f>X9798-YEAR(V9798)+1</f>
        <v/>
      </c>
    </row>
    <row r="9799">
      <c r="A9799" t="n">
        <v>9798</v>
      </c>
      <c r="B9799" t="inlineStr">
        <is>
          <t>US-2023-123071</t>
        </is>
      </c>
      <c r="C9799" s="51" t="n">
        <v>45263</v>
      </c>
      <c r="D9799" s="51" t="n">
        <v>45266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inlineStr">
        <is>
          <t>75023</t>
        </is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  <c r="V9799" s="51">
        <f>INDEX(Customers!$C$2:$C$805,MATCH(F9799,Customers!$A$2:$A$805,0))</f>
        <v/>
      </c>
      <c r="W9799">
        <f>INDEX(Customers!$D$2:$D$805,MATCH(F9799,Customers!$A$2:$A$805,0))</f>
        <v/>
      </c>
      <c r="X9799">
        <f>YEAR(C9799)</f>
        <v/>
      </c>
      <c r="Y9799">
        <f>X9799-YEAR(V9799)+1</f>
        <v/>
      </c>
    </row>
    <row r="9800">
      <c r="A9800" t="n">
        <v>9799</v>
      </c>
      <c r="B9800" t="inlineStr">
        <is>
          <t>US-2023-118017</t>
        </is>
      </c>
      <c r="C9800" s="51" t="n">
        <v>45263</v>
      </c>
      <c r="D9800" s="51" t="n">
        <v>45266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inlineStr">
        <is>
          <t>80229</t>
        </is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  <c r="V9800" s="51">
        <f>INDEX(Customers!$C$2:$C$805,MATCH(F9800,Customers!$A$2:$A$805,0))</f>
        <v/>
      </c>
      <c r="W9800">
        <f>INDEX(Customers!$D$2:$D$805,MATCH(F9800,Customers!$A$2:$A$805,0))</f>
        <v/>
      </c>
      <c r="X9800">
        <f>YEAR(C9800)</f>
        <v/>
      </c>
      <c r="Y9800">
        <f>X9800-YEAR(V9800)+1</f>
        <v/>
      </c>
    </row>
    <row r="9801">
      <c r="A9801" t="n">
        <v>9800</v>
      </c>
      <c r="B9801" t="inlineStr">
        <is>
          <t>US-2023-128699</t>
        </is>
      </c>
      <c r="C9801" s="51" t="n">
        <v>45263</v>
      </c>
      <c r="D9801" s="51" t="n">
        <v>45265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inlineStr">
        <is>
          <t>32216</t>
        </is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  <c r="V9801" s="51">
        <f>INDEX(Customers!$C$2:$C$805,MATCH(F9801,Customers!$A$2:$A$805,0))</f>
        <v/>
      </c>
      <c r="W9801">
        <f>INDEX(Customers!$D$2:$D$805,MATCH(F9801,Customers!$A$2:$A$805,0))</f>
        <v/>
      </c>
      <c r="X9801">
        <f>YEAR(C9801)</f>
        <v/>
      </c>
      <c r="Y9801">
        <f>X9801-YEAR(V9801)+1</f>
        <v/>
      </c>
    </row>
    <row r="9802">
      <c r="A9802" t="n">
        <v>9801</v>
      </c>
      <c r="B9802" t="inlineStr">
        <is>
          <t>US-2023-118017</t>
        </is>
      </c>
      <c r="C9802" s="51" t="n">
        <v>45263</v>
      </c>
      <c r="D9802" s="51" t="n">
        <v>45266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inlineStr">
        <is>
          <t>80229</t>
        </is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  <c r="V9802" s="51">
        <f>INDEX(Customers!$C$2:$C$805,MATCH(F9802,Customers!$A$2:$A$805,0))</f>
        <v/>
      </c>
      <c r="W9802">
        <f>INDEX(Customers!$D$2:$D$805,MATCH(F9802,Customers!$A$2:$A$805,0))</f>
        <v/>
      </c>
      <c r="X9802">
        <f>YEAR(C9802)</f>
        <v/>
      </c>
      <c r="Y9802">
        <f>X9802-YEAR(V9802)+1</f>
        <v/>
      </c>
    </row>
    <row r="9803">
      <c r="A9803" t="n">
        <v>9802</v>
      </c>
      <c r="B9803" t="inlineStr">
        <is>
          <t>US-2023-118017</t>
        </is>
      </c>
      <c r="C9803" s="51" t="n">
        <v>45263</v>
      </c>
      <c r="D9803" s="51" t="n">
        <v>45266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inlineStr">
        <is>
          <t>80229</t>
        </is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  <c r="V9803" s="51">
        <f>INDEX(Customers!$C$2:$C$805,MATCH(F9803,Customers!$A$2:$A$805,0))</f>
        <v/>
      </c>
      <c r="W9803">
        <f>INDEX(Customers!$D$2:$D$805,MATCH(F9803,Customers!$A$2:$A$805,0))</f>
        <v/>
      </c>
      <c r="X9803">
        <f>YEAR(C9803)</f>
        <v/>
      </c>
      <c r="Y9803">
        <f>X9803-YEAR(V9803)+1</f>
        <v/>
      </c>
    </row>
    <row r="9804">
      <c r="A9804" t="n">
        <v>9803</v>
      </c>
      <c r="B9804" t="inlineStr">
        <is>
          <t>US-2023-148691</t>
        </is>
      </c>
      <c r="C9804" s="51" t="n">
        <v>45263</v>
      </c>
      <c r="D9804" s="51" t="n">
        <v>45269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10009</t>
        </is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  <c r="V9804" s="51">
        <f>INDEX(Customers!$C$2:$C$805,MATCH(F9804,Customers!$A$2:$A$805,0))</f>
        <v/>
      </c>
      <c r="W9804">
        <f>INDEX(Customers!$D$2:$D$805,MATCH(F9804,Customers!$A$2:$A$805,0))</f>
        <v/>
      </c>
      <c r="X9804">
        <f>YEAR(C9804)</f>
        <v/>
      </c>
      <c r="Y9804">
        <f>X9804-YEAR(V9804)+1</f>
        <v/>
      </c>
    </row>
    <row r="9805">
      <c r="A9805" t="n">
        <v>9804</v>
      </c>
      <c r="B9805" t="inlineStr">
        <is>
          <t>US-2023-139773</t>
        </is>
      </c>
      <c r="C9805" s="51" t="n">
        <v>45264</v>
      </c>
      <c r="D9805" s="51" t="n">
        <v>45264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inlineStr">
        <is>
          <t>19143</t>
        </is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  <c r="V9805" s="51">
        <f>INDEX(Customers!$C$2:$C$805,MATCH(F9805,Customers!$A$2:$A$805,0))</f>
        <v/>
      </c>
      <c r="W9805">
        <f>INDEX(Customers!$D$2:$D$805,MATCH(F9805,Customers!$A$2:$A$805,0))</f>
        <v/>
      </c>
      <c r="X9805">
        <f>YEAR(C9805)</f>
        <v/>
      </c>
      <c r="Y9805">
        <f>X9805-YEAR(V9805)+1</f>
        <v/>
      </c>
    </row>
    <row r="9806">
      <c r="A9806" t="n">
        <v>9805</v>
      </c>
      <c r="B9806" t="inlineStr">
        <is>
          <t>US-2023-118003</t>
        </is>
      </c>
      <c r="C9806" s="51" t="n">
        <v>45264</v>
      </c>
      <c r="D9806" s="51" t="n">
        <v>45270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inlineStr">
        <is>
          <t>07501</t>
        </is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  <c r="V9806" s="51">
        <f>INDEX(Customers!$C$2:$C$805,MATCH(F9806,Customers!$A$2:$A$805,0))</f>
        <v/>
      </c>
      <c r="W9806">
        <f>INDEX(Customers!$D$2:$D$805,MATCH(F9806,Customers!$A$2:$A$805,0))</f>
        <v/>
      </c>
      <c r="X9806">
        <f>YEAR(C9806)</f>
        <v/>
      </c>
      <c r="Y9806">
        <f>X9806-YEAR(V9806)+1</f>
        <v/>
      </c>
    </row>
    <row r="9807">
      <c r="A9807" t="n">
        <v>9806</v>
      </c>
      <c r="B9807" t="inlineStr">
        <is>
          <t>US-2023-117667</t>
        </is>
      </c>
      <c r="C9807" s="51" t="n">
        <v>45264</v>
      </c>
      <c r="D9807" s="51" t="n">
        <v>45269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inlineStr">
        <is>
          <t>19134</t>
        </is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  <c r="V9807" s="51">
        <f>INDEX(Customers!$C$2:$C$805,MATCH(F9807,Customers!$A$2:$A$805,0))</f>
        <v/>
      </c>
      <c r="W9807">
        <f>INDEX(Customers!$D$2:$D$805,MATCH(F9807,Customers!$A$2:$A$805,0))</f>
        <v/>
      </c>
      <c r="X9807">
        <f>YEAR(C9807)</f>
        <v/>
      </c>
      <c r="Y9807">
        <f>X9807-YEAR(V9807)+1</f>
        <v/>
      </c>
    </row>
    <row r="9808">
      <c r="A9808" t="n">
        <v>9807</v>
      </c>
      <c r="B9808" t="inlineStr">
        <is>
          <t>US-2023-118003</t>
        </is>
      </c>
      <c r="C9808" s="51" t="n">
        <v>45264</v>
      </c>
      <c r="D9808" s="51" t="n">
        <v>45270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inlineStr">
        <is>
          <t>07501</t>
        </is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  <c r="V9808" s="51">
        <f>INDEX(Customers!$C$2:$C$805,MATCH(F9808,Customers!$A$2:$A$805,0))</f>
        <v/>
      </c>
      <c r="W9808">
        <f>INDEX(Customers!$D$2:$D$805,MATCH(F9808,Customers!$A$2:$A$805,0))</f>
        <v/>
      </c>
      <c r="X9808">
        <f>YEAR(C9808)</f>
        <v/>
      </c>
      <c r="Y9808">
        <f>X9808-YEAR(V9808)+1</f>
        <v/>
      </c>
    </row>
    <row r="9809">
      <c r="A9809" t="n">
        <v>9808</v>
      </c>
      <c r="B9809" t="inlineStr">
        <is>
          <t>US-2023-147550</t>
        </is>
      </c>
      <c r="C9809" s="51" t="n">
        <v>45264</v>
      </c>
      <c r="D9809" s="51" t="n">
        <v>45265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inlineStr">
        <is>
          <t>19134</t>
        </is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  <c r="V9809" s="51">
        <f>INDEX(Customers!$C$2:$C$805,MATCH(F9809,Customers!$A$2:$A$805,0))</f>
        <v/>
      </c>
      <c r="W9809">
        <f>INDEX(Customers!$D$2:$D$805,MATCH(F9809,Customers!$A$2:$A$805,0))</f>
        <v/>
      </c>
      <c r="X9809">
        <f>YEAR(C9809)</f>
        <v/>
      </c>
      <c r="Y9809">
        <f>X9809-YEAR(V9809)+1</f>
        <v/>
      </c>
    </row>
    <row r="9810">
      <c r="A9810" t="n">
        <v>9809</v>
      </c>
      <c r="B9810" t="inlineStr">
        <is>
          <t>US-2023-118003</t>
        </is>
      </c>
      <c r="C9810" s="51" t="n">
        <v>45264</v>
      </c>
      <c r="D9810" s="51" t="n">
        <v>45270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inlineStr">
        <is>
          <t>07501</t>
        </is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  <c r="V9810" s="51">
        <f>INDEX(Customers!$C$2:$C$805,MATCH(F9810,Customers!$A$2:$A$805,0))</f>
        <v/>
      </c>
      <c r="W9810">
        <f>INDEX(Customers!$D$2:$D$805,MATCH(F9810,Customers!$A$2:$A$805,0))</f>
        <v/>
      </c>
      <c r="X9810">
        <f>YEAR(C9810)</f>
        <v/>
      </c>
      <c r="Y9810">
        <f>X9810-YEAR(V9810)+1</f>
        <v/>
      </c>
    </row>
    <row r="9811">
      <c r="A9811" t="n">
        <v>9810</v>
      </c>
      <c r="B9811" t="inlineStr">
        <is>
          <t>US-2023-117667</t>
        </is>
      </c>
      <c r="C9811" s="51" t="n">
        <v>45264</v>
      </c>
      <c r="D9811" s="51" t="n">
        <v>45269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inlineStr">
        <is>
          <t>19134</t>
        </is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  <c r="V9811" s="51">
        <f>INDEX(Customers!$C$2:$C$805,MATCH(F9811,Customers!$A$2:$A$805,0))</f>
        <v/>
      </c>
      <c r="W9811">
        <f>INDEX(Customers!$D$2:$D$805,MATCH(F9811,Customers!$A$2:$A$805,0))</f>
        <v/>
      </c>
      <c r="X9811">
        <f>YEAR(C9811)</f>
        <v/>
      </c>
      <c r="Y9811">
        <f>X9811-YEAR(V9811)+1</f>
        <v/>
      </c>
    </row>
    <row r="9812">
      <c r="A9812" t="n">
        <v>9811</v>
      </c>
      <c r="B9812" t="inlineStr">
        <is>
          <t>US-2023-117667</t>
        </is>
      </c>
      <c r="C9812" s="51" t="n">
        <v>45264</v>
      </c>
      <c r="D9812" s="51" t="n">
        <v>45269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inlineStr">
        <is>
          <t>19134</t>
        </is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  <c r="V9812" s="51">
        <f>INDEX(Customers!$C$2:$C$805,MATCH(F9812,Customers!$A$2:$A$805,0))</f>
        <v/>
      </c>
      <c r="W9812">
        <f>INDEX(Customers!$D$2:$D$805,MATCH(F9812,Customers!$A$2:$A$805,0))</f>
        <v/>
      </c>
      <c r="X9812">
        <f>YEAR(C9812)</f>
        <v/>
      </c>
      <c r="Y9812">
        <f>X9812-YEAR(V9812)+1</f>
        <v/>
      </c>
    </row>
    <row r="9813">
      <c r="A9813" t="n">
        <v>9812</v>
      </c>
      <c r="B9813" t="inlineStr">
        <is>
          <t>US-2023-107384</t>
        </is>
      </c>
      <c r="C9813" s="51" t="n">
        <v>45264</v>
      </c>
      <c r="D9813" s="51" t="n">
        <v>45268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inlineStr">
        <is>
          <t>55901</t>
        </is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  <c r="V9813" s="51">
        <f>INDEX(Customers!$C$2:$C$805,MATCH(F9813,Customers!$A$2:$A$805,0))</f>
        <v/>
      </c>
      <c r="W9813">
        <f>INDEX(Customers!$D$2:$D$805,MATCH(F9813,Customers!$A$2:$A$805,0))</f>
        <v/>
      </c>
      <c r="X9813">
        <f>YEAR(C9813)</f>
        <v/>
      </c>
      <c r="Y9813">
        <f>X9813-YEAR(V9813)+1</f>
        <v/>
      </c>
    </row>
    <row r="9814">
      <c r="A9814" t="n">
        <v>9813</v>
      </c>
      <c r="B9814" t="inlineStr">
        <is>
          <t>US-2023-156412</t>
        </is>
      </c>
      <c r="C9814" s="51" t="n">
        <v>45264</v>
      </c>
      <c r="D9814" s="51" t="n">
        <v>45268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inlineStr">
        <is>
          <t>19134</t>
        </is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  <c r="V9814" s="51">
        <f>INDEX(Customers!$C$2:$C$805,MATCH(F9814,Customers!$A$2:$A$805,0))</f>
        <v/>
      </c>
      <c r="W9814">
        <f>INDEX(Customers!$D$2:$D$805,MATCH(F9814,Customers!$A$2:$A$805,0))</f>
        <v/>
      </c>
      <c r="X9814">
        <f>YEAR(C9814)</f>
        <v/>
      </c>
      <c r="Y9814">
        <f>X9814-YEAR(V9814)+1</f>
        <v/>
      </c>
    </row>
    <row r="9815">
      <c r="A9815" t="n">
        <v>9814</v>
      </c>
      <c r="B9815" t="inlineStr">
        <is>
          <t>US-2023-160031</t>
        </is>
      </c>
      <c r="C9815" s="51" t="n">
        <v>45264</v>
      </c>
      <c r="D9815" s="51" t="n">
        <v>45267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inlineStr">
        <is>
          <t>45014</t>
        </is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  <c r="V9815" s="51">
        <f>INDEX(Customers!$C$2:$C$805,MATCH(F9815,Customers!$A$2:$A$805,0))</f>
        <v/>
      </c>
      <c r="W9815">
        <f>INDEX(Customers!$D$2:$D$805,MATCH(F9815,Customers!$A$2:$A$805,0))</f>
        <v/>
      </c>
      <c r="X9815">
        <f>YEAR(C9815)</f>
        <v/>
      </c>
      <c r="Y9815">
        <f>X9815-YEAR(V9815)+1</f>
        <v/>
      </c>
    </row>
    <row r="9816">
      <c r="A9816" t="n">
        <v>9815</v>
      </c>
      <c r="B9816" t="inlineStr">
        <is>
          <t>US-2023-153227</t>
        </is>
      </c>
      <c r="C9816" s="51" t="n">
        <v>45264</v>
      </c>
      <c r="D9816" s="51" t="n">
        <v>45266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inlineStr">
        <is>
          <t>90032</t>
        </is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  <c r="V9816" s="51">
        <f>INDEX(Customers!$C$2:$C$805,MATCH(F9816,Customers!$A$2:$A$805,0))</f>
        <v/>
      </c>
      <c r="W9816">
        <f>INDEX(Customers!$D$2:$D$805,MATCH(F9816,Customers!$A$2:$A$805,0))</f>
        <v/>
      </c>
      <c r="X9816">
        <f>YEAR(C9816)</f>
        <v/>
      </c>
      <c r="Y9816">
        <f>X9816-YEAR(V9816)+1</f>
        <v/>
      </c>
    </row>
    <row r="9817">
      <c r="A9817" t="n">
        <v>9816</v>
      </c>
      <c r="B9817" t="inlineStr">
        <is>
          <t>US-2023-117667</t>
        </is>
      </c>
      <c r="C9817" s="51" t="n">
        <v>45264</v>
      </c>
      <c r="D9817" s="51" t="n">
        <v>45269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inlineStr">
        <is>
          <t>19134</t>
        </is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  <c r="V9817" s="51">
        <f>INDEX(Customers!$C$2:$C$805,MATCH(F9817,Customers!$A$2:$A$805,0))</f>
        <v/>
      </c>
      <c r="W9817">
        <f>INDEX(Customers!$D$2:$D$805,MATCH(F9817,Customers!$A$2:$A$805,0))</f>
        <v/>
      </c>
      <c r="X9817">
        <f>YEAR(C9817)</f>
        <v/>
      </c>
      <c r="Y9817">
        <f>X9817-YEAR(V9817)+1</f>
        <v/>
      </c>
    </row>
    <row r="9818">
      <c r="A9818" t="n">
        <v>9817</v>
      </c>
      <c r="B9818" t="inlineStr">
        <is>
          <t>US-2023-152660</t>
        </is>
      </c>
      <c r="C9818" s="51" t="n">
        <v>45264</v>
      </c>
      <c r="D9818" s="51" t="n">
        <v>45269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inlineStr">
        <is>
          <t>60610</t>
        </is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  <c r="V9818" s="51">
        <f>INDEX(Customers!$C$2:$C$805,MATCH(F9818,Customers!$A$2:$A$805,0))</f>
        <v/>
      </c>
      <c r="W9818">
        <f>INDEX(Customers!$D$2:$D$805,MATCH(F9818,Customers!$A$2:$A$805,0))</f>
        <v/>
      </c>
      <c r="X9818">
        <f>YEAR(C9818)</f>
        <v/>
      </c>
      <c r="Y9818">
        <f>X9818-YEAR(V9818)+1</f>
        <v/>
      </c>
    </row>
    <row r="9819">
      <c r="A9819" t="n">
        <v>9818</v>
      </c>
      <c r="B9819" t="inlineStr">
        <is>
          <t>US-2023-117667</t>
        </is>
      </c>
      <c r="C9819" s="51" t="n">
        <v>45264</v>
      </c>
      <c r="D9819" s="51" t="n">
        <v>45269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inlineStr">
        <is>
          <t>19134</t>
        </is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  <c r="V9819" s="51">
        <f>INDEX(Customers!$C$2:$C$805,MATCH(F9819,Customers!$A$2:$A$805,0))</f>
        <v/>
      </c>
      <c r="W9819">
        <f>INDEX(Customers!$D$2:$D$805,MATCH(F9819,Customers!$A$2:$A$805,0))</f>
        <v/>
      </c>
      <c r="X9819">
        <f>YEAR(C9819)</f>
        <v/>
      </c>
      <c r="Y9819">
        <f>X9819-YEAR(V9819)+1</f>
        <v/>
      </c>
    </row>
    <row r="9820">
      <c r="A9820" t="n">
        <v>9819</v>
      </c>
      <c r="B9820" t="inlineStr">
        <is>
          <t>US-2023-107384</t>
        </is>
      </c>
      <c r="C9820" s="51" t="n">
        <v>45264</v>
      </c>
      <c r="D9820" s="51" t="n">
        <v>45268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inlineStr">
        <is>
          <t>55901</t>
        </is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  <c r="V9820" s="51">
        <f>INDEX(Customers!$C$2:$C$805,MATCH(F9820,Customers!$A$2:$A$805,0))</f>
        <v/>
      </c>
      <c r="W9820">
        <f>INDEX(Customers!$D$2:$D$805,MATCH(F9820,Customers!$A$2:$A$805,0))</f>
        <v/>
      </c>
      <c r="X9820">
        <f>YEAR(C9820)</f>
        <v/>
      </c>
      <c r="Y9820">
        <f>X9820-YEAR(V9820)+1</f>
        <v/>
      </c>
    </row>
    <row r="9821">
      <c r="A9821" t="n">
        <v>9820</v>
      </c>
      <c r="B9821" t="inlineStr">
        <is>
          <t>US-2023-107384</t>
        </is>
      </c>
      <c r="C9821" s="51" t="n">
        <v>45264</v>
      </c>
      <c r="D9821" s="51" t="n">
        <v>45268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inlineStr">
        <is>
          <t>55901</t>
        </is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  <c r="V9821" s="51">
        <f>INDEX(Customers!$C$2:$C$805,MATCH(F9821,Customers!$A$2:$A$805,0))</f>
        <v/>
      </c>
      <c r="W9821">
        <f>INDEX(Customers!$D$2:$D$805,MATCH(F9821,Customers!$A$2:$A$805,0))</f>
        <v/>
      </c>
      <c r="X9821">
        <f>YEAR(C9821)</f>
        <v/>
      </c>
      <c r="Y9821">
        <f>X9821-YEAR(V9821)+1</f>
        <v/>
      </c>
    </row>
    <row r="9822">
      <c r="A9822" t="n">
        <v>9821</v>
      </c>
      <c r="B9822" t="inlineStr">
        <is>
          <t>US-2023-109183</t>
        </is>
      </c>
      <c r="C9822" s="51" t="n">
        <v>45264</v>
      </c>
      <c r="D9822" s="51" t="n">
        <v>45269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inlineStr">
        <is>
          <t>37211</t>
        </is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  <c r="V9822" s="51">
        <f>INDEX(Customers!$C$2:$C$805,MATCH(F9822,Customers!$A$2:$A$805,0))</f>
        <v/>
      </c>
      <c r="W9822">
        <f>INDEX(Customers!$D$2:$D$805,MATCH(F9822,Customers!$A$2:$A$805,0))</f>
        <v/>
      </c>
      <c r="X9822">
        <f>YEAR(C9822)</f>
        <v/>
      </c>
      <c r="Y9822">
        <f>X9822-YEAR(V9822)+1</f>
        <v/>
      </c>
    </row>
    <row r="9823">
      <c r="A9823" t="n">
        <v>9822</v>
      </c>
      <c r="B9823" t="inlineStr">
        <is>
          <t>CA-2023-119508</t>
        </is>
      </c>
      <c r="C9823" s="51" t="n">
        <v>45264</v>
      </c>
      <c r="D9823" s="51" t="n">
        <v>45269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  <c r="V9823" s="51">
        <f>INDEX(Customers!$C$2:$C$805,MATCH(F9823,Customers!$A$2:$A$805,0))</f>
        <v/>
      </c>
      <c r="W9823">
        <f>INDEX(Customers!$D$2:$D$805,MATCH(F9823,Customers!$A$2:$A$805,0))</f>
        <v/>
      </c>
      <c r="X9823">
        <f>YEAR(C9823)</f>
        <v/>
      </c>
      <c r="Y9823">
        <f>X9823-YEAR(V9823)+1</f>
        <v/>
      </c>
    </row>
    <row r="9824">
      <c r="A9824" t="n">
        <v>9823</v>
      </c>
      <c r="B9824" t="inlineStr">
        <is>
          <t>CA-2023-119508</t>
        </is>
      </c>
      <c r="C9824" s="51" t="n">
        <v>45264</v>
      </c>
      <c r="D9824" s="51" t="n">
        <v>45269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  <c r="V9824" s="51">
        <f>INDEX(Customers!$C$2:$C$805,MATCH(F9824,Customers!$A$2:$A$805,0))</f>
        <v/>
      </c>
      <c r="W9824">
        <f>INDEX(Customers!$D$2:$D$805,MATCH(F9824,Customers!$A$2:$A$805,0))</f>
        <v/>
      </c>
      <c r="X9824">
        <f>YEAR(C9824)</f>
        <v/>
      </c>
      <c r="Y9824">
        <f>X9824-YEAR(V9824)+1</f>
        <v/>
      </c>
    </row>
    <row r="9825">
      <c r="A9825" t="n">
        <v>9824</v>
      </c>
      <c r="B9825" t="inlineStr">
        <is>
          <t>US-2023-105235</t>
        </is>
      </c>
      <c r="C9825" s="51" t="n">
        <v>45265</v>
      </c>
      <c r="D9825" s="51" t="n">
        <v>45271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10011</t>
        </is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  <c r="V9825" s="51">
        <f>INDEX(Customers!$C$2:$C$805,MATCH(F9825,Customers!$A$2:$A$805,0))</f>
        <v/>
      </c>
      <c r="W9825">
        <f>INDEX(Customers!$D$2:$D$805,MATCH(F9825,Customers!$A$2:$A$805,0))</f>
        <v/>
      </c>
      <c r="X9825">
        <f>YEAR(C9825)</f>
        <v/>
      </c>
      <c r="Y9825">
        <f>X9825-YEAR(V9825)+1</f>
        <v/>
      </c>
    </row>
    <row r="9826">
      <c r="A9826" t="n">
        <v>9825</v>
      </c>
      <c r="B9826" t="inlineStr">
        <is>
          <t>US-2023-105235</t>
        </is>
      </c>
      <c r="C9826" s="51" t="n">
        <v>45265</v>
      </c>
      <c r="D9826" s="51" t="n">
        <v>45271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inlineStr">
        <is>
          <t>10011</t>
        </is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  <c r="V9826" s="51">
        <f>INDEX(Customers!$C$2:$C$805,MATCH(F9826,Customers!$A$2:$A$805,0))</f>
        <v/>
      </c>
      <c r="W9826">
        <f>INDEX(Customers!$D$2:$D$805,MATCH(F9826,Customers!$A$2:$A$805,0))</f>
        <v/>
      </c>
      <c r="X9826">
        <f>YEAR(C9826)</f>
        <v/>
      </c>
      <c r="Y9826">
        <f>X9826-YEAR(V9826)+1</f>
        <v/>
      </c>
    </row>
    <row r="9827">
      <c r="A9827" t="n">
        <v>9826</v>
      </c>
      <c r="B9827" t="inlineStr">
        <is>
          <t>US-2023-126053</t>
        </is>
      </c>
      <c r="C9827" s="51" t="n">
        <v>45265</v>
      </c>
      <c r="D9827" s="51" t="n">
        <v>45268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inlineStr">
        <is>
          <t>10024</t>
        </is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  <c r="V9827" s="51">
        <f>INDEX(Customers!$C$2:$C$805,MATCH(F9827,Customers!$A$2:$A$805,0))</f>
        <v/>
      </c>
      <c r="W9827">
        <f>INDEX(Customers!$D$2:$D$805,MATCH(F9827,Customers!$A$2:$A$805,0))</f>
        <v/>
      </c>
      <c r="X9827">
        <f>YEAR(C9827)</f>
        <v/>
      </c>
      <c r="Y9827">
        <f>X9827-YEAR(V9827)+1</f>
        <v/>
      </c>
    </row>
    <row r="9828">
      <c r="A9828" t="n">
        <v>9827</v>
      </c>
      <c r="B9828" t="inlineStr">
        <is>
          <t>US-2023-156958</t>
        </is>
      </c>
      <c r="C9828" s="51" t="n">
        <v>45265</v>
      </c>
      <c r="D9828" s="51" t="n">
        <v>45266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inlineStr">
        <is>
          <t>98115</t>
        </is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  <c r="V9828" s="51">
        <f>INDEX(Customers!$C$2:$C$805,MATCH(F9828,Customers!$A$2:$A$805,0))</f>
        <v/>
      </c>
      <c r="W9828">
        <f>INDEX(Customers!$D$2:$D$805,MATCH(F9828,Customers!$A$2:$A$805,0))</f>
        <v/>
      </c>
      <c r="X9828">
        <f>YEAR(C9828)</f>
        <v/>
      </c>
      <c r="Y9828">
        <f>X9828-YEAR(V9828)+1</f>
        <v/>
      </c>
    </row>
    <row r="9829">
      <c r="A9829" t="n">
        <v>9828</v>
      </c>
      <c r="B9829" t="inlineStr">
        <is>
          <t>US-2023-105235</t>
        </is>
      </c>
      <c r="C9829" s="51" t="n">
        <v>45265</v>
      </c>
      <c r="D9829" s="51" t="n">
        <v>45271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10011</t>
        </is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  <c r="V9829" s="51">
        <f>INDEX(Customers!$C$2:$C$805,MATCH(F9829,Customers!$A$2:$A$805,0))</f>
        <v/>
      </c>
      <c r="W9829">
        <f>INDEX(Customers!$D$2:$D$805,MATCH(F9829,Customers!$A$2:$A$805,0))</f>
        <v/>
      </c>
      <c r="X9829">
        <f>YEAR(C9829)</f>
        <v/>
      </c>
      <c r="Y9829">
        <f>X9829-YEAR(V9829)+1</f>
        <v/>
      </c>
    </row>
    <row r="9830">
      <c r="A9830" t="n">
        <v>9829</v>
      </c>
      <c r="B9830" t="inlineStr">
        <is>
          <t>US-2023-130351</t>
        </is>
      </c>
      <c r="C9830" s="51" t="n">
        <v>45265</v>
      </c>
      <c r="D9830" s="51" t="n">
        <v>45268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inlineStr">
        <is>
          <t>47201</t>
        </is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  <c r="V9830" s="51">
        <f>INDEX(Customers!$C$2:$C$805,MATCH(F9830,Customers!$A$2:$A$805,0))</f>
        <v/>
      </c>
      <c r="W9830">
        <f>INDEX(Customers!$D$2:$D$805,MATCH(F9830,Customers!$A$2:$A$805,0))</f>
        <v/>
      </c>
      <c r="X9830">
        <f>YEAR(C9830)</f>
        <v/>
      </c>
      <c r="Y9830">
        <f>X9830-YEAR(V9830)+1</f>
        <v/>
      </c>
    </row>
    <row r="9831">
      <c r="A9831" t="n">
        <v>9830</v>
      </c>
      <c r="B9831" t="inlineStr">
        <is>
          <t>US-2023-131212</t>
        </is>
      </c>
      <c r="C9831" s="51" t="n">
        <v>45265</v>
      </c>
      <c r="D9831" s="51" t="n">
        <v>45269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inlineStr">
        <is>
          <t>98006</t>
        </is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  <c r="V9831" s="51">
        <f>INDEX(Customers!$C$2:$C$805,MATCH(F9831,Customers!$A$2:$A$805,0))</f>
        <v/>
      </c>
      <c r="W9831">
        <f>INDEX(Customers!$D$2:$D$805,MATCH(F9831,Customers!$A$2:$A$805,0))</f>
        <v/>
      </c>
      <c r="X9831">
        <f>YEAR(C9831)</f>
        <v/>
      </c>
      <c r="Y9831">
        <f>X9831-YEAR(V9831)+1</f>
        <v/>
      </c>
    </row>
    <row r="9832">
      <c r="A9832" t="n">
        <v>9831</v>
      </c>
      <c r="B9832" t="inlineStr">
        <is>
          <t>US-2023-156958</t>
        </is>
      </c>
      <c r="C9832" s="51" t="n">
        <v>45265</v>
      </c>
      <c r="D9832" s="51" t="n">
        <v>45266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inlineStr">
        <is>
          <t>98115</t>
        </is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  <c r="V9832" s="51">
        <f>INDEX(Customers!$C$2:$C$805,MATCH(F9832,Customers!$A$2:$A$805,0))</f>
        <v/>
      </c>
      <c r="W9832">
        <f>INDEX(Customers!$D$2:$D$805,MATCH(F9832,Customers!$A$2:$A$805,0))</f>
        <v/>
      </c>
      <c r="X9832">
        <f>YEAR(C9832)</f>
        <v/>
      </c>
      <c r="Y9832">
        <f>X9832-YEAR(V9832)+1</f>
        <v/>
      </c>
    </row>
    <row r="9833">
      <c r="A9833" t="n">
        <v>9832</v>
      </c>
      <c r="B9833" t="inlineStr">
        <is>
          <t>US-2023-156958</t>
        </is>
      </c>
      <c r="C9833" s="51" t="n">
        <v>45265</v>
      </c>
      <c r="D9833" s="51" t="n">
        <v>45266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inlineStr">
        <is>
          <t>98115</t>
        </is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  <c r="V9833" s="51">
        <f>INDEX(Customers!$C$2:$C$805,MATCH(F9833,Customers!$A$2:$A$805,0))</f>
        <v/>
      </c>
      <c r="W9833">
        <f>INDEX(Customers!$D$2:$D$805,MATCH(F9833,Customers!$A$2:$A$805,0))</f>
        <v/>
      </c>
      <c r="X9833">
        <f>YEAR(C9833)</f>
        <v/>
      </c>
      <c r="Y9833">
        <f>X9833-YEAR(V9833)+1</f>
        <v/>
      </c>
    </row>
    <row r="9834">
      <c r="A9834" t="n">
        <v>9833</v>
      </c>
      <c r="B9834" t="inlineStr">
        <is>
          <t>US-2023-131212</t>
        </is>
      </c>
      <c r="C9834" s="51" t="n">
        <v>45265</v>
      </c>
      <c r="D9834" s="51" t="n">
        <v>45269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inlineStr">
        <is>
          <t>98006</t>
        </is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  <c r="V9834" s="51">
        <f>INDEX(Customers!$C$2:$C$805,MATCH(F9834,Customers!$A$2:$A$805,0))</f>
        <v/>
      </c>
      <c r="W9834">
        <f>INDEX(Customers!$D$2:$D$805,MATCH(F9834,Customers!$A$2:$A$805,0))</f>
        <v/>
      </c>
      <c r="X9834">
        <f>YEAR(C9834)</f>
        <v/>
      </c>
      <c r="Y9834">
        <f>X9834-YEAR(V9834)+1</f>
        <v/>
      </c>
    </row>
    <row r="9835">
      <c r="A9835" t="n">
        <v>9834</v>
      </c>
      <c r="B9835" t="inlineStr">
        <is>
          <t>US-2023-156958</t>
        </is>
      </c>
      <c r="C9835" s="51" t="n">
        <v>45265</v>
      </c>
      <c r="D9835" s="51" t="n">
        <v>45266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inlineStr">
        <is>
          <t>98115</t>
        </is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  <c r="V9835" s="51">
        <f>INDEX(Customers!$C$2:$C$805,MATCH(F9835,Customers!$A$2:$A$805,0))</f>
        <v/>
      </c>
      <c r="W9835">
        <f>INDEX(Customers!$D$2:$D$805,MATCH(F9835,Customers!$A$2:$A$805,0))</f>
        <v/>
      </c>
      <c r="X9835">
        <f>YEAR(C9835)</f>
        <v/>
      </c>
      <c r="Y9835">
        <f>X9835-YEAR(V9835)+1</f>
        <v/>
      </c>
    </row>
    <row r="9836">
      <c r="A9836" t="n">
        <v>9835</v>
      </c>
      <c r="B9836" t="inlineStr">
        <is>
          <t>US-2023-117128</t>
        </is>
      </c>
      <c r="C9836" s="51" t="n">
        <v>45265</v>
      </c>
      <c r="D9836" s="51" t="n">
        <v>45268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inlineStr">
        <is>
          <t>10024</t>
        </is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  <c r="V9836" s="51">
        <f>INDEX(Customers!$C$2:$C$805,MATCH(F9836,Customers!$A$2:$A$805,0))</f>
        <v/>
      </c>
      <c r="W9836">
        <f>INDEX(Customers!$D$2:$D$805,MATCH(F9836,Customers!$A$2:$A$805,0))</f>
        <v/>
      </c>
      <c r="X9836">
        <f>YEAR(C9836)</f>
        <v/>
      </c>
      <c r="Y9836">
        <f>X9836-YEAR(V9836)+1</f>
        <v/>
      </c>
    </row>
    <row r="9837">
      <c r="A9837" t="n">
        <v>9836</v>
      </c>
      <c r="B9837" t="inlineStr">
        <is>
          <t>US-2023-126053</t>
        </is>
      </c>
      <c r="C9837" s="51" t="n">
        <v>45265</v>
      </c>
      <c r="D9837" s="51" t="n">
        <v>45268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inlineStr">
        <is>
          <t>10024</t>
        </is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  <c r="V9837" s="51">
        <f>INDEX(Customers!$C$2:$C$805,MATCH(F9837,Customers!$A$2:$A$805,0))</f>
        <v/>
      </c>
      <c r="W9837">
        <f>INDEX(Customers!$D$2:$D$805,MATCH(F9837,Customers!$A$2:$A$805,0))</f>
        <v/>
      </c>
      <c r="X9837">
        <f>YEAR(C9837)</f>
        <v/>
      </c>
      <c r="Y9837">
        <f>X9837-YEAR(V9837)+1</f>
        <v/>
      </c>
    </row>
    <row r="9838">
      <c r="A9838" t="n">
        <v>9837</v>
      </c>
      <c r="B9838" t="inlineStr">
        <is>
          <t>US-2023-117128</t>
        </is>
      </c>
      <c r="C9838" s="51" t="n">
        <v>45265</v>
      </c>
      <c r="D9838" s="51" t="n">
        <v>45268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inlineStr">
        <is>
          <t>10024</t>
        </is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  <c r="V9838" s="51">
        <f>INDEX(Customers!$C$2:$C$805,MATCH(F9838,Customers!$A$2:$A$805,0))</f>
        <v/>
      </c>
      <c r="W9838">
        <f>INDEX(Customers!$D$2:$D$805,MATCH(F9838,Customers!$A$2:$A$805,0))</f>
        <v/>
      </c>
      <c r="X9838">
        <f>YEAR(C9838)</f>
        <v/>
      </c>
      <c r="Y9838">
        <f>X9838-YEAR(V9838)+1</f>
        <v/>
      </c>
    </row>
    <row r="9839">
      <c r="A9839" t="n">
        <v>9838</v>
      </c>
      <c r="B9839" t="inlineStr">
        <is>
          <t>US-2023-130351</t>
        </is>
      </c>
      <c r="C9839" s="51" t="n">
        <v>45265</v>
      </c>
      <c r="D9839" s="51" t="n">
        <v>45268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inlineStr">
        <is>
          <t>47201</t>
        </is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  <c r="V9839" s="51">
        <f>INDEX(Customers!$C$2:$C$805,MATCH(F9839,Customers!$A$2:$A$805,0))</f>
        <v/>
      </c>
      <c r="W9839">
        <f>INDEX(Customers!$D$2:$D$805,MATCH(F9839,Customers!$A$2:$A$805,0))</f>
        <v/>
      </c>
      <c r="X9839">
        <f>YEAR(C9839)</f>
        <v/>
      </c>
      <c r="Y9839">
        <f>X9839-YEAR(V9839)+1</f>
        <v/>
      </c>
    </row>
    <row r="9840">
      <c r="A9840" t="n">
        <v>9839</v>
      </c>
      <c r="B9840" t="inlineStr">
        <is>
          <t>US-2023-126865</t>
        </is>
      </c>
      <c r="C9840" s="51" t="n">
        <v>45265</v>
      </c>
      <c r="D9840" s="51" t="n">
        <v>45267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inlineStr">
        <is>
          <t>92024</t>
        </is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  <c r="V9840" s="51">
        <f>INDEX(Customers!$C$2:$C$805,MATCH(F9840,Customers!$A$2:$A$805,0))</f>
        <v/>
      </c>
      <c r="W9840">
        <f>INDEX(Customers!$D$2:$D$805,MATCH(F9840,Customers!$A$2:$A$805,0))</f>
        <v/>
      </c>
      <c r="X9840">
        <f>YEAR(C9840)</f>
        <v/>
      </c>
      <c r="Y9840">
        <f>X9840-YEAR(V9840)+1</f>
        <v/>
      </c>
    </row>
    <row r="9841">
      <c r="A9841" t="n">
        <v>9840</v>
      </c>
      <c r="B9841" t="inlineStr">
        <is>
          <t>US-2023-104066</t>
        </is>
      </c>
      <c r="C9841" s="51" t="n">
        <v>45265</v>
      </c>
      <c r="D9841" s="51" t="n">
        <v>45270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  <c r="V9841" s="51">
        <f>INDEX(Customers!$C$2:$C$805,MATCH(F9841,Customers!$A$2:$A$805,0))</f>
        <v/>
      </c>
      <c r="W9841">
        <f>INDEX(Customers!$D$2:$D$805,MATCH(F9841,Customers!$A$2:$A$805,0))</f>
        <v/>
      </c>
      <c r="X9841">
        <f>YEAR(C9841)</f>
        <v/>
      </c>
      <c r="Y9841">
        <f>X9841-YEAR(V9841)+1</f>
        <v/>
      </c>
    </row>
    <row r="9842">
      <c r="A9842" t="n">
        <v>9841</v>
      </c>
      <c r="B9842" t="inlineStr">
        <is>
          <t>US-2023-130351</t>
        </is>
      </c>
      <c r="C9842" s="51" t="n">
        <v>45265</v>
      </c>
      <c r="D9842" s="51" t="n">
        <v>45268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inlineStr">
        <is>
          <t>47201</t>
        </is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  <c r="V9842" s="51">
        <f>INDEX(Customers!$C$2:$C$805,MATCH(F9842,Customers!$A$2:$A$805,0))</f>
        <v/>
      </c>
      <c r="W9842">
        <f>INDEX(Customers!$D$2:$D$805,MATCH(F9842,Customers!$A$2:$A$805,0))</f>
        <v/>
      </c>
      <c r="X9842">
        <f>YEAR(C9842)</f>
        <v/>
      </c>
      <c r="Y9842">
        <f>X9842-YEAR(V9842)+1</f>
        <v/>
      </c>
    </row>
    <row r="9843">
      <c r="A9843" t="n">
        <v>9842</v>
      </c>
      <c r="B9843" t="inlineStr">
        <is>
          <t>US-2023-156958</t>
        </is>
      </c>
      <c r="C9843" s="51" t="n">
        <v>45265</v>
      </c>
      <c r="D9843" s="51" t="n">
        <v>45266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inlineStr">
        <is>
          <t>98115</t>
        </is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  <c r="V9843" s="51">
        <f>INDEX(Customers!$C$2:$C$805,MATCH(F9843,Customers!$A$2:$A$805,0))</f>
        <v/>
      </c>
      <c r="W9843">
        <f>INDEX(Customers!$D$2:$D$805,MATCH(F9843,Customers!$A$2:$A$805,0))</f>
        <v/>
      </c>
      <c r="X9843">
        <f>YEAR(C9843)</f>
        <v/>
      </c>
      <c r="Y9843">
        <f>X9843-YEAR(V9843)+1</f>
        <v/>
      </c>
    </row>
    <row r="9844">
      <c r="A9844" t="n">
        <v>9843</v>
      </c>
      <c r="B9844" t="inlineStr">
        <is>
          <t>US-2023-149006</t>
        </is>
      </c>
      <c r="C9844" s="51" t="n">
        <v>45266</v>
      </c>
      <c r="D9844" s="51" t="n">
        <v>45268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inlineStr">
        <is>
          <t>94513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  <c r="V9844" s="51">
        <f>INDEX(Customers!$C$2:$C$805,MATCH(F9844,Customers!$A$2:$A$805,0))</f>
        <v/>
      </c>
      <c r="W9844">
        <f>INDEX(Customers!$D$2:$D$805,MATCH(F9844,Customers!$A$2:$A$805,0))</f>
        <v/>
      </c>
      <c r="X9844">
        <f>YEAR(C9844)</f>
        <v/>
      </c>
      <c r="Y9844">
        <f>X9844-YEAR(V9844)+1</f>
        <v/>
      </c>
    </row>
    <row r="9845">
      <c r="A9845" t="n">
        <v>9844</v>
      </c>
      <c r="B9845" t="inlineStr">
        <is>
          <t>US-2023-136189</t>
        </is>
      </c>
      <c r="C9845" s="51" t="n">
        <v>45267</v>
      </c>
      <c r="D9845" s="51" t="n">
        <v>45271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inlineStr">
        <is>
          <t>23223</t>
        </is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  <c r="V9845" s="51">
        <f>INDEX(Customers!$C$2:$C$805,MATCH(F9845,Customers!$A$2:$A$805,0))</f>
        <v/>
      </c>
      <c r="W9845">
        <f>INDEX(Customers!$D$2:$D$805,MATCH(F9845,Customers!$A$2:$A$805,0))</f>
        <v/>
      </c>
      <c r="X9845">
        <f>YEAR(C9845)</f>
        <v/>
      </c>
      <c r="Y9845">
        <f>X9845-YEAR(V9845)+1</f>
        <v/>
      </c>
    </row>
    <row r="9846">
      <c r="A9846" t="n">
        <v>9845</v>
      </c>
      <c r="B9846" t="inlineStr">
        <is>
          <t>US-2023-135587</t>
        </is>
      </c>
      <c r="C9846" s="51" t="n">
        <v>45267</v>
      </c>
      <c r="D9846" s="51" t="n">
        <v>45272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inlineStr">
        <is>
          <t>39401</t>
        </is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  <c r="V9846" s="51">
        <f>INDEX(Customers!$C$2:$C$805,MATCH(F9846,Customers!$A$2:$A$805,0))</f>
        <v/>
      </c>
      <c r="W9846">
        <f>INDEX(Customers!$D$2:$D$805,MATCH(F9846,Customers!$A$2:$A$805,0))</f>
        <v/>
      </c>
      <c r="X9846">
        <f>YEAR(C9846)</f>
        <v/>
      </c>
      <c r="Y9846">
        <f>X9846-YEAR(V9846)+1</f>
        <v/>
      </c>
    </row>
    <row r="9847">
      <c r="A9847" t="n">
        <v>9846</v>
      </c>
      <c r="B9847" t="inlineStr">
        <is>
          <t>US-2023-122714</t>
        </is>
      </c>
      <c r="C9847" s="51" t="n">
        <v>45267</v>
      </c>
      <c r="D9847" s="51" t="n">
        <v>45273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inlineStr">
        <is>
          <t>60653</t>
        </is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  <c r="V9847" s="51">
        <f>INDEX(Customers!$C$2:$C$805,MATCH(F9847,Customers!$A$2:$A$805,0))</f>
        <v/>
      </c>
      <c r="W9847">
        <f>INDEX(Customers!$D$2:$D$805,MATCH(F9847,Customers!$A$2:$A$805,0))</f>
        <v/>
      </c>
      <c r="X9847">
        <f>YEAR(C9847)</f>
        <v/>
      </c>
      <c r="Y9847">
        <f>X9847-YEAR(V9847)+1</f>
        <v/>
      </c>
    </row>
    <row r="9848">
      <c r="A9848" t="n">
        <v>9847</v>
      </c>
      <c r="B9848" t="inlineStr">
        <is>
          <t>US-2023-134285</t>
        </is>
      </c>
      <c r="C9848" s="51" t="n">
        <v>45267</v>
      </c>
      <c r="D9848" s="51" t="n">
        <v>45272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inlineStr">
        <is>
          <t>78207</t>
        </is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  <c r="V9848" s="51">
        <f>INDEX(Customers!$C$2:$C$805,MATCH(F9848,Customers!$A$2:$A$805,0))</f>
        <v/>
      </c>
      <c r="W9848">
        <f>INDEX(Customers!$D$2:$D$805,MATCH(F9848,Customers!$A$2:$A$805,0))</f>
        <v/>
      </c>
      <c r="X9848">
        <f>YEAR(C9848)</f>
        <v/>
      </c>
      <c r="Y9848">
        <f>X9848-YEAR(V9848)+1</f>
        <v/>
      </c>
    </row>
    <row r="9849">
      <c r="A9849" t="n">
        <v>9848</v>
      </c>
      <c r="B9849" t="inlineStr">
        <is>
          <t>US-2023-134285</t>
        </is>
      </c>
      <c r="C9849" s="51" t="n">
        <v>45267</v>
      </c>
      <c r="D9849" s="51" t="n">
        <v>45272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inlineStr">
        <is>
          <t>78207</t>
        </is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  <c r="V9849" s="51">
        <f>INDEX(Customers!$C$2:$C$805,MATCH(F9849,Customers!$A$2:$A$805,0))</f>
        <v/>
      </c>
      <c r="W9849">
        <f>INDEX(Customers!$D$2:$D$805,MATCH(F9849,Customers!$A$2:$A$805,0))</f>
        <v/>
      </c>
      <c r="X9849">
        <f>YEAR(C9849)</f>
        <v/>
      </c>
      <c r="Y9849">
        <f>X9849-YEAR(V9849)+1</f>
        <v/>
      </c>
    </row>
    <row r="9850">
      <c r="A9850" t="n">
        <v>9849</v>
      </c>
      <c r="B9850" t="inlineStr">
        <is>
          <t>US-2023-142328</t>
        </is>
      </c>
      <c r="C9850" s="51" t="n">
        <v>45267</v>
      </c>
      <c r="D9850" s="51" t="n">
        <v>45274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inlineStr">
        <is>
          <t>94122</t>
        </is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  <c r="V9850" s="51">
        <f>INDEX(Customers!$C$2:$C$805,MATCH(F9850,Customers!$A$2:$A$805,0))</f>
        <v/>
      </c>
      <c r="W9850">
        <f>INDEX(Customers!$D$2:$D$805,MATCH(F9850,Customers!$A$2:$A$805,0))</f>
        <v/>
      </c>
      <c r="X9850">
        <f>YEAR(C9850)</f>
        <v/>
      </c>
      <c r="Y9850">
        <f>X9850-YEAR(V9850)+1</f>
        <v/>
      </c>
    </row>
    <row r="9851">
      <c r="A9851" t="n">
        <v>9850</v>
      </c>
      <c r="B9851" t="inlineStr">
        <is>
          <t>US-2023-135587</t>
        </is>
      </c>
      <c r="C9851" s="51" t="n">
        <v>45267</v>
      </c>
      <c r="D9851" s="51" t="n">
        <v>45272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inlineStr">
        <is>
          <t>39401</t>
        </is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  <c r="V9851" s="51">
        <f>INDEX(Customers!$C$2:$C$805,MATCH(F9851,Customers!$A$2:$A$805,0))</f>
        <v/>
      </c>
      <c r="W9851">
        <f>INDEX(Customers!$D$2:$D$805,MATCH(F9851,Customers!$A$2:$A$805,0))</f>
        <v/>
      </c>
      <c r="X9851">
        <f>YEAR(C9851)</f>
        <v/>
      </c>
      <c r="Y9851">
        <f>X9851-YEAR(V9851)+1</f>
        <v/>
      </c>
    </row>
    <row r="9852">
      <c r="A9852" t="n">
        <v>9851</v>
      </c>
      <c r="B9852" t="inlineStr">
        <is>
          <t>US-2023-157980</t>
        </is>
      </c>
      <c r="C9852" s="51" t="n">
        <v>45267</v>
      </c>
      <c r="D9852" s="51" t="n">
        <v>45269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inlineStr">
        <is>
          <t>43615</t>
        </is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  <c r="V9852" s="51">
        <f>INDEX(Customers!$C$2:$C$805,MATCH(F9852,Customers!$A$2:$A$805,0))</f>
        <v/>
      </c>
      <c r="W9852">
        <f>INDEX(Customers!$D$2:$D$805,MATCH(F9852,Customers!$A$2:$A$805,0))</f>
        <v/>
      </c>
      <c r="X9852">
        <f>YEAR(C9852)</f>
        <v/>
      </c>
      <c r="Y9852">
        <f>X9852-YEAR(V9852)+1</f>
        <v/>
      </c>
    </row>
    <row r="9853">
      <c r="A9853" t="n">
        <v>9852</v>
      </c>
      <c r="B9853" t="inlineStr">
        <is>
          <t>US-2023-137099</t>
        </is>
      </c>
      <c r="C9853" s="51" t="n">
        <v>45267</v>
      </c>
      <c r="D9853" s="51" t="n">
        <v>45270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inlineStr">
        <is>
          <t>90008</t>
        </is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  <c r="V9853" s="51">
        <f>INDEX(Customers!$C$2:$C$805,MATCH(F9853,Customers!$A$2:$A$805,0))</f>
        <v/>
      </c>
      <c r="W9853">
        <f>INDEX(Customers!$D$2:$D$805,MATCH(F9853,Customers!$A$2:$A$805,0))</f>
        <v/>
      </c>
      <c r="X9853">
        <f>YEAR(C9853)</f>
        <v/>
      </c>
      <c r="Y9853">
        <f>X9853-YEAR(V9853)+1</f>
        <v/>
      </c>
    </row>
    <row r="9854">
      <c r="A9854" t="n">
        <v>9853</v>
      </c>
      <c r="B9854" t="inlineStr">
        <is>
          <t>US-2023-117457</t>
        </is>
      </c>
      <c r="C9854" s="51" t="n">
        <v>45268</v>
      </c>
      <c r="D9854" s="51" t="n">
        <v>45272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inlineStr">
        <is>
          <t>94110</t>
        </is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  <c r="V9854" s="51">
        <f>INDEX(Customers!$C$2:$C$805,MATCH(F9854,Customers!$A$2:$A$805,0))</f>
        <v/>
      </c>
      <c r="W9854">
        <f>INDEX(Customers!$D$2:$D$805,MATCH(F9854,Customers!$A$2:$A$805,0))</f>
        <v/>
      </c>
      <c r="X9854">
        <f>YEAR(C9854)</f>
        <v/>
      </c>
      <c r="Y9854">
        <f>X9854-YEAR(V9854)+1</f>
        <v/>
      </c>
    </row>
    <row r="9855">
      <c r="A9855" t="n">
        <v>9854</v>
      </c>
      <c r="B9855" t="inlineStr">
        <is>
          <t>US-2023-117324</t>
        </is>
      </c>
      <c r="C9855" s="51" t="n">
        <v>45268</v>
      </c>
      <c r="D9855" s="51" t="n">
        <v>45273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inlineStr">
        <is>
          <t>53711</t>
        </is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  <c r="V9855" s="51">
        <f>INDEX(Customers!$C$2:$C$805,MATCH(F9855,Customers!$A$2:$A$805,0))</f>
        <v/>
      </c>
      <c r="W9855">
        <f>INDEX(Customers!$D$2:$D$805,MATCH(F9855,Customers!$A$2:$A$805,0))</f>
        <v/>
      </c>
      <c r="X9855">
        <f>YEAR(C9855)</f>
        <v/>
      </c>
      <c r="Y9855">
        <f>X9855-YEAR(V9855)+1</f>
        <v/>
      </c>
    </row>
    <row r="9856">
      <c r="A9856" t="n">
        <v>9855</v>
      </c>
      <c r="B9856" t="inlineStr">
        <is>
          <t>US-2023-167570</t>
        </is>
      </c>
      <c r="C9856" s="51" t="n">
        <v>45268</v>
      </c>
      <c r="D9856" s="51" t="n">
        <v>45275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inlineStr">
        <is>
          <t>19140</t>
        </is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  <c r="V9856" s="51">
        <f>INDEX(Customers!$C$2:$C$805,MATCH(F9856,Customers!$A$2:$A$805,0))</f>
        <v/>
      </c>
      <c r="W9856">
        <f>INDEX(Customers!$D$2:$D$805,MATCH(F9856,Customers!$A$2:$A$805,0))</f>
        <v/>
      </c>
      <c r="X9856">
        <f>YEAR(C9856)</f>
        <v/>
      </c>
      <c r="Y9856">
        <f>X9856-YEAR(V9856)+1</f>
        <v/>
      </c>
    </row>
    <row r="9857">
      <c r="A9857" t="n">
        <v>9856</v>
      </c>
      <c r="B9857" t="inlineStr">
        <is>
          <t>US-2023-117457</t>
        </is>
      </c>
      <c r="C9857" s="51" t="n">
        <v>45268</v>
      </c>
      <c r="D9857" s="51" t="n">
        <v>45272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94110</t>
        </is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  <c r="V9857" s="51">
        <f>INDEX(Customers!$C$2:$C$805,MATCH(F9857,Customers!$A$2:$A$805,0))</f>
        <v/>
      </c>
      <c r="W9857">
        <f>INDEX(Customers!$D$2:$D$805,MATCH(F9857,Customers!$A$2:$A$805,0))</f>
        <v/>
      </c>
      <c r="X9857">
        <f>YEAR(C9857)</f>
        <v/>
      </c>
      <c r="Y9857">
        <f>X9857-YEAR(V9857)+1</f>
        <v/>
      </c>
    </row>
    <row r="9858">
      <c r="A9858" t="n">
        <v>9857</v>
      </c>
      <c r="B9858" t="inlineStr">
        <is>
          <t>US-2023-148264</t>
        </is>
      </c>
      <c r="C9858" s="51" t="n">
        <v>45268</v>
      </c>
      <c r="D9858" s="51" t="n">
        <v>45269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inlineStr">
        <is>
          <t>90301</t>
        </is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  <c r="V9858" s="51">
        <f>INDEX(Customers!$C$2:$C$805,MATCH(F9858,Customers!$A$2:$A$805,0))</f>
        <v/>
      </c>
      <c r="W9858">
        <f>INDEX(Customers!$D$2:$D$805,MATCH(F9858,Customers!$A$2:$A$805,0))</f>
        <v/>
      </c>
      <c r="X9858">
        <f>YEAR(C9858)</f>
        <v/>
      </c>
      <c r="Y9858">
        <f>X9858-YEAR(V9858)+1</f>
        <v/>
      </c>
    </row>
    <row r="9859">
      <c r="A9859" t="n">
        <v>9858</v>
      </c>
      <c r="B9859" t="inlineStr">
        <is>
          <t>US-2023-145226</t>
        </is>
      </c>
      <c r="C9859" s="51" t="n">
        <v>45268</v>
      </c>
      <c r="D9859" s="51" t="n">
        <v>45270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inlineStr">
        <is>
          <t>10035</t>
        </is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  <c r="V9859" s="51">
        <f>INDEX(Customers!$C$2:$C$805,MATCH(F9859,Customers!$A$2:$A$805,0))</f>
        <v/>
      </c>
      <c r="W9859">
        <f>INDEX(Customers!$D$2:$D$805,MATCH(F9859,Customers!$A$2:$A$805,0))</f>
        <v/>
      </c>
      <c r="X9859">
        <f>YEAR(C9859)</f>
        <v/>
      </c>
      <c r="Y9859">
        <f>X9859-YEAR(V9859)+1</f>
        <v/>
      </c>
    </row>
    <row r="9860">
      <c r="A9860" t="n">
        <v>9859</v>
      </c>
      <c r="B9860" t="inlineStr">
        <is>
          <t>US-2023-117457</t>
        </is>
      </c>
      <c r="C9860" s="51" t="n">
        <v>45268</v>
      </c>
      <c r="D9860" s="51" t="n">
        <v>45272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inlineStr">
        <is>
          <t>94110</t>
        </is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  <c r="V9860" s="51">
        <f>INDEX(Customers!$C$2:$C$805,MATCH(F9860,Customers!$A$2:$A$805,0))</f>
        <v/>
      </c>
      <c r="W9860">
        <f>INDEX(Customers!$D$2:$D$805,MATCH(F9860,Customers!$A$2:$A$805,0))</f>
        <v/>
      </c>
      <c r="X9860">
        <f>YEAR(C9860)</f>
        <v/>
      </c>
      <c r="Y9860">
        <f>X9860-YEAR(V9860)+1</f>
        <v/>
      </c>
    </row>
    <row r="9861">
      <c r="A9861" t="n">
        <v>9860</v>
      </c>
      <c r="B9861" t="inlineStr">
        <is>
          <t>US-2023-117926</t>
        </is>
      </c>
      <c r="C9861" s="51" t="n">
        <v>45268</v>
      </c>
      <c r="D9861" s="51" t="n">
        <v>45272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inlineStr">
        <is>
          <t>94109</t>
        </is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  <c r="V9861" s="51">
        <f>INDEX(Customers!$C$2:$C$805,MATCH(F9861,Customers!$A$2:$A$805,0))</f>
        <v/>
      </c>
      <c r="W9861">
        <f>INDEX(Customers!$D$2:$D$805,MATCH(F9861,Customers!$A$2:$A$805,0))</f>
        <v/>
      </c>
      <c r="X9861">
        <f>YEAR(C9861)</f>
        <v/>
      </c>
      <c r="Y9861">
        <f>X9861-YEAR(V9861)+1</f>
        <v/>
      </c>
    </row>
    <row r="9862">
      <c r="A9862" t="n">
        <v>9861</v>
      </c>
      <c r="B9862" t="inlineStr">
        <is>
          <t>US-2023-117324</t>
        </is>
      </c>
      <c r="C9862" s="51" t="n">
        <v>45268</v>
      </c>
      <c r="D9862" s="51" t="n">
        <v>45273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inlineStr">
        <is>
          <t>53711</t>
        </is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  <c r="V9862" s="51">
        <f>INDEX(Customers!$C$2:$C$805,MATCH(F9862,Customers!$A$2:$A$805,0))</f>
        <v/>
      </c>
      <c r="W9862">
        <f>INDEX(Customers!$D$2:$D$805,MATCH(F9862,Customers!$A$2:$A$805,0))</f>
        <v/>
      </c>
      <c r="X9862">
        <f>YEAR(C9862)</f>
        <v/>
      </c>
      <c r="Y9862">
        <f>X9862-YEAR(V9862)+1</f>
        <v/>
      </c>
    </row>
    <row r="9863">
      <c r="A9863" t="n">
        <v>9862</v>
      </c>
      <c r="B9863" t="inlineStr">
        <is>
          <t>US-2023-131961</t>
        </is>
      </c>
      <c r="C9863" s="51" t="n">
        <v>45268</v>
      </c>
      <c r="D9863" s="51" t="n">
        <v>45271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inlineStr">
        <is>
          <t>19140</t>
        </is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  <c r="V9863" s="51">
        <f>INDEX(Customers!$C$2:$C$805,MATCH(F9863,Customers!$A$2:$A$805,0))</f>
        <v/>
      </c>
      <c r="W9863">
        <f>INDEX(Customers!$D$2:$D$805,MATCH(F9863,Customers!$A$2:$A$805,0))</f>
        <v/>
      </c>
      <c r="X9863">
        <f>YEAR(C9863)</f>
        <v/>
      </c>
      <c r="Y9863">
        <f>X9863-YEAR(V9863)+1</f>
        <v/>
      </c>
    </row>
    <row r="9864">
      <c r="A9864" t="n">
        <v>9863</v>
      </c>
      <c r="B9864" t="inlineStr">
        <is>
          <t>US-2023-108854</t>
        </is>
      </c>
      <c r="C9864" s="51" t="n">
        <v>45268</v>
      </c>
      <c r="D9864" s="51" t="n">
        <v>45274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94109</t>
        </is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  <c r="V9864" s="51">
        <f>INDEX(Customers!$C$2:$C$805,MATCH(F9864,Customers!$A$2:$A$805,0))</f>
        <v/>
      </c>
      <c r="W9864">
        <f>INDEX(Customers!$D$2:$D$805,MATCH(F9864,Customers!$A$2:$A$805,0))</f>
        <v/>
      </c>
      <c r="X9864">
        <f>YEAR(C9864)</f>
        <v/>
      </c>
      <c r="Y9864">
        <f>X9864-YEAR(V9864)+1</f>
        <v/>
      </c>
    </row>
    <row r="9865">
      <c r="A9865" t="n">
        <v>9864</v>
      </c>
      <c r="B9865" t="inlineStr">
        <is>
          <t>US-2023-108854</t>
        </is>
      </c>
      <c r="C9865" s="51" t="n">
        <v>45268</v>
      </c>
      <c r="D9865" s="51" t="n">
        <v>45274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94109</t>
        </is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  <c r="V9865" s="51">
        <f>INDEX(Customers!$C$2:$C$805,MATCH(F9865,Customers!$A$2:$A$805,0))</f>
        <v/>
      </c>
      <c r="W9865">
        <f>INDEX(Customers!$D$2:$D$805,MATCH(F9865,Customers!$A$2:$A$805,0))</f>
        <v/>
      </c>
      <c r="X9865">
        <f>YEAR(C9865)</f>
        <v/>
      </c>
      <c r="Y9865">
        <f>X9865-YEAR(V9865)+1</f>
        <v/>
      </c>
    </row>
    <row r="9866">
      <c r="A9866" t="n">
        <v>9865</v>
      </c>
      <c r="B9866" t="inlineStr">
        <is>
          <t>US-2023-117324</t>
        </is>
      </c>
      <c r="C9866" s="51" t="n">
        <v>45268</v>
      </c>
      <c r="D9866" s="51" t="n">
        <v>45273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inlineStr">
        <is>
          <t>53711</t>
        </is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  <c r="V9866" s="51">
        <f>INDEX(Customers!$C$2:$C$805,MATCH(F9866,Customers!$A$2:$A$805,0))</f>
        <v/>
      </c>
      <c r="W9866">
        <f>INDEX(Customers!$D$2:$D$805,MATCH(F9866,Customers!$A$2:$A$805,0))</f>
        <v/>
      </c>
      <c r="X9866">
        <f>YEAR(C9866)</f>
        <v/>
      </c>
      <c r="Y9866">
        <f>X9866-YEAR(V9866)+1</f>
        <v/>
      </c>
    </row>
    <row r="9867">
      <c r="A9867" t="n">
        <v>9866</v>
      </c>
      <c r="B9867" t="inlineStr">
        <is>
          <t>US-2023-117457</t>
        </is>
      </c>
      <c r="C9867" s="51" t="n">
        <v>45268</v>
      </c>
      <c r="D9867" s="51" t="n">
        <v>45272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inlineStr">
        <is>
          <t>94110</t>
        </is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  <c r="V9867" s="51">
        <f>INDEX(Customers!$C$2:$C$805,MATCH(F9867,Customers!$A$2:$A$805,0))</f>
        <v/>
      </c>
      <c r="W9867">
        <f>INDEX(Customers!$D$2:$D$805,MATCH(F9867,Customers!$A$2:$A$805,0))</f>
        <v/>
      </c>
      <c r="X9867">
        <f>YEAR(C9867)</f>
        <v/>
      </c>
      <c r="Y9867">
        <f>X9867-YEAR(V9867)+1</f>
        <v/>
      </c>
    </row>
    <row r="9868">
      <c r="A9868" t="n">
        <v>9867</v>
      </c>
      <c r="B9868" t="inlineStr">
        <is>
          <t>US-2023-117457</t>
        </is>
      </c>
      <c r="C9868" s="51" t="n">
        <v>45268</v>
      </c>
      <c r="D9868" s="51" t="n">
        <v>45272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inlineStr">
        <is>
          <t>94110</t>
        </is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  <c r="V9868" s="51">
        <f>INDEX(Customers!$C$2:$C$805,MATCH(F9868,Customers!$A$2:$A$805,0))</f>
        <v/>
      </c>
      <c r="W9868">
        <f>INDEX(Customers!$D$2:$D$805,MATCH(F9868,Customers!$A$2:$A$805,0))</f>
        <v/>
      </c>
      <c r="X9868">
        <f>YEAR(C9868)</f>
        <v/>
      </c>
      <c r="Y9868">
        <f>X9868-YEAR(V9868)+1</f>
        <v/>
      </c>
    </row>
    <row r="9869">
      <c r="A9869" t="n">
        <v>9868</v>
      </c>
      <c r="B9869" t="inlineStr">
        <is>
          <t>US-2023-117324</t>
        </is>
      </c>
      <c r="C9869" s="51" t="n">
        <v>45268</v>
      </c>
      <c r="D9869" s="51" t="n">
        <v>45273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inlineStr">
        <is>
          <t>53711</t>
        </is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  <c r="V9869" s="51">
        <f>INDEX(Customers!$C$2:$C$805,MATCH(F9869,Customers!$A$2:$A$805,0))</f>
        <v/>
      </c>
      <c r="W9869">
        <f>INDEX(Customers!$D$2:$D$805,MATCH(F9869,Customers!$A$2:$A$805,0))</f>
        <v/>
      </c>
      <c r="X9869">
        <f>YEAR(C9869)</f>
        <v/>
      </c>
      <c r="Y9869">
        <f>X9869-YEAR(V9869)+1</f>
        <v/>
      </c>
    </row>
    <row r="9870">
      <c r="A9870" t="n">
        <v>9869</v>
      </c>
      <c r="B9870" t="inlineStr">
        <is>
          <t>US-2023-117457</t>
        </is>
      </c>
      <c r="C9870" s="51" t="n">
        <v>45268</v>
      </c>
      <c r="D9870" s="51" t="n">
        <v>45272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inlineStr">
        <is>
          <t>94110</t>
        </is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  <c r="V9870" s="51">
        <f>INDEX(Customers!$C$2:$C$805,MATCH(F9870,Customers!$A$2:$A$805,0))</f>
        <v/>
      </c>
      <c r="W9870">
        <f>INDEX(Customers!$D$2:$D$805,MATCH(F9870,Customers!$A$2:$A$805,0))</f>
        <v/>
      </c>
      <c r="X9870">
        <f>YEAR(C9870)</f>
        <v/>
      </c>
      <c r="Y9870">
        <f>X9870-YEAR(V9870)+1</f>
        <v/>
      </c>
    </row>
    <row r="9871">
      <c r="A9871" t="n">
        <v>9870</v>
      </c>
      <c r="B9871" t="inlineStr">
        <is>
          <t>US-2023-108854</t>
        </is>
      </c>
      <c r="C9871" s="51" t="n">
        <v>45268</v>
      </c>
      <c r="D9871" s="51" t="n">
        <v>45274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inlineStr">
        <is>
          <t>94109</t>
        </is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  <c r="V9871" s="51">
        <f>INDEX(Customers!$C$2:$C$805,MATCH(F9871,Customers!$A$2:$A$805,0))</f>
        <v/>
      </c>
      <c r="W9871">
        <f>INDEX(Customers!$D$2:$D$805,MATCH(F9871,Customers!$A$2:$A$805,0))</f>
        <v/>
      </c>
      <c r="X9871">
        <f>YEAR(C9871)</f>
        <v/>
      </c>
      <c r="Y9871">
        <f>X9871-YEAR(V9871)+1</f>
        <v/>
      </c>
    </row>
    <row r="9872">
      <c r="A9872" t="n">
        <v>9871</v>
      </c>
      <c r="B9872" t="inlineStr">
        <is>
          <t>US-2023-145226</t>
        </is>
      </c>
      <c r="C9872" s="51" t="n">
        <v>45268</v>
      </c>
      <c r="D9872" s="51" t="n">
        <v>45270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inlineStr">
        <is>
          <t>10035</t>
        </is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  <c r="V9872" s="51">
        <f>INDEX(Customers!$C$2:$C$805,MATCH(F9872,Customers!$A$2:$A$805,0))</f>
        <v/>
      </c>
      <c r="W9872">
        <f>INDEX(Customers!$D$2:$D$805,MATCH(F9872,Customers!$A$2:$A$805,0))</f>
        <v/>
      </c>
      <c r="X9872">
        <f>YEAR(C9872)</f>
        <v/>
      </c>
      <c r="Y9872">
        <f>X9872-YEAR(V9872)+1</f>
        <v/>
      </c>
    </row>
    <row r="9873">
      <c r="A9873" t="n">
        <v>9872</v>
      </c>
      <c r="B9873" t="inlineStr">
        <is>
          <t>US-2023-148264</t>
        </is>
      </c>
      <c r="C9873" s="51" t="n">
        <v>45268</v>
      </c>
      <c r="D9873" s="51" t="n">
        <v>45269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inlineStr">
        <is>
          <t>90301</t>
        </is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  <c r="V9873" s="51">
        <f>INDEX(Customers!$C$2:$C$805,MATCH(F9873,Customers!$A$2:$A$805,0))</f>
        <v/>
      </c>
      <c r="W9873">
        <f>INDEX(Customers!$D$2:$D$805,MATCH(F9873,Customers!$A$2:$A$805,0))</f>
        <v/>
      </c>
      <c r="X9873">
        <f>YEAR(C9873)</f>
        <v/>
      </c>
      <c r="Y9873">
        <f>X9873-YEAR(V9873)+1</f>
        <v/>
      </c>
    </row>
    <row r="9874">
      <c r="A9874" t="n">
        <v>9873</v>
      </c>
      <c r="B9874" t="inlineStr">
        <is>
          <t>US-2023-117457</t>
        </is>
      </c>
      <c r="C9874" s="51" t="n">
        <v>45268</v>
      </c>
      <c r="D9874" s="51" t="n">
        <v>45272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inlineStr">
        <is>
          <t>94110</t>
        </is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  <c r="V9874" s="51">
        <f>INDEX(Customers!$C$2:$C$805,MATCH(F9874,Customers!$A$2:$A$805,0))</f>
        <v/>
      </c>
      <c r="W9874">
        <f>INDEX(Customers!$D$2:$D$805,MATCH(F9874,Customers!$A$2:$A$805,0))</f>
        <v/>
      </c>
      <c r="X9874">
        <f>YEAR(C9874)</f>
        <v/>
      </c>
      <c r="Y9874">
        <f>X9874-YEAR(V9874)+1</f>
        <v/>
      </c>
    </row>
    <row r="9875">
      <c r="A9875" t="n">
        <v>9874</v>
      </c>
      <c r="B9875" t="inlineStr">
        <is>
          <t>US-2023-152436</t>
        </is>
      </c>
      <c r="C9875" s="51" t="n">
        <v>45268</v>
      </c>
      <c r="D9875" s="51" t="n">
        <v>45270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inlineStr">
        <is>
          <t>02920</t>
        </is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  <c r="V9875" s="51">
        <f>INDEX(Customers!$C$2:$C$805,MATCH(F9875,Customers!$A$2:$A$805,0))</f>
        <v/>
      </c>
      <c r="W9875">
        <f>INDEX(Customers!$D$2:$D$805,MATCH(F9875,Customers!$A$2:$A$805,0))</f>
        <v/>
      </c>
      <c r="X9875">
        <f>YEAR(C9875)</f>
        <v/>
      </c>
      <c r="Y9875">
        <f>X9875-YEAR(V9875)+1</f>
        <v/>
      </c>
    </row>
    <row r="9876">
      <c r="A9876" t="n">
        <v>9875</v>
      </c>
      <c r="B9876" t="inlineStr">
        <is>
          <t>US-2023-108854</t>
        </is>
      </c>
      <c r="C9876" s="51" t="n">
        <v>45268</v>
      </c>
      <c r="D9876" s="51" t="n">
        <v>45274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inlineStr">
        <is>
          <t>94109</t>
        </is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  <c r="V9876" s="51">
        <f>INDEX(Customers!$C$2:$C$805,MATCH(F9876,Customers!$A$2:$A$805,0))</f>
        <v/>
      </c>
      <c r="W9876">
        <f>INDEX(Customers!$D$2:$D$805,MATCH(F9876,Customers!$A$2:$A$805,0))</f>
        <v/>
      </c>
      <c r="X9876">
        <f>YEAR(C9876)</f>
        <v/>
      </c>
      <c r="Y9876">
        <f>X9876-YEAR(V9876)+1</f>
        <v/>
      </c>
    </row>
    <row r="9877">
      <c r="A9877" t="n">
        <v>9876</v>
      </c>
      <c r="B9877" t="inlineStr">
        <is>
          <t>US-2023-145226</t>
        </is>
      </c>
      <c r="C9877" s="51" t="n">
        <v>45268</v>
      </c>
      <c r="D9877" s="51" t="n">
        <v>45270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  <c r="V9877" s="51">
        <f>INDEX(Customers!$C$2:$C$805,MATCH(F9877,Customers!$A$2:$A$805,0))</f>
        <v/>
      </c>
      <c r="W9877">
        <f>INDEX(Customers!$D$2:$D$805,MATCH(F9877,Customers!$A$2:$A$805,0))</f>
        <v/>
      </c>
      <c r="X9877">
        <f>YEAR(C9877)</f>
        <v/>
      </c>
      <c r="Y9877">
        <f>X9877-YEAR(V9877)+1</f>
        <v/>
      </c>
    </row>
    <row r="9878">
      <c r="A9878" t="n">
        <v>9877</v>
      </c>
      <c r="B9878" t="inlineStr">
        <is>
          <t>US-2023-148264</t>
        </is>
      </c>
      <c r="C9878" s="51" t="n">
        <v>45268</v>
      </c>
      <c r="D9878" s="51" t="n">
        <v>45269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inlineStr">
        <is>
          <t>90301</t>
        </is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  <c r="V9878" s="51">
        <f>INDEX(Customers!$C$2:$C$805,MATCH(F9878,Customers!$A$2:$A$805,0))</f>
        <v/>
      </c>
      <c r="W9878">
        <f>INDEX(Customers!$D$2:$D$805,MATCH(F9878,Customers!$A$2:$A$805,0))</f>
        <v/>
      </c>
      <c r="X9878">
        <f>YEAR(C9878)</f>
        <v/>
      </c>
      <c r="Y9878">
        <f>X9878-YEAR(V9878)+1</f>
        <v/>
      </c>
    </row>
    <row r="9879">
      <c r="A9879" t="n">
        <v>9878</v>
      </c>
      <c r="B9879" t="inlineStr">
        <is>
          <t>US-2023-145226</t>
        </is>
      </c>
      <c r="C9879" s="51" t="n">
        <v>45268</v>
      </c>
      <c r="D9879" s="51" t="n">
        <v>45270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inlineStr">
        <is>
          <t>10035</t>
        </is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  <c r="V9879" s="51">
        <f>INDEX(Customers!$C$2:$C$805,MATCH(F9879,Customers!$A$2:$A$805,0))</f>
        <v/>
      </c>
      <c r="W9879">
        <f>INDEX(Customers!$D$2:$D$805,MATCH(F9879,Customers!$A$2:$A$805,0))</f>
        <v/>
      </c>
      <c r="X9879">
        <f>YEAR(C9879)</f>
        <v/>
      </c>
      <c r="Y9879">
        <f>X9879-YEAR(V9879)+1</f>
        <v/>
      </c>
    </row>
    <row r="9880">
      <c r="A9880" t="n">
        <v>9879</v>
      </c>
      <c r="B9880" t="inlineStr">
        <is>
          <t>US-2023-117457</t>
        </is>
      </c>
      <c r="C9880" s="51" t="n">
        <v>45268</v>
      </c>
      <c r="D9880" s="51" t="n">
        <v>45272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inlineStr">
        <is>
          <t>94110</t>
        </is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  <c r="V9880" s="51">
        <f>INDEX(Customers!$C$2:$C$805,MATCH(F9880,Customers!$A$2:$A$805,0))</f>
        <v/>
      </c>
      <c r="W9880">
        <f>INDEX(Customers!$D$2:$D$805,MATCH(F9880,Customers!$A$2:$A$805,0))</f>
        <v/>
      </c>
      <c r="X9880">
        <f>YEAR(C9880)</f>
        <v/>
      </c>
      <c r="Y9880">
        <f>X9880-YEAR(V9880)+1</f>
        <v/>
      </c>
    </row>
    <row r="9881">
      <c r="A9881" t="n">
        <v>9880</v>
      </c>
      <c r="B9881" t="inlineStr">
        <is>
          <t>US-2023-117324</t>
        </is>
      </c>
      <c r="C9881" s="51" t="n">
        <v>45268</v>
      </c>
      <c r="D9881" s="51" t="n">
        <v>45273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inlineStr">
        <is>
          <t>53711</t>
        </is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  <c r="V9881" s="51">
        <f>INDEX(Customers!$C$2:$C$805,MATCH(F9881,Customers!$A$2:$A$805,0))</f>
        <v/>
      </c>
      <c r="W9881">
        <f>INDEX(Customers!$D$2:$D$805,MATCH(F9881,Customers!$A$2:$A$805,0))</f>
        <v/>
      </c>
      <c r="X9881">
        <f>YEAR(C9881)</f>
        <v/>
      </c>
      <c r="Y9881">
        <f>X9881-YEAR(V9881)+1</f>
        <v/>
      </c>
    </row>
    <row r="9882">
      <c r="A9882" t="n">
        <v>9881</v>
      </c>
      <c r="B9882" t="inlineStr">
        <is>
          <t>US-2023-117457</t>
        </is>
      </c>
      <c r="C9882" s="51" t="n">
        <v>45268</v>
      </c>
      <c r="D9882" s="51" t="n">
        <v>45272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inlineStr">
        <is>
          <t>94110</t>
        </is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  <c r="V9882" s="51">
        <f>INDEX(Customers!$C$2:$C$805,MATCH(F9882,Customers!$A$2:$A$805,0))</f>
        <v/>
      </c>
      <c r="W9882">
        <f>INDEX(Customers!$D$2:$D$805,MATCH(F9882,Customers!$A$2:$A$805,0))</f>
        <v/>
      </c>
      <c r="X9882">
        <f>YEAR(C9882)</f>
        <v/>
      </c>
      <c r="Y9882">
        <f>X9882-YEAR(V9882)+1</f>
        <v/>
      </c>
    </row>
    <row r="9883">
      <c r="A9883" t="n">
        <v>9882</v>
      </c>
      <c r="B9883" t="inlineStr">
        <is>
          <t>US-2023-131961</t>
        </is>
      </c>
      <c r="C9883" s="51" t="n">
        <v>45268</v>
      </c>
      <c r="D9883" s="51" t="n">
        <v>45271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inlineStr">
        <is>
          <t>19140</t>
        </is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  <c r="V9883" s="51">
        <f>INDEX(Customers!$C$2:$C$805,MATCH(F9883,Customers!$A$2:$A$805,0))</f>
        <v/>
      </c>
      <c r="W9883">
        <f>INDEX(Customers!$D$2:$D$805,MATCH(F9883,Customers!$A$2:$A$805,0))</f>
        <v/>
      </c>
      <c r="X9883">
        <f>YEAR(C9883)</f>
        <v/>
      </c>
      <c r="Y9883">
        <f>X9883-YEAR(V9883)+1</f>
        <v/>
      </c>
    </row>
    <row r="9884">
      <c r="A9884" t="n">
        <v>9883</v>
      </c>
      <c r="B9884" t="inlineStr">
        <is>
          <t>US-2023-141201</t>
        </is>
      </c>
      <c r="C9884" s="51" t="n">
        <v>45269</v>
      </c>
      <c r="D9884" s="51" t="n">
        <v>45271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inlineStr">
        <is>
          <t>93905</t>
        </is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  <c r="V9884" s="51">
        <f>INDEX(Customers!$C$2:$C$805,MATCH(F9884,Customers!$A$2:$A$805,0))</f>
        <v/>
      </c>
      <c r="W9884">
        <f>INDEX(Customers!$D$2:$D$805,MATCH(F9884,Customers!$A$2:$A$805,0))</f>
        <v/>
      </c>
      <c r="X9884">
        <f>YEAR(C9884)</f>
        <v/>
      </c>
      <c r="Y9884">
        <f>X9884-YEAR(V9884)+1</f>
        <v/>
      </c>
    </row>
    <row r="9885">
      <c r="A9885" t="n">
        <v>9884</v>
      </c>
      <c r="B9885" t="inlineStr">
        <is>
          <t>US-2023-139199</t>
        </is>
      </c>
      <c r="C9885" s="51" t="n">
        <v>45269</v>
      </c>
      <c r="D9885" s="51" t="n">
        <v>45273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inlineStr">
        <is>
          <t>48234</t>
        </is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  <c r="V9885" s="51">
        <f>INDEX(Customers!$C$2:$C$805,MATCH(F9885,Customers!$A$2:$A$805,0))</f>
        <v/>
      </c>
      <c r="W9885">
        <f>INDEX(Customers!$D$2:$D$805,MATCH(F9885,Customers!$A$2:$A$805,0))</f>
        <v/>
      </c>
      <c r="X9885">
        <f>YEAR(C9885)</f>
        <v/>
      </c>
      <c r="Y9885">
        <f>X9885-YEAR(V9885)+1</f>
        <v/>
      </c>
    </row>
    <row r="9886">
      <c r="A9886" t="n">
        <v>9885</v>
      </c>
      <c r="B9886" t="inlineStr">
        <is>
          <t>US-2023-118038</t>
        </is>
      </c>
      <c r="C9886" s="51" t="n">
        <v>45269</v>
      </c>
      <c r="D9886" s="51" t="n">
        <v>45271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inlineStr">
        <is>
          <t>77041</t>
        </is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  <c r="V9886" s="51">
        <f>INDEX(Customers!$C$2:$C$805,MATCH(F9886,Customers!$A$2:$A$805,0))</f>
        <v/>
      </c>
      <c r="W9886">
        <f>INDEX(Customers!$D$2:$D$805,MATCH(F9886,Customers!$A$2:$A$805,0))</f>
        <v/>
      </c>
      <c r="X9886">
        <f>YEAR(C9886)</f>
        <v/>
      </c>
      <c r="Y9886">
        <f>X9886-YEAR(V9886)+1</f>
        <v/>
      </c>
    </row>
    <row r="9887">
      <c r="A9887" t="n">
        <v>9886</v>
      </c>
      <c r="B9887" t="inlineStr">
        <is>
          <t>US-2023-102407</t>
        </is>
      </c>
      <c r="C9887" s="51" t="n">
        <v>45269</v>
      </c>
      <c r="D9887" s="51" t="n">
        <v>45273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90004</t>
        </is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  <c r="V9887" s="51">
        <f>INDEX(Customers!$C$2:$C$805,MATCH(F9887,Customers!$A$2:$A$805,0))</f>
        <v/>
      </c>
      <c r="W9887">
        <f>INDEX(Customers!$D$2:$D$805,MATCH(F9887,Customers!$A$2:$A$805,0))</f>
        <v/>
      </c>
      <c r="X9887">
        <f>YEAR(C9887)</f>
        <v/>
      </c>
      <c r="Y9887">
        <f>X9887-YEAR(V9887)+1</f>
        <v/>
      </c>
    </row>
    <row r="9888">
      <c r="A9888" t="n">
        <v>9887</v>
      </c>
      <c r="B9888" t="inlineStr">
        <is>
          <t>US-2023-167920</t>
        </is>
      </c>
      <c r="C9888" s="51" t="n">
        <v>45269</v>
      </c>
      <c r="D9888" s="51" t="n">
        <v>45272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inlineStr">
        <is>
          <t>40475</t>
        </is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  <c r="V9888" s="51">
        <f>INDEX(Customers!$C$2:$C$805,MATCH(F9888,Customers!$A$2:$A$805,0))</f>
        <v/>
      </c>
      <c r="W9888">
        <f>INDEX(Customers!$D$2:$D$805,MATCH(F9888,Customers!$A$2:$A$805,0))</f>
        <v/>
      </c>
      <c r="X9888">
        <f>YEAR(C9888)</f>
        <v/>
      </c>
      <c r="Y9888">
        <f>X9888-YEAR(V9888)+1</f>
        <v/>
      </c>
    </row>
    <row r="9889">
      <c r="A9889" t="n">
        <v>9888</v>
      </c>
      <c r="B9889" t="inlineStr">
        <is>
          <t>US-2023-102407</t>
        </is>
      </c>
      <c r="C9889" s="51" t="n">
        <v>45269</v>
      </c>
      <c r="D9889" s="51" t="n">
        <v>45273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inlineStr">
        <is>
          <t>90004</t>
        </is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  <c r="V9889" s="51">
        <f>INDEX(Customers!$C$2:$C$805,MATCH(F9889,Customers!$A$2:$A$805,0))</f>
        <v/>
      </c>
      <c r="W9889">
        <f>INDEX(Customers!$D$2:$D$805,MATCH(F9889,Customers!$A$2:$A$805,0))</f>
        <v/>
      </c>
      <c r="X9889">
        <f>YEAR(C9889)</f>
        <v/>
      </c>
      <c r="Y9889">
        <f>X9889-YEAR(V9889)+1</f>
        <v/>
      </c>
    </row>
    <row r="9890">
      <c r="A9890" t="n">
        <v>9889</v>
      </c>
      <c r="B9890" t="inlineStr">
        <is>
          <t>US-2023-102407</t>
        </is>
      </c>
      <c r="C9890" s="51" t="n">
        <v>45269</v>
      </c>
      <c r="D9890" s="51" t="n">
        <v>45273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inlineStr">
        <is>
          <t>90004</t>
        </is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  <c r="V9890" s="51">
        <f>INDEX(Customers!$C$2:$C$805,MATCH(F9890,Customers!$A$2:$A$805,0))</f>
        <v/>
      </c>
      <c r="W9890">
        <f>INDEX(Customers!$D$2:$D$805,MATCH(F9890,Customers!$A$2:$A$805,0))</f>
        <v/>
      </c>
      <c r="X9890">
        <f>YEAR(C9890)</f>
        <v/>
      </c>
      <c r="Y9890">
        <f>X9890-YEAR(V9890)+1</f>
        <v/>
      </c>
    </row>
    <row r="9891">
      <c r="A9891" t="n">
        <v>9890</v>
      </c>
      <c r="B9891" t="inlineStr">
        <is>
          <t>US-2023-109960</t>
        </is>
      </c>
      <c r="C9891" s="51" t="n">
        <v>45269</v>
      </c>
      <c r="D9891" s="51" t="n">
        <v>45271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inlineStr">
        <is>
          <t>48234</t>
        </is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  <c r="V9891" s="51">
        <f>INDEX(Customers!$C$2:$C$805,MATCH(F9891,Customers!$A$2:$A$805,0))</f>
        <v/>
      </c>
      <c r="W9891">
        <f>INDEX(Customers!$D$2:$D$805,MATCH(F9891,Customers!$A$2:$A$805,0))</f>
        <v/>
      </c>
      <c r="X9891">
        <f>YEAR(C9891)</f>
        <v/>
      </c>
      <c r="Y9891">
        <f>X9891-YEAR(V9891)+1</f>
        <v/>
      </c>
    </row>
    <row r="9892">
      <c r="A9892" t="n">
        <v>9891</v>
      </c>
      <c r="B9892" t="inlineStr">
        <is>
          <t>US-2023-148012</t>
        </is>
      </c>
      <c r="C9892" s="51" t="n">
        <v>45269</v>
      </c>
      <c r="D9892" s="51" t="n">
        <v>45275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inlineStr">
        <is>
          <t>19143</t>
        </is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  <c r="V9892" s="51">
        <f>INDEX(Customers!$C$2:$C$805,MATCH(F9892,Customers!$A$2:$A$805,0))</f>
        <v/>
      </c>
      <c r="W9892">
        <f>INDEX(Customers!$D$2:$D$805,MATCH(F9892,Customers!$A$2:$A$805,0))</f>
        <v/>
      </c>
      <c r="X9892">
        <f>YEAR(C9892)</f>
        <v/>
      </c>
      <c r="Y9892">
        <f>X9892-YEAR(V9892)+1</f>
        <v/>
      </c>
    </row>
    <row r="9893">
      <c r="A9893" t="n">
        <v>9892</v>
      </c>
      <c r="B9893" t="inlineStr">
        <is>
          <t>US-2023-102659</t>
        </is>
      </c>
      <c r="C9893" s="51" t="n">
        <v>45269</v>
      </c>
      <c r="D9893" s="51" t="n">
        <v>45275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inlineStr">
        <is>
          <t>49505</t>
        </is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  <c r="V9893" s="51">
        <f>INDEX(Customers!$C$2:$C$805,MATCH(F9893,Customers!$A$2:$A$805,0))</f>
        <v/>
      </c>
      <c r="W9893">
        <f>INDEX(Customers!$D$2:$D$805,MATCH(F9893,Customers!$A$2:$A$805,0))</f>
        <v/>
      </c>
      <c r="X9893">
        <f>YEAR(C9893)</f>
        <v/>
      </c>
      <c r="Y9893">
        <f>X9893-YEAR(V9893)+1</f>
        <v/>
      </c>
    </row>
    <row r="9894">
      <c r="A9894" t="n">
        <v>9893</v>
      </c>
      <c r="B9894" t="inlineStr">
        <is>
          <t>US-2023-139402</t>
        </is>
      </c>
      <c r="C9894" s="51" t="n">
        <v>45269</v>
      </c>
      <c r="D9894" s="51" t="n">
        <v>45273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inlineStr">
        <is>
          <t>85023</t>
        </is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  <c r="V9894" s="51">
        <f>INDEX(Customers!$C$2:$C$805,MATCH(F9894,Customers!$A$2:$A$805,0))</f>
        <v/>
      </c>
      <c r="W9894">
        <f>INDEX(Customers!$D$2:$D$805,MATCH(F9894,Customers!$A$2:$A$805,0))</f>
        <v/>
      </c>
      <c r="X9894">
        <f>YEAR(C9894)</f>
        <v/>
      </c>
      <c r="Y9894">
        <f>X9894-YEAR(V9894)+1</f>
        <v/>
      </c>
    </row>
    <row r="9895">
      <c r="A9895" t="n">
        <v>9894</v>
      </c>
      <c r="B9895" t="inlineStr">
        <is>
          <t>US-2023-132927</t>
        </is>
      </c>
      <c r="C9895" s="51" t="n">
        <v>45269</v>
      </c>
      <c r="D9895" s="51" t="n">
        <v>45275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inlineStr">
        <is>
          <t>19134</t>
        </is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  <c r="V9895" s="51">
        <f>INDEX(Customers!$C$2:$C$805,MATCH(F9895,Customers!$A$2:$A$805,0))</f>
        <v/>
      </c>
      <c r="W9895">
        <f>INDEX(Customers!$D$2:$D$805,MATCH(F9895,Customers!$A$2:$A$805,0))</f>
        <v/>
      </c>
      <c r="X9895">
        <f>YEAR(C9895)</f>
        <v/>
      </c>
      <c r="Y9895">
        <f>X9895-YEAR(V9895)+1</f>
        <v/>
      </c>
    </row>
    <row r="9896">
      <c r="A9896" t="n">
        <v>9895</v>
      </c>
      <c r="B9896" t="inlineStr">
        <is>
          <t>US-2023-109960</t>
        </is>
      </c>
      <c r="C9896" s="51" t="n">
        <v>45269</v>
      </c>
      <c r="D9896" s="51" t="n">
        <v>45271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inlineStr">
        <is>
          <t>48234</t>
        </is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  <c r="V9896" s="51">
        <f>INDEX(Customers!$C$2:$C$805,MATCH(F9896,Customers!$A$2:$A$805,0))</f>
        <v/>
      </c>
      <c r="W9896">
        <f>INDEX(Customers!$D$2:$D$805,MATCH(F9896,Customers!$A$2:$A$805,0))</f>
        <v/>
      </c>
      <c r="X9896">
        <f>YEAR(C9896)</f>
        <v/>
      </c>
      <c r="Y9896">
        <f>X9896-YEAR(V9896)+1</f>
        <v/>
      </c>
    </row>
    <row r="9897">
      <c r="A9897" t="n">
        <v>9896</v>
      </c>
      <c r="B9897" t="inlineStr">
        <is>
          <t>US-2023-167920</t>
        </is>
      </c>
      <c r="C9897" s="51" t="n">
        <v>45269</v>
      </c>
      <c r="D9897" s="51" t="n">
        <v>45272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inlineStr">
        <is>
          <t>40475</t>
        </is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  <c r="V9897" s="51">
        <f>INDEX(Customers!$C$2:$C$805,MATCH(F9897,Customers!$A$2:$A$805,0))</f>
        <v/>
      </c>
      <c r="W9897">
        <f>INDEX(Customers!$D$2:$D$805,MATCH(F9897,Customers!$A$2:$A$805,0))</f>
        <v/>
      </c>
      <c r="X9897">
        <f>YEAR(C9897)</f>
        <v/>
      </c>
      <c r="Y9897">
        <f>X9897-YEAR(V9897)+1</f>
        <v/>
      </c>
    </row>
    <row r="9898">
      <c r="A9898" t="n">
        <v>9897</v>
      </c>
      <c r="B9898" t="inlineStr">
        <is>
          <t>US-2023-139199</t>
        </is>
      </c>
      <c r="C9898" s="51" t="n">
        <v>45269</v>
      </c>
      <c r="D9898" s="51" t="n">
        <v>45273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inlineStr">
        <is>
          <t>48234</t>
        </is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  <c r="V9898" s="51">
        <f>INDEX(Customers!$C$2:$C$805,MATCH(F9898,Customers!$A$2:$A$805,0))</f>
        <v/>
      </c>
      <c r="W9898">
        <f>INDEX(Customers!$D$2:$D$805,MATCH(F9898,Customers!$A$2:$A$805,0))</f>
        <v/>
      </c>
      <c r="X9898">
        <f>YEAR(C9898)</f>
        <v/>
      </c>
      <c r="Y9898">
        <f>X9898-YEAR(V9898)+1</f>
        <v/>
      </c>
    </row>
    <row r="9899">
      <c r="A9899" t="n">
        <v>9898</v>
      </c>
      <c r="B9899" t="inlineStr">
        <is>
          <t>US-2023-118038</t>
        </is>
      </c>
      <c r="C9899" s="51" t="n">
        <v>45269</v>
      </c>
      <c r="D9899" s="51" t="n">
        <v>45271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inlineStr">
        <is>
          <t>77041</t>
        </is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  <c r="V9899" s="51">
        <f>INDEX(Customers!$C$2:$C$805,MATCH(F9899,Customers!$A$2:$A$805,0))</f>
        <v/>
      </c>
      <c r="W9899">
        <f>INDEX(Customers!$D$2:$D$805,MATCH(F9899,Customers!$A$2:$A$805,0))</f>
        <v/>
      </c>
      <c r="X9899">
        <f>YEAR(C9899)</f>
        <v/>
      </c>
      <c r="Y9899">
        <f>X9899-YEAR(V9899)+1</f>
        <v/>
      </c>
    </row>
    <row r="9900">
      <c r="A9900" t="n">
        <v>9899</v>
      </c>
      <c r="B9900" t="inlineStr">
        <is>
          <t>US-2023-129833</t>
        </is>
      </c>
      <c r="C9900" s="51" t="n">
        <v>45269</v>
      </c>
      <c r="D9900" s="51" t="n">
        <v>45275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inlineStr">
        <is>
          <t>46203</t>
        </is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  <c r="V9900" s="51">
        <f>INDEX(Customers!$C$2:$C$805,MATCH(F9900,Customers!$A$2:$A$805,0))</f>
        <v/>
      </c>
      <c r="W9900">
        <f>INDEX(Customers!$D$2:$D$805,MATCH(F9900,Customers!$A$2:$A$805,0))</f>
        <v/>
      </c>
      <c r="X9900">
        <f>YEAR(C9900)</f>
        <v/>
      </c>
      <c r="Y9900">
        <f>X9900-YEAR(V9900)+1</f>
        <v/>
      </c>
    </row>
    <row r="9901">
      <c r="A9901" t="n">
        <v>9900</v>
      </c>
      <c r="B9901" t="inlineStr">
        <is>
          <t>US-2023-167920</t>
        </is>
      </c>
      <c r="C9901" s="51" t="n">
        <v>45269</v>
      </c>
      <c r="D9901" s="51" t="n">
        <v>45272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inlineStr">
        <is>
          <t>40475</t>
        </is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  <c r="V9901" s="51">
        <f>INDEX(Customers!$C$2:$C$805,MATCH(F9901,Customers!$A$2:$A$805,0))</f>
        <v/>
      </c>
      <c r="W9901">
        <f>INDEX(Customers!$D$2:$D$805,MATCH(F9901,Customers!$A$2:$A$805,0))</f>
        <v/>
      </c>
      <c r="X9901">
        <f>YEAR(C9901)</f>
        <v/>
      </c>
      <c r="Y9901">
        <f>X9901-YEAR(V9901)+1</f>
        <v/>
      </c>
    </row>
    <row r="9902">
      <c r="A9902" t="n">
        <v>9901</v>
      </c>
      <c r="B9902" t="inlineStr">
        <is>
          <t>US-2023-145366</t>
        </is>
      </c>
      <c r="C9902" s="51" t="n">
        <v>45269</v>
      </c>
      <c r="D9902" s="51" t="n">
        <v>45273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inlineStr">
        <is>
          <t>45231</t>
        </is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  <c r="V9902" s="51">
        <f>INDEX(Customers!$C$2:$C$805,MATCH(F9902,Customers!$A$2:$A$805,0))</f>
        <v/>
      </c>
      <c r="W9902">
        <f>INDEX(Customers!$D$2:$D$805,MATCH(F9902,Customers!$A$2:$A$805,0))</f>
        <v/>
      </c>
      <c r="X9902">
        <f>YEAR(C9902)</f>
        <v/>
      </c>
      <c r="Y9902">
        <f>X9902-YEAR(V9902)+1</f>
        <v/>
      </c>
    </row>
    <row r="9903">
      <c r="A9903" t="n">
        <v>9902</v>
      </c>
      <c r="B9903" t="inlineStr">
        <is>
          <t>US-2023-167920</t>
        </is>
      </c>
      <c r="C9903" s="51" t="n">
        <v>45269</v>
      </c>
      <c r="D9903" s="51" t="n">
        <v>45272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inlineStr">
        <is>
          <t>40475</t>
        </is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  <c r="V9903" s="51">
        <f>INDEX(Customers!$C$2:$C$805,MATCH(F9903,Customers!$A$2:$A$805,0))</f>
        <v/>
      </c>
      <c r="W9903">
        <f>INDEX(Customers!$D$2:$D$805,MATCH(F9903,Customers!$A$2:$A$805,0))</f>
        <v/>
      </c>
      <c r="X9903">
        <f>YEAR(C9903)</f>
        <v/>
      </c>
      <c r="Y9903">
        <f>X9903-YEAR(V9903)+1</f>
        <v/>
      </c>
    </row>
    <row r="9904">
      <c r="A9904" t="n">
        <v>9903</v>
      </c>
      <c r="B9904" t="inlineStr">
        <is>
          <t>US-2023-109960</t>
        </is>
      </c>
      <c r="C9904" s="51" t="n">
        <v>45269</v>
      </c>
      <c r="D9904" s="51" t="n">
        <v>45271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inlineStr">
        <is>
          <t>48234</t>
        </is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  <c r="V9904" s="51">
        <f>INDEX(Customers!$C$2:$C$805,MATCH(F9904,Customers!$A$2:$A$805,0))</f>
        <v/>
      </c>
      <c r="W9904">
        <f>INDEX(Customers!$D$2:$D$805,MATCH(F9904,Customers!$A$2:$A$805,0))</f>
        <v/>
      </c>
      <c r="X9904">
        <f>YEAR(C9904)</f>
        <v/>
      </c>
      <c r="Y9904">
        <f>X9904-YEAR(V9904)+1</f>
        <v/>
      </c>
    </row>
    <row r="9905">
      <c r="A9905" t="n">
        <v>9904</v>
      </c>
      <c r="B9905" t="inlineStr">
        <is>
          <t>US-2023-129833</t>
        </is>
      </c>
      <c r="C9905" s="51" t="n">
        <v>45269</v>
      </c>
      <c r="D9905" s="51" t="n">
        <v>45275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inlineStr">
        <is>
          <t>46203</t>
        </is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  <c r="V9905" s="51">
        <f>INDEX(Customers!$C$2:$C$805,MATCH(F9905,Customers!$A$2:$A$805,0))</f>
        <v/>
      </c>
      <c r="W9905">
        <f>INDEX(Customers!$D$2:$D$805,MATCH(F9905,Customers!$A$2:$A$805,0))</f>
        <v/>
      </c>
      <c r="X9905">
        <f>YEAR(C9905)</f>
        <v/>
      </c>
      <c r="Y9905">
        <f>X9905-YEAR(V9905)+1</f>
        <v/>
      </c>
    </row>
    <row r="9906">
      <c r="A9906" t="n">
        <v>9905</v>
      </c>
      <c r="B9906" t="inlineStr">
        <is>
          <t>US-2023-103814</t>
        </is>
      </c>
      <c r="C9906" s="51" t="n">
        <v>45269</v>
      </c>
      <c r="D9906" s="51" t="n">
        <v>45276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inlineStr">
        <is>
          <t>60068</t>
        </is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  <c r="V9906" s="51">
        <f>INDEX(Customers!$C$2:$C$805,MATCH(F9906,Customers!$A$2:$A$805,0))</f>
        <v/>
      </c>
      <c r="W9906">
        <f>INDEX(Customers!$D$2:$D$805,MATCH(F9906,Customers!$A$2:$A$805,0))</f>
        <v/>
      </c>
      <c r="X9906">
        <f>YEAR(C9906)</f>
        <v/>
      </c>
      <c r="Y9906">
        <f>X9906-YEAR(V9906)+1</f>
        <v/>
      </c>
    </row>
    <row r="9907">
      <c r="A9907" t="n">
        <v>9906</v>
      </c>
      <c r="B9907" t="inlineStr">
        <is>
          <t>US-2023-139199</t>
        </is>
      </c>
      <c r="C9907" s="51" t="n">
        <v>45269</v>
      </c>
      <c r="D9907" s="51" t="n">
        <v>45273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inlineStr">
        <is>
          <t>48234</t>
        </is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  <c r="V9907" s="51">
        <f>INDEX(Customers!$C$2:$C$805,MATCH(F9907,Customers!$A$2:$A$805,0))</f>
        <v/>
      </c>
      <c r="W9907">
        <f>INDEX(Customers!$D$2:$D$805,MATCH(F9907,Customers!$A$2:$A$805,0))</f>
        <v/>
      </c>
      <c r="X9907">
        <f>YEAR(C9907)</f>
        <v/>
      </c>
      <c r="Y9907">
        <f>X9907-YEAR(V9907)+1</f>
        <v/>
      </c>
    </row>
    <row r="9908">
      <c r="A9908" t="n">
        <v>9907</v>
      </c>
      <c r="B9908" t="inlineStr">
        <is>
          <t>US-2023-139402</t>
        </is>
      </c>
      <c r="C9908" s="51" t="n">
        <v>45269</v>
      </c>
      <c r="D9908" s="51" t="n">
        <v>45273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inlineStr">
        <is>
          <t>85023</t>
        </is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  <c r="V9908" s="51">
        <f>INDEX(Customers!$C$2:$C$805,MATCH(F9908,Customers!$A$2:$A$805,0))</f>
        <v/>
      </c>
      <c r="W9908">
        <f>INDEX(Customers!$D$2:$D$805,MATCH(F9908,Customers!$A$2:$A$805,0))</f>
        <v/>
      </c>
      <c r="X9908">
        <f>YEAR(C9908)</f>
        <v/>
      </c>
      <c r="Y9908">
        <f>X9908-YEAR(V9908)+1</f>
        <v/>
      </c>
    </row>
    <row r="9909">
      <c r="A9909" t="n">
        <v>9908</v>
      </c>
      <c r="B9909" t="inlineStr">
        <is>
          <t>US-2023-109715</t>
        </is>
      </c>
      <c r="C9909" s="51" t="n">
        <v>45269</v>
      </c>
      <c r="D9909" s="51" t="n">
        <v>45274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inlineStr">
        <is>
          <t>60623</t>
        </is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  <c r="V9909" s="51">
        <f>INDEX(Customers!$C$2:$C$805,MATCH(F9909,Customers!$A$2:$A$805,0))</f>
        <v/>
      </c>
      <c r="W9909">
        <f>INDEX(Customers!$D$2:$D$805,MATCH(F9909,Customers!$A$2:$A$805,0))</f>
        <v/>
      </c>
      <c r="X9909">
        <f>YEAR(C9909)</f>
        <v/>
      </c>
      <c r="Y9909">
        <f>X9909-YEAR(V9909)+1</f>
        <v/>
      </c>
    </row>
    <row r="9910">
      <c r="A9910" t="n">
        <v>9909</v>
      </c>
      <c r="B9910" t="inlineStr">
        <is>
          <t>US-2023-118038</t>
        </is>
      </c>
      <c r="C9910" s="51" t="n">
        <v>45269</v>
      </c>
      <c r="D9910" s="51" t="n">
        <v>45271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inlineStr">
        <is>
          <t>77041</t>
        </is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  <c r="V9910" s="51">
        <f>INDEX(Customers!$C$2:$C$805,MATCH(F9910,Customers!$A$2:$A$805,0))</f>
        <v/>
      </c>
      <c r="W9910">
        <f>INDEX(Customers!$D$2:$D$805,MATCH(F9910,Customers!$A$2:$A$805,0))</f>
        <v/>
      </c>
      <c r="X9910">
        <f>YEAR(C9910)</f>
        <v/>
      </c>
      <c r="Y9910">
        <f>X9910-YEAR(V9910)+1</f>
        <v/>
      </c>
    </row>
    <row r="9911">
      <c r="A9911" t="n">
        <v>9910</v>
      </c>
      <c r="B9911" t="inlineStr">
        <is>
          <t>US-2023-145366</t>
        </is>
      </c>
      <c r="C9911" s="51" t="n">
        <v>45269</v>
      </c>
      <c r="D9911" s="51" t="n">
        <v>45273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inlineStr">
        <is>
          <t>45231</t>
        </is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  <c r="V9911" s="51">
        <f>INDEX(Customers!$C$2:$C$805,MATCH(F9911,Customers!$A$2:$A$805,0))</f>
        <v/>
      </c>
      <c r="W9911">
        <f>INDEX(Customers!$D$2:$D$805,MATCH(F9911,Customers!$A$2:$A$805,0))</f>
        <v/>
      </c>
      <c r="X9911">
        <f>YEAR(C9911)</f>
        <v/>
      </c>
      <c r="Y9911">
        <f>X9911-YEAR(V9911)+1</f>
        <v/>
      </c>
    </row>
    <row r="9912">
      <c r="A9912" t="n">
        <v>9911</v>
      </c>
      <c r="B9912" t="inlineStr">
        <is>
          <t>US-2023-167920</t>
        </is>
      </c>
      <c r="C9912" s="51" t="n">
        <v>45269</v>
      </c>
      <c r="D9912" s="51" t="n">
        <v>45272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inlineStr">
        <is>
          <t>40475</t>
        </is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  <c r="V9912" s="51">
        <f>INDEX(Customers!$C$2:$C$805,MATCH(F9912,Customers!$A$2:$A$805,0))</f>
        <v/>
      </c>
      <c r="W9912">
        <f>INDEX(Customers!$D$2:$D$805,MATCH(F9912,Customers!$A$2:$A$805,0))</f>
        <v/>
      </c>
      <c r="X9912">
        <f>YEAR(C9912)</f>
        <v/>
      </c>
      <c r="Y9912">
        <f>X9912-YEAR(V9912)+1</f>
        <v/>
      </c>
    </row>
    <row r="9913">
      <c r="A9913" t="n">
        <v>9912</v>
      </c>
      <c r="B9913" t="inlineStr">
        <is>
          <t>US-2023-167920</t>
        </is>
      </c>
      <c r="C9913" s="51" t="n">
        <v>45269</v>
      </c>
      <c r="D9913" s="51" t="n">
        <v>45272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  <c r="V9913" s="51">
        <f>INDEX(Customers!$C$2:$C$805,MATCH(F9913,Customers!$A$2:$A$805,0))</f>
        <v/>
      </c>
      <c r="W9913">
        <f>INDEX(Customers!$D$2:$D$805,MATCH(F9913,Customers!$A$2:$A$805,0))</f>
        <v/>
      </c>
      <c r="X9913">
        <f>YEAR(C9913)</f>
        <v/>
      </c>
      <c r="Y9913">
        <f>X9913-YEAR(V9913)+1</f>
        <v/>
      </c>
    </row>
    <row r="9914">
      <c r="A9914" t="n">
        <v>9913</v>
      </c>
      <c r="B9914" t="inlineStr">
        <is>
          <t>US-2023-109960</t>
        </is>
      </c>
      <c r="C9914" s="51" t="n">
        <v>45269</v>
      </c>
      <c r="D9914" s="51" t="n">
        <v>45271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inlineStr">
        <is>
          <t>48234</t>
        </is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  <c r="V9914" s="51">
        <f>INDEX(Customers!$C$2:$C$805,MATCH(F9914,Customers!$A$2:$A$805,0))</f>
        <v/>
      </c>
      <c r="W9914">
        <f>INDEX(Customers!$D$2:$D$805,MATCH(F9914,Customers!$A$2:$A$805,0))</f>
        <v/>
      </c>
      <c r="X9914">
        <f>YEAR(C9914)</f>
        <v/>
      </c>
      <c r="Y9914">
        <f>X9914-YEAR(V9914)+1</f>
        <v/>
      </c>
    </row>
    <row r="9915">
      <c r="A9915" t="n">
        <v>9914</v>
      </c>
      <c r="B9915" t="inlineStr">
        <is>
          <t>US-2023-167920</t>
        </is>
      </c>
      <c r="C9915" s="51" t="n">
        <v>45269</v>
      </c>
      <c r="D9915" s="51" t="n">
        <v>45272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inlineStr">
        <is>
          <t>40475</t>
        </is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  <c r="V9915" s="51">
        <f>INDEX(Customers!$C$2:$C$805,MATCH(F9915,Customers!$A$2:$A$805,0))</f>
        <v/>
      </c>
      <c r="W9915">
        <f>INDEX(Customers!$D$2:$D$805,MATCH(F9915,Customers!$A$2:$A$805,0))</f>
        <v/>
      </c>
      <c r="X9915">
        <f>YEAR(C9915)</f>
        <v/>
      </c>
      <c r="Y9915">
        <f>X9915-YEAR(V9915)+1</f>
        <v/>
      </c>
    </row>
    <row r="9916">
      <c r="A9916" t="n">
        <v>9915</v>
      </c>
      <c r="B9916" t="inlineStr">
        <is>
          <t>US-2023-108329</t>
        </is>
      </c>
      <c r="C9916" s="51" t="n">
        <v>45269</v>
      </c>
      <c r="D9916" s="51" t="n">
        <v>45274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inlineStr">
        <is>
          <t>90604</t>
        </is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  <c r="V9916" s="51">
        <f>INDEX(Customers!$C$2:$C$805,MATCH(F9916,Customers!$A$2:$A$805,0))</f>
        <v/>
      </c>
      <c r="W9916">
        <f>INDEX(Customers!$D$2:$D$805,MATCH(F9916,Customers!$A$2:$A$805,0))</f>
        <v/>
      </c>
      <c r="X9916">
        <f>YEAR(C9916)</f>
        <v/>
      </c>
      <c r="Y9916">
        <f>X9916-YEAR(V9916)+1</f>
        <v/>
      </c>
    </row>
    <row r="9917">
      <c r="A9917" t="n">
        <v>9916</v>
      </c>
      <c r="B9917" t="inlineStr">
        <is>
          <t>CA-2023-141082</t>
        </is>
      </c>
      <c r="C9917" s="51" t="n">
        <v>45269</v>
      </c>
      <c r="D9917" s="51" t="n">
        <v>45273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  <c r="V9917" s="51">
        <f>INDEX(Customers!$C$2:$C$805,MATCH(F9917,Customers!$A$2:$A$805,0))</f>
        <v/>
      </c>
      <c r="W9917">
        <f>INDEX(Customers!$D$2:$D$805,MATCH(F9917,Customers!$A$2:$A$805,0))</f>
        <v/>
      </c>
      <c r="X9917">
        <f>YEAR(C9917)</f>
        <v/>
      </c>
      <c r="Y9917">
        <f>X9917-YEAR(V9917)+1</f>
        <v/>
      </c>
    </row>
    <row r="9918">
      <c r="A9918" t="n">
        <v>9917</v>
      </c>
      <c r="B9918" t="inlineStr">
        <is>
          <t>CA-2023-141082</t>
        </is>
      </c>
      <c r="C9918" s="51" t="n">
        <v>45269</v>
      </c>
      <c r="D9918" s="51" t="n">
        <v>45273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  <c r="V9918" s="51">
        <f>INDEX(Customers!$C$2:$C$805,MATCH(F9918,Customers!$A$2:$A$805,0))</f>
        <v/>
      </c>
      <c r="W9918">
        <f>INDEX(Customers!$D$2:$D$805,MATCH(F9918,Customers!$A$2:$A$805,0))</f>
        <v/>
      </c>
      <c r="X9918">
        <f>YEAR(C9918)</f>
        <v/>
      </c>
      <c r="Y9918">
        <f>X9918-YEAR(V9918)+1</f>
        <v/>
      </c>
    </row>
    <row r="9919">
      <c r="A9919" t="n">
        <v>9918</v>
      </c>
      <c r="B9919" t="inlineStr">
        <is>
          <t>US-2023-110149</t>
        </is>
      </c>
      <c r="C9919" s="51" t="n">
        <v>45270</v>
      </c>
      <c r="D9919" s="51" t="n">
        <v>45273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inlineStr">
        <is>
          <t>19143</t>
        </is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  <c r="V9919" s="51">
        <f>INDEX(Customers!$C$2:$C$805,MATCH(F9919,Customers!$A$2:$A$805,0))</f>
        <v/>
      </c>
      <c r="W9919">
        <f>INDEX(Customers!$D$2:$D$805,MATCH(F9919,Customers!$A$2:$A$805,0))</f>
        <v/>
      </c>
      <c r="X9919">
        <f>YEAR(C9919)</f>
        <v/>
      </c>
      <c r="Y9919">
        <f>X9919-YEAR(V9919)+1</f>
        <v/>
      </c>
    </row>
    <row r="9920">
      <c r="A9920" t="n">
        <v>9919</v>
      </c>
      <c r="B9920" t="inlineStr">
        <is>
          <t>US-2023-158967</t>
        </is>
      </c>
      <c r="C9920" s="51" t="n">
        <v>45270</v>
      </c>
      <c r="D9920" s="51" t="n">
        <v>45272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inlineStr">
        <is>
          <t>33311</t>
        </is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  <c r="V9920" s="51">
        <f>INDEX(Customers!$C$2:$C$805,MATCH(F9920,Customers!$A$2:$A$805,0))</f>
        <v/>
      </c>
      <c r="W9920">
        <f>INDEX(Customers!$D$2:$D$805,MATCH(F9920,Customers!$A$2:$A$805,0))</f>
        <v/>
      </c>
      <c r="X9920">
        <f>YEAR(C9920)</f>
        <v/>
      </c>
      <c r="Y9920">
        <f>X9920-YEAR(V9920)+1</f>
        <v/>
      </c>
    </row>
    <row r="9921">
      <c r="A9921" t="n">
        <v>9920</v>
      </c>
      <c r="B9921" t="inlineStr">
        <is>
          <t>US-2023-135503</t>
        </is>
      </c>
      <c r="C9921" s="51" t="n">
        <v>45270</v>
      </c>
      <c r="D9921" s="51" t="n">
        <v>45275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inlineStr">
        <is>
          <t>29406</t>
        </is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  <c r="V9921" s="51">
        <f>INDEX(Customers!$C$2:$C$805,MATCH(F9921,Customers!$A$2:$A$805,0))</f>
        <v/>
      </c>
      <c r="W9921">
        <f>INDEX(Customers!$D$2:$D$805,MATCH(F9921,Customers!$A$2:$A$805,0))</f>
        <v/>
      </c>
      <c r="X9921">
        <f>YEAR(C9921)</f>
        <v/>
      </c>
      <c r="Y9921">
        <f>X9921-YEAR(V9921)+1</f>
        <v/>
      </c>
    </row>
    <row r="9922">
      <c r="A9922" t="n">
        <v>9921</v>
      </c>
      <c r="B9922" t="inlineStr">
        <is>
          <t>US-2023-143798</t>
        </is>
      </c>
      <c r="C9922" s="51" t="n">
        <v>45270</v>
      </c>
      <c r="D9922" s="51" t="n">
        <v>45272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inlineStr">
        <is>
          <t>19140</t>
        </is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  <c r="V9922" s="51">
        <f>INDEX(Customers!$C$2:$C$805,MATCH(F9922,Customers!$A$2:$A$805,0))</f>
        <v/>
      </c>
      <c r="W9922">
        <f>INDEX(Customers!$D$2:$D$805,MATCH(F9922,Customers!$A$2:$A$805,0))</f>
        <v/>
      </c>
      <c r="X9922">
        <f>YEAR(C9922)</f>
        <v/>
      </c>
      <c r="Y9922">
        <f>X9922-YEAR(V9922)+1</f>
        <v/>
      </c>
    </row>
    <row r="9923">
      <c r="A9923" t="n">
        <v>9922</v>
      </c>
      <c r="B9923" t="inlineStr">
        <is>
          <t>US-2023-148446</t>
        </is>
      </c>
      <c r="C9923" s="51" t="n">
        <v>45270</v>
      </c>
      <c r="D9923" s="51" t="n">
        <v>45274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inlineStr">
        <is>
          <t>89031</t>
        </is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  <c r="V9923" s="51">
        <f>INDEX(Customers!$C$2:$C$805,MATCH(F9923,Customers!$A$2:$A$805,0))</f>
        <v/>
      </c>
      <c r="W9923">
        <f>INDEX(Customers!$D$2:$D$805,MATCH(F9923,Customers!$A$2:$A$805,0))</f>
        <v/>
      </c>
      <c r="X9923">
        <f>YEAR(C9923)</f>
        <v/>
      </c>
      <c r="Y9923">
        <f>X9923-YEAR(V9923)+1</f>
        <v/>
      </c>
    </row>
    <row r="9924">
      <c r="A9924" t="n">
        <v>9923</v>
      </c>
      <c r="B9924" t="inlineStr">
        <is>
          <t>US-2023-152695</t>
        </is>
      </c>
      <c r="C9924" s="51" t="n">
        <v>45270</v>
      </c>
      <c r="D9924" s="51" t="n">
        <v>45270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inlineStr">
        <is>
          <t>06824</t>
        </is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  <c r="V9924" s="51">
        <f>INDEX(Customers!$C$2:$C$805,MATCH(F9924,Customers!$A$2:$A$805,0))</f>
        <v/>
      </c>
      <c r="W9924">
        <f>INDEX(Customers!$D$2:$D$805,MATCH(F9924,Customers!$A$2:$A$805,0))</f>
        <v/>
      </c>
      <c r="X9924">
        <f>YEAR(C9924)</f>
        <v/>
      </c>
      <c r="Y9924">
        <f>X9924-YEAR(V9924)+1</f>
        <v/>
      </c>
    </row>
    <row r="9925">
      <c r="A9925" t="n">
        <v>9924</v>
      </c>
      <c r="B9925" t="inlineStr">
        <is>
          <t>US-2023-140907</t>
        </is>
      </c>
      <c r="C9925" s="51" t="n">
        <v>45270</v>
      </c>
      <c r="D9925" s="51" t="n">
        <v>45272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inlineStr">
        <is>
          <t>98103</t>
        </is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  <c r="V9925" s="51">
        <f>INDEX(Customers!$C$2:$C$805,MATCH(F9925,Customers!$A$2:$A$805,0))</f>
        <v/>
      </c>
      <c r="W9925">
        <f>INDEX(Customers!$D$2:$D$805,MATCH(F9925,Customers!$A$2:$A$805,0))</f>
        <v/>
      </c>
      <c r="X9925">
        <f>YEAR(C9925)</f>
        <v/>
      </c>
      <c r="Y9925">
        <f>X9925-YEAR(V9925)+1</f>
        <v/>
      </c>
    </row>
    <row r="9926">
      <c r="A9926" t="n">
        <v>9925</v>
      </c>
      <c r="B9926" t="inlineStr">
        <is>
          <t>US-2023-110149</t>
        </is>
      </c>
      <c r="C9926" s="51" t="n">
        <v>45270</v>
      </c>
      <c r="D9926" s="51" t="n">
        <v>45273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inlineStr">
        <is>
          <t>19143</t>
        </is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  <c r="V9926" s="51">
        <f>INDEX(Customers!$C$2:$C$805,MATCH(F9926,Customers!$A$2:$A$805,0))</f>
        <v/>
      </c>
      <c r="W9926">
        <f>INDEX(Customers!$D$2:$D$805,MATCH(F9926,Customers!$A$2:$A$805,0))</f>
        <v/>
      </c>
      <c r="X9926">
        <f>YEAR(C9926)</f>
        <v/>
      </c>
      <c r="Y9926">
        <f>X9926-YEAR(V9926)+1</f>
        <v/>
      </c>
    </row>
    <row r="9927">
      <c r="A9927" t="n">
        <v>9926</v>
      </c>
      <c r="B9927" t="inlineStr">
        <is>
          <t>US-2023-167150</t>
        </is>
      </c>
      <c r="C9927" s="51" t="n">
        <v>45270</v>
      </c>
      <c r="D9927" s="51" t="n">
        <v>45277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inlineStr">
        <is>
          <t>92037</t>
        </is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  <c r="V9927" s="51">
        <f>INDEX(Customers!$C$2:$C$805,MATCH(F9927,Customers!$A$2:$A$805,0))</f>
        <v/>
      </c>
      <c r="W9927">
        <f>INDEX(Customers!$D$2:$D$805,MATCH(F9927,Customers!$A$2:$A$805,0))</f>
        <v/>
      </c>
      <c r="X9927">
        <f>YEAR(C9927)</f>
        <v/>
      </c>
      <c r="Y9927">
        <f>X9927-YEAR(V9927)+1</f>
        <v/>
      </c>
    </row>
    <row r="9928">
      <c r="A9928" t="n">
        <v>9927</v>
      </c>
      <c r="B9928" t="inlineStr">
        <is>
          <t>US-2023-167150</t>
        </is>
      </c>
      <c r="C9928" s="51" t="n">
        <v>45270</v>
      </c>
      <c r="D9928" s="51" t="n">
        <v>45277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inlineStr">
        <is>
          <t>92037</t>
        </is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  <c r="V9928" s="51">
        <f>INDEX(Customers!$C$2:$C$805,MATCH(F9928,Customers!$A$2:$A$805,0))</f>
        <v/>
      </c>
      <c r="W9928">
        <f>INDEX(Customers!$D$2:$D$805,MATCH(F9928,Customers!$A$2:$A$805,0))</f>
        <v/>
      </c>
      <c r="X9928">
        <f>YEAR(C9928)</f>
        <v/>
      </c>
      <c r="Y9928">
        <f>X9928-YEAR(V9928)+1</f>
        <v/>
      </c>
    </row>
    <row r="9929">
      <c r="A9929" t="n">
        <v>9928</v>
      </c>
      <c r="B9929" t="inlineStr">
        <is>
          <t>US-2023-148922</t>
        </is>
      </c>
      <c r="C9929" s="51" t="n">
        <v>45270</v>
      </c>
      <c r="D9929" s="51" t="n">
        <v>45275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inlineStr">
        <is>
          <t>39212</t>
        </is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  <c r="V9929" s="51">
        <f>INDEX(Customers!$C$2:$C$805,MATCH(F9929,Customers!$A$2:$A$805,0))</f>
        <v/>
      </c>
      <c r="W9929">
        <f>INDEX(Customers!$D$2:$D$805,MATCH(F9929,Customers!$A$2:$A$805,0))</f>
        <v/>
      </c>
      <c r="X9929">
        <f>YEAR(C9929)</f>
        <v/>
      </c>
      <c r="Y9929">
        <f>X9929-YEAR(V9929)+1</f>
        <v/>
      </c>
    </row>
    <row r="9930">
      <c r="A9930" t="n">
        <v>9929</v>
      </c>
      <c r="B9930" t="inlineStr">
        <is>
          <t>US-2023-108294</t>
        </is>
      </c>
      <c r="C9930" s="51" t="n">
        <v>45270</v>
      </c>
      <c r="D9930" s="51" t="n">
        <v>45270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inlineStr">
        <is>
          <t>68104</t>
        </is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  <c r="V9930" s="51">
        <f>INDEX(Customers!$C$2:$C$805,MATCH(F9930,Customers!$A$2:$A$805,0))</f>
        <v/>
      </c>
      <c r="W9930">
        <f>INDEX(Customers!$D$2:$D$805,MATCH(F9930,Customers!$A$2:$A$805,0))</f>
        <v/>
      </c>
      <c r="X9930">
        <f>YEAR(C9930)</f>
        <v/>
      </c>
      <c r="Y9930">
        <f>X9930-YEAR(V9930)+1</f>
        <v/>
      </c>
    </row>
    <row r="9931">
      <c r="A9931" t="n">
        <v>9930</v>
      </c>
      <c r="B9931" t="inlineStr">
        <is>
          <t>US-2023-152695</t>
        </is>
      </c>
      <c r="C9931" s="51" t="n">
        <v>45270</v>
      </c>
      <c r="D9931" s="51" t="n">
        <v>45270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inlineStr">
        <is>
          <t>06824</t>
        </is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  <c r="V9931" s="51">
        <f>INDEX(Customers!$C$2:$C$805,MATCH(F9931,Customers!$A$2:$A$805,0))</f>
        <v/>
      </c>
      <c r="W9931">
        <f>INDEX(Customers!$D$2:$D$805,MATCH(F9931,Customers!$A$2:$A$805,0))</f>
        <v/>
      </c>
      <c r="X9931">
        <f>YEAR(C9931)</f>
        <v/>
      </c>
      <c r="Y9931">
        <f>X9931-YEAR(V9931)+1</f>
        <v/>
      </c>
    </row>
    <row r="9932">
      <c r="A9932" t="n">
        <v>9931</v>
      </c>
      <c r="B9932" t="inlineStr">
        <is>
          <t>US-2023-143798</t>
        </is>
      </c>
      <c r="C9932" s="51" t="n">
        <v>45270</v>
      </c>
      <c r="D9932" s="51" t="n">
        <v>45272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inlineStr">
        <is>
          <t>19140</t>
        </is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  <c r="V9932" s="51">
        <f>INDEX(Customers!$C$2:$C$805,MATCH(F9932,Customers!$A$2:$A$805,0))</f>
        <v/>
      </c>
      <c r="W9932">
        <f>INDEX(Customers!$D$2:$D$805,MATCH(F9932,Customers!$A$2:$A$805,0))</f>
        <v/>
      </c>
      <c r="X9932">
        <f>YEAR(C9932)</f>
        <v/>
      </c>
      <c r="Y9932">
        <f>X9932-YEAR(V9932)+1</f>
        <v/>
      </c>
    </row>
    <row r="9933">
      <c r="A9933" t="n">
        <v>9932</v>
      </c>
      <c r="B9933" t="inlineStr">
        <is>
          <t>US-2023-107748</t>
        </is>
      </c>
      <c r="C9933" s="51" t="n">
        <v>45270</v>
      </c>
      <c r="D9933" s="51" t="n">
        <v>45272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inlineStr">
        <is>
          <t>95207</t>
        </is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  <c r="V9933" s="51">
        <f>INDEX(Customers!$C$2:$C$805,MATCH(F9933,Customers!$A$2:$A$805,0))</f>
        <v/>
      </c>
      <c r="W9933">
        <f>INDEX(Customers!$D$2:$D$805,MATCH(F9933,Customers!$A$2:$A$805,0))</f>
        <v/>
      </c>
      <c r="X9933">
        <f>YEAR(C9933)</f>
        <v/>
      </c>
      <c r="Y9933">
        <f>X9933-YEAR(V9933)+1</f>
        <v/>
      </c>
    </row>
    <row r="9934">
      <c r="A9934" t="n">
        <v>9933</v>
      </c>
      <c r="B9934" t="inlineStr">
        <is>
          <t>US-2023-140907</t>
        </is>
      </c>
      <c r="C9934" s="51" t="n">
        <v>45270</v>
      </c>
      <c r="D9934" s="51" t="n">
        <v>45272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inlineStr">
        <is>
          <t>98103</t>
        </is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  <c r="V9934" s="51">
        <f>INDEX(Customers!$C$2:$C$805,MATCH(F9934,Customers!$A$2:$A$805,0))</f>
        <v/>
      </c>
      <c r="W9934">
        <f>INDEX(Customers!$D$2:$D$805,MATCH(F9934,Customers!$A$2:$A$805,0))</f>
        <v/>
      </c>
      <c r="X9934">
        <f>YEAR(C9934)</f>
        <v/>
      </c>
      <c r="Y9934">
        <f>X9934-YEAR(V9934)+1</f>
        <v/>
      </c>
    </row>
    <row r="9935">
      <c r="A9935" t="n">
        <v>9934</v>
      </c>
      <c r="B9935" t="inlineStr">
        <is>
          <t>US-2023-148922</t>
        </is>
      </c>
      <c r="C9935" s="51" t="n">
        <v>45270</v>
      </c>
      <c r="D9935" s="51" t="n">
        <v>45275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inlineStr">
        <is>
          <t>39212</t>
        </is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  <c r="V9935" s="51">
        <f>INDEX(Customers!$C$2:$C$805,MATCH(F9935,Customers!$A$2:$A$805,0))</f>
        <v/>
      </c>
      <c r="W9935">
        <f>INDEX(Customers!$D$2:$D$805,MATCH(F9935,Customers!$A$2:$A$805,0))</f>
        <v/>
      </c>
      <c r="X9935">
        <f>YEAR(C9935)</f>
        <v/>
      </c>
      <c r="Y9935">
        <f>X9935-YEAR(V9935)+1</f>
        <v/>
      </c>
    </row>
    <row r="9936">
      <c r="A9936" t="n">
        <v>9935</v>
      </c>
      <c r="B9936" t="inlineStr">
        <is>
          <t>US-2023-157651</t>
        </is>
      </c>
      <c r="C9936" s="51" t="n">
        <v>45270</v>
      </c>
      <c r="D9936" s="51" t="n">
        <v>45274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  <c r="V9936" s="51">
        <f>INDEX(Customers!$C$2:$C$805,MATCH(F9936,Customers!$A$2:$A$805,0))</f>
        <v/>
      </c>
      <c r="W9936">
        <f>INDEX(Customers!$D$2:$D$805,MATCH(F9936,Customers!$A$2:$A$805,0))</f>
        <v/>
      </c>
      <c r="X9936">
        <f>YEAR(C9936)</f>
        <v/>
      </c>
      <c r="Y9936">
        <f>X9936-YEAR(V9936)+1</f>
        <v/>
      </c>
    </row>
    <row r="9937">
      <c r="A9937" t="n">
        <v>9936</v>
      </c>
      <c r="B9937" t="inlineStr">
        <is>
          <t>US-2023-140907</t>
        </is>
      </c>
      <c r="C9937" s="51" t="n">
        <v>45270</v>
      </c>
      <c r="D9937" s="51" t="n">
        <v>45272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inlineStr">
        <is>
          <t>98103</t>
        </is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  <c r="V9937" s="51">
        <f>INDEX(Customers!$C$2:$C$805,MATCH(F9937,Customers!$A$2:$A$805,0))</f>
        <v/>
      </c>
      <c r="W9937">
        <f>INDEX(Customers!$D$2:$D$805,MATCH(F9937,Customers!$A$2:$A$805,0))</f>
        <v/>
      </c>
      <c r="X9937">
        <f>YEAR(C9937)</f>
        <v/>
      </c>
      <c r="Y9937">
        <f>X9937-YEAR(V9937)+1</f>
        <v/>
      </c>
    </row>
    <row r="9938">
      <c r="A9938" t="n">
        <v>9937</v>
      </c>
      <c r="B9938" t="inlineStr">
        <is>
          <t>US-2023-148922</t>
        </is>
      </c>
      <c r="C9938" s="51" t="n">
        <v>45270</v>
      </c>
      <c r="D9938" s="51" t="n">
        <v>45275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inlineStr">
        <is>
          <t>39212</t>
        </is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  <c r="V9938" s="51">
        <f>INDEX(Customers!$C$2:$C$805,MATCH(F9938,Customers!$A$2:$A$805,0))</f>
        <v/>
      </c>
      <c r="W9938">
        <f>INDEX(Customers!$D$2:$D$805,MATCH(F9938,Customers!$A$2:$A$805,0))</f>
        <v/>
      </c>
      <c r="X9938">
        <f>YEAR(C9938)</f>
        <v/>
      </c>
      <c r="Y9938">
        <f>X9938-YEAR(V9938)+1</f>
        <v/>
      </c>
    </row>
    <row r="9939">
      <c r="A9939" t="n">
        <v>9938</v>
      </c>
      <c r="B9939" t="inlineStr">
        <is>
          <t>US-2023-107748</t>
        </is>
      </c>
      <c r="C9939" s="51" t="n">
        <v>45270</v>
      </c>
      <c r="D9939" s="51" t="n">
        <v>45272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inlineStr">
        <is>
          <t>95207</t>
        </is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  <c r="V9939" s="51">
        <f>INDEX(Customers!$C$2:$C$805,MATCH(F9939,Customers!$A$2:$A$805,0))</f>
        <v/>
      </c>
      <c r="W9939">
        <f>INDEX(Customers!$D$2:$D$805,MATCH(F9939,Customers!$A$2:$A$805,0))</f>
        <v/>
      </c>
      <c r="X9939">
        <f>YEAR(C9939)</f>
        <v/>
      </c>
      <c r="Y9939">
        <f>X9939-YEAR(V9939)+1</f>
        <v/>
      </c>
    </row>
    <row r="9940">
      <c r="A9940" t="n">
        <v>9939</v>
      </c>
      <c r="B9940" t="inlineStr">
        <is>
          <t>CA-2023-124626</t>
        </is>
      </c>
      <c r="C9940" s="51" t="n">
        <v>45270</v>
      </c>
      <c r="D9940" s="51" t="n">
        <v>45275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  <c r="V9940" s="51">
        <f>INDEX(Customers!$C$2:$C$805,MATCH(F9940,Customers!$A$2:$A$805,0))</f>
        <v/>
      </c>
      <c r="W9940">
        <f>INDEX(Customers!$D$2:$D$805,MATCH(F9940,Customers!$A$2:$A$805,0))</f>
        <v/>
      </c>
      <c r="X9940">
        <f>YEAR(C9940)</f>
        <v/>
      </c>
      <c r="Y9940">
        <f>X9940-YEAR(V9940)+1</f>
        <v/>
      </c>
    </row>
    <row r="9941">
      <c r="A9941" t="n">
        <v>9940</v>
      </c>
      <c r="B9941" t="inlineStr">
        <is>
          <t>US-2023-168389</t>
        </is>
      </c>
      <c r="C9941" s="51" t="n">
        <v>45271</v>
      </c>
      <c r="D9941" s="51" t="n">
        <v>45277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inlineStr">
        <is>
          <t>32216</t>
        </is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  <c r="V9941" s="51">
        <f>INDEX(Customers!$C$2:$C$805,MATCH(F9941,Customers!$A$2:$A$805,0))</f>
        <v/>
      </c>
      <c r="W9941">
        <f>INDEX(Customers!$D$2:$D$805,MATCH(F9941,Customers!$A$2:$A$805,0))</f>
        <v/>
      </c>
      <c r="X9941">
        <f>YEAR(C9941)</f>
        <v/>
      </c>
      <c r="Y9941">
        <f>X9941-YEAR(V9941)+1</f>
        <v/>
      </c>
    </row>
    <row r="9942">
      <c r="A9942" t="n">
        <v>9941</v>
      </c>
      <c r="B9942" t="inlineStr">
        <is>
          <t>US-2023-160759</t>
        </is>
      </c>
      <c r="C9942" s="51" t="n">
        <v>45271</v>
      </c>
      <c r="D9942" s="51" t="n">
        <v>45277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inlineStr">
        <is>
          <t>19120</t>
        </is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  <c r="V9942" s="51">
        <f>INDEX(Customers!$C$2:$C$805,MATCH(F9942,Customers!$A$2:$A$805,0))</f>
        <v/>
      </c>
      <c r="W9942">
        <f>INDEX(Customers!$D$2:$D$805,MATCH(F9942,Customers!$A$2:$A$805,0))</f>
        <v/>
      </c>
      <c r="X9942">
        <f>YEAR(C9942)</f>
        <v/>
      </c>
      <c r="Y9942">
        <f>X9942-YEAR(V9942)+1</f>
        <v/>
      </c>
    </row>
    <row r="9943">
      <c r="A9943" t="n">
        <v>9942</v>
      </c>
      <c r="B9943" t="inlineStr">
        <is>
          <t>US-2023-162565</t>
        </is>
      </c>
      <c r="C9943" s="51" t="n">
        <v>45271</v>
      </c>
      <c r="D9943" s="51" t="n">
        <v>45271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inlineStr">
        <is>
          <t>60505</t>
        </is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  <c r="V9943" s="51">
        <f>INDEX(Customers!$C$2:$C$805,MATCH(F9943,Customers!$A$2:$A$805,0))</f>
        <v/>
      </c>
      <c r="W9943">
        <f>INDEX(Customers!$D$2:$D$805,MATCH(F9943,Customers!$A$2:$A$805,0))</f>
        <v/>
      </c>
      <c r="X9943">
        <f>YEAR(C9943)</f>
        <v/>
      </c>
      <c r="Y9943">
        <f>X9943-YEAR(V9943)+1</f>
        <v/>
      </c>
    </row>
    <row r="9944">
      <c r="A9944" t="n">
        <v>9943</v>
      </c>
      <c r="B9944" t="inlineStr">
        <is>
          <t>US-2023-162565</t>
        </is>
      </c>
      <c r="C9944" s="51" t="n">
        <v>45271</v>
      </c>
      <c r="D9944" s="51" t="n">
        <v>45271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inlineStr">
        <is>
          <t>60505</t>
        </is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  <c r="V9944" s="51">
        <f>INDEX(Customers!$C$2:$C$805,MATCH(F9944,Customers!$A$2:$A$805,0))</f>
        <v/>
      </c>
      <c r="W9944">
        <f>INDEX(Customers!$D$2:$D$805,MATCH(F9944,Customers!$A$2:$A$805,0))</f>
        <v/>
      </c>
      <c r="X9944">
        <f>YEAR(C9944)</f>
        <v/>
      </c>
      <c r="Y9944">
        <f>X9944-YEAR(V9944)+1</f>
        <v/>
      </c>
    </row>
    <row r="9945">
      <c r="A9945" t="n">
        <v>9944</v>
      </c>
      <c r="B9945" t="inlineStr">
        <is>
          <t>US-2023-168389</t>
        </is>
      </c>
      <c r="C9945" s="51" t="n">
        <v>45271</v>
      </c>
      <c r="D9945" s="51" t="n">
        <v>45277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inlineStr">
        <is>
          <t>32216</t>
        </is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  <c r="V9945" s="51">
        <f>INDEX(Customers!$C$2:$C$805,MATCH(F9945,Customers!$A$2:$A$805,0))</f>
        <v/>
      </c>
      <c r="W9945">
        <f>INDEX(Customers!$D$2:$D$805,MATCH(F9945,Customers!$A$2:$A$805,0))</f>
        <v/>
      </c>
      <c r="X9945">
        <f>YEAR(C9945)</f>
        <v/>
      </c>
      <c r="Y9945">
        <f>X9945-YEAR(V9945)+1</f>
        <v/>
      </c>
    </row>
    <row r="9946">
      <c r="A9946" t="n">
        <v>9945</v>
      </c>
      <c r="B9946" t="inlineStr">
        <is>
          <t>US-2023-165099</t>
        </is>
      </c>
      <c r="C9946" s="51" t="n">
        <v>45271</v>
      </c>
      <c r="D9946" s="51" t="n">
        <v>45273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inlineStr">
        <is>
          <t>79605</t>
        </is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  <c r="V9946" s="51">
        <f>INDEX(Customers!$C$2:$C$805,MATCH(F9946,Customers!$A$2:$A$805,0))</f>
        <v/>
      </c>
      <c r="W9946">
        <f>INDEX(Customers!$D$2:$D$805,MATCH(F9946,Customers!$A$2:$A$805,0))</f>
        <v/>
      </c>
      <c r="X9946">
        <f>YEAR(C9946)</f>
        <v/>
      </c>
      <c r="Y9946">
        <f>X9946-YEAR(V9946)+1</f>
        <v/>
      </c>
    </row>
    <row r="9947">
      <c r="A9947" t="n">
        <v>9946</v>
      </c>
      <c r="B9947" t="inlineStr">
        <is>
          <t>US-2023-153871</t>
        </is>
      </c>
      <c r="C9947" s="51" t="n">
        <v>45271</v>
      </c>
      <c r="D9947" s="51" t="n">
        <v>45277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inlineStr">
        <is>
          <t>07060</t>
        </is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  <c r="V9947" s="51">
        <f>INDEX(Customers!$C$2:$C$805,MATCH(F9947,Customers!$A$2:$A$805,0))</f>
        <v/>
      </c>
      <c r="W9947">
        <f>INDEX(Customers!$D$2:$D$805,MATCH(F9947,Customers!$A$2:$A$805,0))</f>
        <v/>
      </c>
      <c r="X9947">
        <f>YEAR(C9947)</f>
        <v/>
      </c>
      <c r="Y9947">
        <f>X9947-YEAR(V9947)+1</f>
        <v/>
      </c>
    </row>
    <row r="9948">
      <c r="A9948" t="n">
        <v>9947</v>
      </c>
      <c r="B9948" t="inlineStr">
        <is>
          <t>US-2023-168389</t>
        </is>
      </c>
      <c r="C9948" s="51" t="n">
        <v>45271</v>
      </c>
      <c r="D9948" s="51" t="n">
        <v>45277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inlineStr">
        <is>
          <t>32216</t>
        </is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  <c r="V9948" s="51">
        <f>INDEX(Customers!$C$2:$C$805,MATCH(F9948,Customers!$A$2:$A$805,0))</f>
        <v/>
      </c>
      <c r="W9948">
        <f>INDEX(Customers!$D$2:$D$805,MATCH(F9948,Customers!$A$2:$A$805,0))</f>
        <v/>
      </c>
      <c r="X9948">
        <f>YEAR(C9948)</f>
        <v/>
      </c>
      <c r="Y9948">
        <f>X9948-YEAR(V9948)+1</f>
        <v/>
      </c>
    </row>
    <row r="9949">
      <c r="A9949" t="n">
        <v>9948</v>
      </c>
      <c r="B9949" t="inlineStr">
        <is>
          <t>US-2023-101798</t>
        </is>
      </c>
      <c r="C9949" s="51" t="n">
        <v>45271</v>
      </c>
      <c r="D9949" s="51" t="n">
        <v>45275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inlineStr">
        <is>
          <t>10009</t>
        </is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  <c r="V9949" s="51">
        <f>INDEX(Customers!$C$2:$C$805,MATCH(F9949,Customers!$A$2:$A$805,0))</f>
        <v/>
      </c>
      <c r="W9949">
        <f>INDEX(Customers!$D$2:$D$805,MATCH(F9949,Customers!$A$2:$A$805,0))</f>
        <v/>
      </c>
      <c r="X9949">
        <f>YEAR(C9949)</f>
        <v/>
      </c>
      <c r="Y9949">
        <f>X9949-YEAR(V9949)+1</f>
        <v/>
      </c>
    </row>
    <row r="9950">
      <c r="A9950" t="n">
        <v>9949</v>
      </c>
      <c r="B9950" t="inlineStr">
        <is>
          <t>US-2023-142776</t>
        </is>
      </c>
      <c r="C9950" s="51" t="n">
        <v>45271</v>
      </c>
      <c r="D9950" s="51" t="n">
        <v>45274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inlineStr">
        <is>
          <t>52601</t>
        </is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  <c r="V9950" s="51">
        <f>INDEX(Customers!$C$2:$C$805,MATCH(F9950,Customers!$A$2:$A$805,0))</f>
        <v/>
      </c>
      <c r="W9950">
        <f>INDEX(Customers!$D$2:$D$805,MATCH(F9950,Customers!$A$2:$A$805,0))</f>
        <v/>
      </c>
      <c r="X9950">
        <f>YEAR(C9950)</f>
        <v/>
      </c>
      <c r="Y9950">
        <f>X9950-YEAR(V9950)+1</f>
        <v/>
      </c>
    </row>
    <row r="9951">
      <c r="A9951" t="n">
        <v>9950</v>
      </c>
      <c r="B9951" t="inlineStr">
        <is>
          <t>US-2023-100230</t>
        </is>
      </c>
      <c r="C9951" s="51" t="n">
        <v>45271</v>
      </c>
      <c r="D9951" s="51" t="n">
        <v>45275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inlineStr">
        <is>
          <t>10035</t>
        </is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  <c r="V9951" s="51">
        <f>INDEX(Customers!$C$2:$C$805,MATCH(F9951,Customers!$A$2:$A$805,0))</f>
        <v/>
      </c>
      <c r="W9951">
        <f>INDEX(Customers!$D$2:$D$805,MATCH(F9951,Customers!$A$2:$A$805,0))</f>
        <v/>
      </c>
      <c r="X9951">
        <f>YEAR(C9951)</f>
        <v/>
      </c>
      <c r="Y9951">
        <f>X9951-YEAR(V9951)+1</f>
        <v/>
      </c>
    </row>
    <row r="9952">
      <c r="A9952" t="n">
        <v>9951</v>
      </c>
      <c r="B9952" t="inlineStr">
        <is>
          <t>US-2023-153871</t>
        </is>
      </c>
      <c r="C9952" s="51" t="n">
        <v>45271</v>
      </c>
      <c r="D9952" s="51" t="n">
        <v>45277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inlineStr">
        <is>
          <t>07060</t>
        </is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  <c r="V9952" s="51">
        <f>INDEX(Customers!$C$2:$C$805,MATCH(F9952,Customers!$A$2:$A$805,0))</f>
        <v/>
      </c>
      <c r="W9952">
        <f>INDEX(Customers!$D$2:$D$805,MATCH(F9952,Customers!$A$2:$A$805,0))</f>
        <v/>
      </c>
      <c r="X9952">
        <f>YEAR(C9952)</f>
        <v/>
      </c>
      <c r="Y9952">
        <f>X9952-YEAR(V9952)+1</f>
        <v/>
      </c>
    </row>
    <row r="9953">
      <c r="A9953" t="n">
        <v>9952</v>
      </c>
      <c r="B9953" t="inlineStr">
        <is>
          <t>US-2023-153871</t>
        </is>
      </c>
      <c r="C9953" s="51" t="n">
        <v>45271</v>
      </c>
      <c r="D9953" s="51" t="n">
        <v>45277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inlineStr">
        <is>
          <t>07060</t>
        </is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  <c r="V9953" s="51">
        <f>INDEX(Customers!$C$2:$C$805,MATCH(F9953,Customers!$A$2:$A$805,0))</f>
        <v/>
      </c>
      <c r="W9953">
        <f>INDEX(Customers!$D$2:$D$805,MATCH(F9953,Customers!$A$2:$A$805,0))</f>
        <v/>
      </c>
      <c r="X9953">
        <f>YEAR(C9953)</f>
        <v/>
      </c>
      <c r="Y9953">
        <f>X9953-YEAR(V9953)+1</f>
        <v/>
      </c>
    </row>
    <row r="9954">
      <c r="A9954" t="n">
        <v>9953</v>
      </c>
      <c r="B9954" t="inlineStr">
        <is>
          <t>US-2023-142776</t>
        </is>
      </c>
      <c r="C9954" s="51" t="n">
        <v>45271</v>
      </c>
      <c r="D9954" s="51" t="n">
        <v>45274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inlineStr">
        <is>
          <t>52601</t>
        </is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  <c r="V9954" s="51">
        <f>INDEX(Customers!$C$2:$C$805,MATCH(F9954,Customers!$A$2:$A$805,0))</f>
        <v/>
      </c>
      <c r="W9954">
        <f>INDEX(Customers!$D$2:$D$805,MATCH(F9954,Customers!$A$2:$A$805,0))</f>
        <v/>
      </c>
      <c r="X9954">
        <f>YEAR(C9954)</f>
        <v/>
      </c>
      <c r="Y9954">
        <f>X9954-YEAR(V9954)+1</f>
        <v/>
      </c>
    </row>
    <row r="9955">
      <c r="A9955" t="n">
        <v>9954</v>
      </c>
      <c r="B9955" t="inlineStr">
        <is>
          <t>US-2023-125213</t>
        </is>
      </c>
      <c r="C9955" s="51" t="n">
        <v>45271</v>
      </c>
      <c r="D9955" s="51" t="n">
        <v>45273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inlineStr">
        <is>
          <t>07501</t>
        </is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  <c r="V9955" s="51">
        <f>INDEX(Customers!$C$2:$C$805,MATCH(F9955,Customers!$A$2:$A$805,0))</f>
        <v/>
      </c>
      <c r="W9955">
        <f>INDEX(Customers!$D$2:$D$805,MATCH(F9955,Customers!$A$2:$A$805,0))</f>
        <v/>
      </c>
      <c r="X9955">
        <f>YEAR(C9955)</f>
        <v/>
      </c>
      <c r="Y9955">
        <f>X9955-YEAR(V9955)+1</f>
        <v/>
      </c>
    </row>
    <row r="9956">
      <c r="A9956" t="n">
        <v>9955</v>
      </c>
      <c r="B9956" t="inlineStr">
        <is>
          <t>US-2023-162565</t>
        </is>
      </c>
      <c r="C9956" s="51" t="n">
        <v>45271</v>
      </c>
      <c r="D9956" s="51" t="n">
        <v>45271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inlineStr">
        <is>
          <t>60505</t>
        </is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  <c r="V9956" s="51">
        <f>INDEX(Customers!$C$2:$C$805,MATCH(F9956,Customers!$A$2:$A$805,0))</f>
        <v/>
      </c>
      <c r="W9956">
        <f>INDEX(Customers!$D$2:$D$805,MATCH(F9956,Customers!$A$2:$A$805,0))</f>
        <v/>
      </c>
      <c r="X9956">
        <f>YEAR(C9956)</f>
        <v/>
      </c>
      <c r="Y9956">
        <f>X9956-YEAR(V9956)+1</f>
        <v/>
      </c>
    </row>
    <row r="9957">
      <c r="A9957" t="n">
        <v>9956</v>
      </c>
      <c r="B9957" t="inlineStr">
        <is>
          <t>US-2023-100230</t>
        </is>
      </c>
      <c r="C9957" s="51" t="n">
        <v>45271</v>
      </c>
      <c r="D9957" s="51" t="n">
        <v>45275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inlineStr">
        <is>
          <t>10035</t>
        </is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  <c r="V9957" s="51">
        <f>INDEX(Customers!$C$2:$C$805,MATCH(F9957,Customers!$A$2:$A$805,0))</f>
        <v/>
      </c>
      <c r="W9957">
        <f>INDEX(Customers!$D$2:$D$805,MATCH(F9957,Customers!$A$2:$A$805,0))</f>
        <v/>
      </c>
      <c r="X9957">
        <f>YEAR(C9957)</f>
        <v/>
      </c>
      <c r="Y9957">
        <f>X9957-YEAR(V9957)+1</f>
        <v/>
      </c>
    </row>
    <row r="9958">
      <c r="A9958" t="n">
        <v>9957</v>
      </c>
      <c r="B9958" t="inlineStr">
        <is>
          <t>US-2023-149706</t>
        </is>
      </c>
      <c r="C9958" s="51" t="n">
        <v>45271</v>
      </c>
      <c r="D9958" s="51" t="n">
        <v>45272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inlineStr">
        <is>
          <t>60067</t>
        </is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  <c r="V9958" s="51">
        <f>INDEX(Customers!$C$2:$C$805,MATCH(F9958,Customers!$A$2:$A$805,0))</f>
        <v/>
      </c>
      <c r="W9958">
        <f>INDEX(Customers!$D$2:$D$805,MATCH(F9958,Customers!$A$2:$A$805,0))</f>
        <v/>
      </c>
      <c r="X9958">
        <f>YEAR(C9958)</f>
        <v/>
      </c>
      <c r="Y9958">
        <f>X9958-YEAR(V9958)+1</f>
        <v/>
      </c>
    </row>
    <row r="9959">
      <c r="A9959" t="n">
        <v>9958</v>
      </c>
      <c r="B9959" t="inlineStr">
        <is>
          <t>US-2023-101798</t>
        </is>
      </c>
      <c r="C9959" s="51" t="n">
        <v>45271</v>
      </c>
      <c r="D9959" s="51" t="n">
        <v>45275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inlineStr">
        <is>
          <t>10009</t>
        </is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  <c r="V9959" s="51">
        <f>INDEX(Customers!$C$2:$C$805,MATCH(F9959,Customers!$A$2:$A$805,0))</f>
        <v/>
      </c>
      <c r="W9959">
        <f>INDEX(Customers!$D$2:$D$805,MATCH(F9959,Customers!$A$2:$A$805,0))</f>
        <v/>
      </c>
      <c r="X9959">
        <f>YEAR(C9959)</f>
        <v/>
      </c>
      <c r="Y9959">
        <f>X9959-YEAR(V9959)+1</f>
        <v/>
      </c>
    </row>
    <row r="9960">
      <c r="A9960" t="n">
        <v>9959</v>
      </c>
      <c r="B9960" t="inlineStr">
        <is>
          <t>US-2023-129581</t>
        </is>
      </c>
      <c r="C9960" s="51" t="n">
        <v>45271</v>
      </c>
      <c r="D9960" s="51" t="n">
        <v>45278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inlineStr">
        <is>
          <t>02740</t>
        </is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  <c r="V9960" s="51">
        <f>INDEX(Customers!$C$2:$C$805,MATCH(F9960,Customers!$A$2:$A$805,0))</f>
        <v/>
      </c>
      <c r="W9960">
        <f>INDEX(Customers!$D$2:$D$805,MATCH(F9960,Customers!$A$2:$A$805,0))</f>
        <v/>
      </c>
      <c r="X9960">
        <f>YEAR(C9960)</f>
        <v/>
      </c>
      <c r="Y9960">
        <f>X9960-YEAR(V9960)+1</f>
        <v/>
      </c>
    </row>
    <row r="9961">
      <c r="A9961" t="n">
        <v>9960</v>
      </c>
      <c r="B9961" t="inlineStr">
        <is>
          <t>US-2023-168389</t>
        </is>
      </c>
      <c r="C9961" s="51" t="n">
        <v>45271</v>
      </c>
      <c r="D9961" s="51" t="n">
        <v>45277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inlineStr">
        <is>
          <t>32216</t>
        </is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  <c r="V9961" s="51">
        <f>INDEX(Customers!$C$2:$C$805,MATCH(F9961,Customers!$A$2:$A$805,0))</f>
        <v/>
      </c>
      <c r="W9961">
        <f>INDEX(Customers!$D$2:$D$805,MATCH(F9961,Customers!$A$2:$A$805,0))</f>
        <v/>
      </c>
      <c r="X9961">
        <f>YEAR(C9961)</f>
        <v/>
      </c>
      <c r="Y9961">
        <f>X9961-YEAR(V9961)+1</f>
        <v/>
      </c>
    </row>
    <row r="9962">
      <c r="A9962" t="n">
        <v>9961</v>
      </c>
      <c r="B9962" t="inlineStr">
        <is>
          <t>US-2023-100230</t>
        </is>
      </c>
      <c r="C9962" s="51" t="n">
        <v>45271</v>
      </c>
      <c r="D9962" s="51" t="n">
        <v>45275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inlineStr">
        <is>
          <t>10035</t>
        </is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  <c r="V9962" s="51">
        <f>INDEX(Customers!$C$2:$C$805,MATCH(F9962,Customers!$A$2:$A$805,0))</f>
        <v/>
      </c>
      <c r="W9962">
        <f>INDEX(Customers!$D$2:$D$805,MATCH(F9962,Customers!$A$2:$A$805,0))</f>
        <v/>
      </c>
      <c r="X9962">
        <f>YEAR(C9962)</f>
        <v/>
      </c>
      <c r="Y9962">
        <f>X9962-YEAR(V9962)+1</f>
        <v/>
      </c>
    </row>
    <row r="9963">
      <c r="A9963" t="n">
        <v>9962</v>
      </c>
      <c r="B9963" t="inlineStr">
        <is>
          <t>US-2023-135377</t>
        </is>
      </c>
      <c r="C9963" s="51" t="n">
        <v>45273</v>
      </c>
      <c r="D9963" s="51" t="n">
        <v>45278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inlineStr">
        <is>
          <t>10024</t>
        </is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  <c r="V9963" s="51">
        <f>INDEX(Customers!$C$2:$C$805,MATCH(F9963,Customers!$A$2:$A$805,0))</f>
        <v/>
      </c>
      <c r="W9963">
        <f>INDEX(Customers!$D$2:$D$805,MATCH(F9963,Customers!$A$2:$A$805,0))</f>
        <v/>
      </c>
      <c r="X9963">
        <f>YEAR(C9963)</f>
        <v/>
      </c>
      <c r="Y9963">
        <f>X9963-YEAR(V9963)+1</f>
        <v/>
      </c>
    </row>
    <row r="9964">
      <c r="A9964" t="n">
        <v>9963</v>
      </c>
      <c r="B9964" t="inlineStr">
        <is>
          <t>US-2023-122770</t>
        </is>
      </c>
      <c r="C9964" s="51" t="n">
        <v>45273</v>
      </c>
      <c r="D9964" s="51" t="n">
        <v>45278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inlineStr">
        <is>
          <t>94122</t>
        </is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  <c r="V9964" s="51">
        <f>INDEX(Customers!$C$2:$C$805,MATCH(F9964,Customers!$A$2:$A$805,0))</f>
        <v/>
      </c>
      <c r="W9964">
        <f>INDEX(Customers!$D$2:$D$805,MATCH(F9964,Customers!$A$2:$A$805,0))</f>
        <v/>
      </c>
      <c r="X9964">
        <f>YEAR(C9964)</f>
        <v/>
      </c>
      <c r="Y9964">
        <f>X9964-YEAR(V9964)+1</f>
        <v/>
      </c>
    </row>
    <row r="9965">
      <c r="A9965" t="n">
        <v>9964</v>
      </c>
      <c r="B9965" t="inlineStr">
        <is>
          <t>US-2023-122770</t>
        </is>
      </c>
      <c r="C9965" s="51" t="n">
        <v>45273</v>
      </c>
      <c r="D9965" s="51" t="n">
        <v>45278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inlineStr">
        <is>
          <t>94122</t>
        </is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  <c r="V9965" s="51">
        <f>INDEX(Customers!$C$2:$C$805,MATCH(F9965,Customers!$A$2:$A$805,0))</f>
        <v/>
      </c>
      <c r="W9965">
        <f>INDEX(Customers!$D$2:$D$805,MATCH(F9965,Customers!$A$2:$A$805,0))</f>
        <v/>
      </c>
      <c r="X9965">
        <f>YEAR(C9965)</f>
        <v/>
      </c>
      <c r="Y9965">
        <f>X9965-YEAR(V9965)+1</f>
        <v/>
      </c>
    </row>
    <row r="9966">
      <c r="A9966" t="n">
        <v>9965</v>
      </c>
      <c r="B9966" t="inlineStr">
        <is>
          <t>US-2023-122770</t>
        </is>
      </c>
      <c r="C9966" s="51" t="n">
        <v>45273</v>
      </c>
      <c r="D9966" s="51" t="n">
        <v>45278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inlineStr">
        <is>
          <t>94122</t>
        </is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  <c r="V9966" s="51">
        <f>INDEX(Customers!$C$2:$C$805,MATCH(F9966,Customers!$A$2:$A$805,0))</f>
        <v/>
      </c>
      <c r="W9966">
        <f>INDEX(Customers!$D$2:$D$805,MATCH(F9966,Customers!$A$2:$A$805,0))</f>
        <v/>
      </c>
      <c r="X9966">
        <f>YEAR(C9966)</f>
        <v/>
      </c>
      <c r="Y9966">
        <f>X9966-YEAR(V9966)+1</f>
        <v/>
      </c>
    </row>
    <row r="9967">
      <c r="A9967" t="n">
        <v>9966</v>
      </c>
      <c r="B9967" t="inlineStr">
        <is>
          <t>US-2023-122770</t>
        </is>
      </c>
      <c r="C9967" s="51" t="n">
        <v>45273</v>
      </c>
      <c r="D9967" s="51" t="n">
        <v>45278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inlineStr">
        <is>
          <t>94122</t>
        </is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  <c r="V9967" s="51">
        <f>INDEX(Customers!$C$2:$C$805,MATCH(F9967,Customers!$A$2:$A$805,0))</f>
        <v/>
      </c>
      <c r="W9967">
        <f>INDEX(Customers!$D$2:$D$805,MATCH(F9967,Customers!$A$2:$A$805,0))</f>
        <v/>
      </c>
      <c r="X9967">
        <f>YEAR(C9967)</f>
        <v/>
      </c>
      <c r="Y9967">
        <f>X9967-YEAR(V9967)+1</f>
        <v/>
      </c>
    </row>
    <row r="9968">
      <c r="A9968" t="n">
        <v>9967</v>
      </c>
      <c r="B9968" t="inlineStr">
        <is>
          <t>US-2023-107986</t>
        </is>
      </c>
      <c r="C9968" s="51" t="n">
        <v>45273</v>
      </c>
      <c r="D9968" s="51" t="n">
        <v>45273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inlineStr">
        <is>
          <t>98103</t>
        </is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  <c r="V9968" s="51">
        <f>INDEX(Customers!$C$2:$C$805,MATCH(F9968,Customers!$A$2:$A$805,0))</f>
        <v/>
      </c>
      <c r="W9968">
        <f>INDEX(Customers!$D$2:$D$805,MATCH(F9968,Customers!$A$2:$A$805,0))</f>
        <v/>
      </c>
      <c r="X9968">
        <f>YEAR(C9968)</f>
        <v/>
      </c>
      <c r="Y9968">
        <f>X9968-YEAR(V9968)+1</f>
        <v/>
      </c>
    </row>
    <row r="9969">
      <c r="A9969" t="n">
        <v>9968</v>
      </c>
      <c r="B9969" t="inlineStr">
        <is>
          <t>US-2023-107629</t>
        </is>
      </c>
      <c r="C9969" s="51" t="n">
        <v>45274</v>
      </c>
      <c r="D9969" s="51" t="n">
        <v>45274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inlineStr">
        <is>
          <t>60076</t>
        </is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  <c r="V9969" s="51">
        <f>INDEX(Customers!$C$2:$C$805,MATCH(F9969,Customers!$A$2:$A$805,0))</f>
        <v/>
      </c>
      <c r="W9969">
        <f>INDEX(Customers!$D$2:$D$805,MATCH(F9969,Customers!$A$2:$A$805,0))</f>
        <v/>
      </c>
      <c r="X9969">
        <f>YEAR(C9969)</f>
        <v/>
      </c>
      <c r="Y9969">
        <f>X9969-YEAR(V9969)+1</f>
        <v/>
      </c>
    </row>
    <row r="9970">
      <c r="A9970" t="n">
        <v>9969</v>
      </c>
      <c r="B9970" t="inlineStr">
        <is>
          <t>US-2023-122595</t>
        </is>
      </c>
      <c r="C9970" s="51" t="n">
        <v>45274</v>
      </c>
      <c r="D9970" s="51" t="n">
        <v>45280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inlineStr">
        <is>
          <t>60653</t>
        </is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  <c r="V9970" s="51">
        <f>INDEX(Customers!$C$2:$C$805,MATCH(F9970,Customers!$A$2:$A$805,0))</f>
        <v/>
      </c>
      <c r="W9970">
        <f>INDEX(Customers!$D$2:$D$805,MATCH(F9970,Customers!$A$2:$A$805,0))</f>
        <v/>
      </c>
      <c r="X9970">
        <f>YEAR(C9970)</f>
        <v/>
      </c>
      <c r="Y9970">
        <f>X9970-YEAR(V9970)+1</f>
        <v/>
      </c>
    </row>
    <row r="9971">
      <c r="A9971" t="n">
        <v>9970</v>
      </c>
      <c r="B9971" t="inlineStr">
        <is>
          <t>US-2023-107629</t>
        </is>
      </c>
      <c r="C9971" s="51" t="n">
        <v>45274</v>
      </c>
      <c r="D9971" s="51" t="n">
        <v>45274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inlineStr">
        <is>
          <t>60076</t>
        </is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  <c r="V9971" s="51">
        <f>INDEX(Customers!$C$2:$C$805,MATCH(F9971,Customers!$A$2:$A$805,0))</f>
        <v/>
      </c>
      <c r="W9971">
        <f>INDEX(Customers!$D$2:$D$805,MATCH(F9971,Customers!$A$2:$A$805,0))</f>
        <v/>
      </c>
      <c r="X9971">
        <f>YEAR(C9971)</f>
        <v/>
      </c>
      <c r="Y9971">
        <f>X9971-YEAR(V9971)+1</f>
        <v/>
      </c>
    </row>
    <row r="9972">
      <c r="A9972" t="n">
        <v>9971</v>
      </c>
      <c r="B9972" t="inlineStr">
        <is>
          <t>US-2023-169859</t>
        </is>
      </c>
      <c r="C9972" s="51" t="n">
        <v>45274</v>
      </c>
      <c r="D9972" s="51" t="n">
        <v>45278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inlineStr">
        <is>
          <t>92024</t>
        </is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  <c r="V9972" s="51">
        <f>INDEX(Customers!$C$2:$C$805,MATCH(F9972,Customers!$A$2:$A$805,0))</f>
        <v/>
      </c>
      <c r="W9972">
        <f>INDEX(Customers!$D$2:$D$805,MATCH(F9972,Customers!$A$2:$A$805,0))</f>
        <v/>
      </c>
      <c r="X9972">
        <f>YEAR(C9972)</f>
        <v/>
      </c>
      <c r="Y9972">
        <f>X9972-YEAR(V9972)+1</f>
        <v/>
      </c>
    </row>
    <row r="9973">
      <c r="A9973" t="n">
        <v>9972</v>
      </c>
      <c r="B9973" t="inlineStr">
        <is>
          <t>US-2023-113992</t>
        </is>
      </c>
      <c r="C9973" s="51" t="n">
        <v>45274</v>
      </c>
      <c r="D9973" s="51" t="n">
        <v>45279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inlineStr">
        <is>
          <t>75023</t>
        </is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  <c r="V9973" s="51">
        <f>INDEX(Customers!$C$2:$C$805,MATCH(F9973,Customers!$A$2:$A$805,0))</f>
        <v/>
      </c>
      <c r="W9973">
        <f>INDEX(Customers!$D$2:$D$805,MATCH(F9973,Customers!$A$2:$A$805,0))</f>
        <v/>
      </c>
      <c r="X9973">
        <f>YEAR(C9973)</f>
        <v/>
      </c>
      <c r="Y9973">
        <f>X9973-YEAR(V9973)+1</f>
        <v/>
      </c>
    </row>
    <row r="9974">
      <c r="A9974" t="n">
        <v>9973</v>
      </c>
      <c r="B9974" t="inlineStr">
        <is>
          <t>US-2023-151799</t>
        </is>
      </c>
      <c r="C9974" s="51" t="n">
        <v>45274</v>
      </c>
      <c r="D9974" s="51" t="n">
        <v>45278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inlineStr">
        <is>
          <t>01841</t>
        </is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  <c r="V9974" s="51">
        <f>INDEX(Customers!$C$2:$C$805,MATCH(F9974,Customers!$A$2:$A$805,0))</f>
        <v/>
      </c>
      <c r="W9974">
        <f>INDEX(Customers!$D$2:$D$805,MATCH(F9974,Customers!$A$2:$A$805,0))</f>
        <v/>
      </c>
      <c r="X9974">
        <f>YEAR(C9974)</f>
        <v/>
      </c>
      <c r="Y9974">
        <f>X9974-YEAR(V9974)+1</f>
        <v/>
      </c>
    </row>
    <row r="9975">
      <c r="A9975" t="n">
        <v>9974</v>
      </c>
      <c r="B9975" t="inlineStr">
        <is>
          <t>US-2023-107629</t>
        </is>
      </c>
      <c r="C9975" s="51" t="n">
        <v>45274</v>
      </c>
      <c r="D9975" s="51" t="n">
        <v>45274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inlineStr">
        <is>
          <t>60076</t>
        </is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  <c r="V9975" s="51">
        <f>INDEX(Customers!$C$2:$C$805,MATCH(F9975,Customers!$A$2:$A$805,0))</f>
        <v/>
      </c>
      <c r="W9975">
        <f>INDEX(Customers!$D$2:$D$805,MATCH(F9975,Customers!$A$2:$A$805,0))</f>
        <v/>
      </c>
      <c r="X9975">
        <f>YEAR(C9975)</f>
        <v/>
      </c>
      <c r="Y9975">
        <f>X9975-YEAR(V9975)+1</f>
        <v/>
      </c>
    </row>
    <row r="9976">
      <c r="A9976" t="n">
        <v>9975</v>
      </c>
      <c r="B9976" t="inlineStr">
        <is>
          <t>US-2023-169859</t>
        </is>
      </c>
      <c r="C9976" s="51" t="n">
        <v>45274</v>
      </c>
      <c r="D9976" s="51" t="n">
        <v>45278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inlineStr">
        <is>
          <t>92024</t>
        </is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  <c r="V9976" s="51">
        <f>INDEX(Customers!$C$2:$C$805,MATCH(F9976,Customers!$A$2:$A$805,0))</f>
        <v/>
      </c>
      <c r="W9976">
        <f>INDEX(Customers!$D$2:$D$805,MATCH(F9976,Customers!$A$2:$A$805,0))</f>
        <v/>
      </c>
      <c r="X9976">
        <f>YEAR(C9976)</f>
        <v/>
      </c>
      <c r="Y9976">
        <f>X9976-YEAR(V9976)+1</f>
        <v/>
      </c>
    </row>
    <row r="9977">
      <c r="A9977" t="n">
        <v>9976</v>
      </c>
      <c r="B9977" t="inlineStr">
        <is>
          <t>US-2023-169859</t>
        </is>
      </c>
      <c r="C9977" s="51" t="n">
        <v>45274</v>
      </c>
      <c r="D9977" s="51" t="n">
        <v>45278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inlineStr">
        <is>
          <t>92024</t>
        </is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  <c r="V9977" s="51">
        <f>INDEX(Customers!$C$2:$C$805,MATCH(F9977,Customers!$A$2:$A$805,0))</f>
        <v/>
      </c>
      <c r="W9977">
        <f>INDEX(Customers!$D$2:$D$805,MATCH(F9977,Customers!$A$2:$A$805,0))</f>
        <v/>
      </c>
      <c r="X9977">
        <f>YEAR(C9977)</f>
        <v/>
      </c>
      <c r="Y9977">
        <f>X9977-YEAR(V9977)+1</f>
        <v/>
      </c>
    </row>
    <row r="9978">
      <c r="A9978" t="n">
        <v>9977</v>
      </c>
      <c r="B9978" t="inlineStr">
        <is>
          <t>US-2023-151799</t>
        </is>
      </c>
      <c r="C9978" s="51" t="n">
        <v>45274</v>
      </c>
      <c r="D9978" s="51" t="n">
        <v>45278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inlineStr">
        <is>
          <t>01841</t>
        </is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  <c r="V9978" s="51">
        <f>INDEX(Customers!$C$2:$C$805,MATCH(F9978,Customers!$A$2:$A$805,0))</f>
        <v/>
      </c>
      <c r="W9978">
        <f>INDEX(Customers!$D$2:$D$805,MATCH(F9978,Customers!$A$2:$A$805,0))</f>
        <v/>
      </c>
      <c r="X9978">
        <f>YEAR(C9978)</f>
        <v/>
      </c>
      <c r="Y9978">
        <f>X9978-YEAR(V9978)+1</f>
        <v/>
      </c>
    </row>
    <row r="9979">
      <c r="A9979" t="n">
        <v>9978</v>
      </c>
      <c r="B9979" t="inlineStr">
        <is>
          <t>US-2023-151799</t>
        </is>
      </c>
      <c r="C9979" s="51" t="n">
        <v>45274</v>
      </c>
      <c r="D9979" s="51" t="n">
        <v>45278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inlineStr">
        <is>
          <t>01841</t>
        </is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  <c r="V9979" s="51">
        <f>INDEX(Customers!$C$2:$C$805,MATCH(F9979,Customers!$A$2:$A$805,0))</f>
        <v/>
      </c>
      <c r="W9979">
        <f>INDEX(Customers!$D$2:$D$805,MATCH(F9979,Customers!$A$2:$A$805,0))</f>
        <v/>
      </c>
      <c r="X9979">
        <f>YEAR(C9979)</f>
        <v/>
      </c>
      <c r="Y9979">
        <f>X9979-YEAR(V9979)+1</f>
        <v/>
      </c>
    </row>
    <row r="9980">
      <c r="A9980" t="n">
        <v>9979</v>
      </c>
      <c r="B9980" t="inlineStr">
        <is>
          <t>US-2023-151799</t>
        </is>
      </c>
      <c r="C9980" s="51" t="n">
        <v>45274</v>
      </c>
      <c r="D9980" s="51" t="n">
        <v>45278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inlineStr">
        <is>
          <t>01841</t>
        </is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  <c r="V9980" s="51">
        <f>INDEX(Customers!$C$2:$C$805,MATCH(F9980,Customers!$A$2:$A$805,0))</f>
        <v/>
      </c>
      <c r="W9980">
        <f>INDEX(Customers!$D$2:$D$805,MATCH(F9980,Customers!$A$2:$A$805,0))</f>
        <v/>
      </c>
      <c r="X9980">
        <f>YEAR(C9980)</f>
        <v/>
      </c>
      <c r="Y9980">
        <f>X9980-YEAR(V9980)+1</f>
        <v/>
      </c>
    </row>
    <row r="9981">
      <c r="A9981" t="n">
        <v>9980</v>
      </c>
      <c r="B9981" t="inlineStr">
        <is>
          <t>US-2023-122595</t>
        </is>
      </c>
      <c r="C9981" s="51" t="n">
        <v>45274</v>
      </c>
      <c r="D9981" s="51" t="n">
        <v>45280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inlineStr">
        <is>
          <t>60653</t>
        </is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  <c r="V9981" s="51">
        <f>INDEX(Customers!$C$2:$C$805,MATCH(F9981,Customers!$A$2:$A$805,0))</f>
        <v/>
      </c>
      <c r="W9981">
        <f>INDEX(Customers!$D$2:$D$805,MATCH(F9981,Customers!$A$2:$A$805,0))</f>
        <v/>
      </c>
      <c r="X9981">
        <f>YEAR(C9981)</f>
        <v/>
      </c>
      <c r="Y9981">
        <f>X9981-YEAR(V9981)+1</f>
        <v/>
      </c>
    </row>
    <row r="9982">
      <c r="A9982" t="n">
        <v>9981</v>
      </c>
      <c r="B9982" t="inlineStr">
        <is>
          <t>US-2023-147333</t>
        </is>
      </c>
      <c r="C9982" s="51" t="n">
        <v>45274</v>
      </c>
      <c r="D9982" s="51" t="n">
        <v>45280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inlineStr">
        <is>
          <t>72701</t>
        </is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  <c r="V9982" s="51">
        <f>INDEX(Customers!$C$2:$C$805,MATCH(F9982,Customers!$A$2:$A$805,0))</f>
        <v/>
      </c>
      <c r="W9982">
        <f>INDEX(Customers!$D$2:$D$805,MATCH(F9982,Customers!$A$2:$A$805,0))</f>
        <v/>
      </c>
      <c r="X9982">
        <f>YEAR(C9982)</f>
        <v/>
      </c>
      <c r="Y9982">
        <f>X9982-YEAR(V9982)+1</f>
        <v/>
      </c>
    </row>
    <row r="9983">
      <c r="A9983" t="n">
        <v>9982</v>
      </c>
      <c r="B9983" t="inlineStr">
        <is>
          <t>US-2023-147333</t>
        </is>
      </c>
      <c r="C9983" s="51" t="n">
        <v>45274</v>
      </c>
      <c r="D9983" s="51" t="n">
        <v>45280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inlineStr">
        <is>
          <t>72701</t>
        </is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  <c r="V9983" s="51">
        <f>INDEX(Customers!$C$2:$C$805,MATCH(F9983,Customers!$A$2:$A$805,0))</f>
        <v/>
      </c>
      <c r="W9983">
        <f>INDEX(Customers!$D$2:$D$805,MATCH(F9983,Customers!$A$2:$A$805,0))</f>
        <v/>
      </c>
      <c r="X9983">
        <f>YEAR(C9983)</f>
        <v/>
      </c>
      <c r="Y9983">
        <f>X9983-YEAR(V9983)+1</f>
        <v/>
      </c>
    </row>
    <row r="9984">
      <c r="A9984" t="n">
        <v>9983</v>
      </c>
      <c r="B9984" t="inlineStr">
        <is>
          <t>US-2023-107629</t>
        </is>
      </c>
      <c r="C9984" s="51" t="n">
        <v>45274</v>
      </c>
      <c r="D9984" s="51" t="n">
        <v>45274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inlineStr">
        <is>
          <t>60076</t>
        </is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  <c r="V9984" s="51">
        <f>INDEX(Customers!$C$2:$C$805,MATCH(F9984,Customers!$A$2:$A$805,0))</f>
        <v/>
      </c>
      <c r="W9984">
        <f>INDEX(Customers!$D$2:$D$805,MATCH(F9984,Customers!$A$2:$A$805,0))</f>
        <v/>
      </c>
      <c r="X9984">
        <f>YEAR(C9984)</f>
        <v/>
      </c>
      <c r="Y9984">
        <f>X9984-YEAR(V9984)+1</f>
        <v/>
      </c>
    </row>
    <row r="9985">
      <c r="A9985" t="n">
        <v>9984</v>
      </c>
      <c r="B9985" t="inlineStr">
        <is>
          <t>US-2023-151799</t>
        </is>
      </c>
      <c r="C9985" s="51" t="n">
        <v>45274</v>
      </c>
      <c r="D9985" s="51" t="n">
        <v>45278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inlineStr">
        <is>
          <t>01841</t>
        </is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  <c r="V9985" s="51">
        <f>INDEX(Customers!$C$2:$C$805,MATCH(F9985,Customers!$A$2:$A$805,0))</f>
        <v/>
      </c>
      <c r="W9985">
        <f>INDEX(Customers!$D$2:$D$805,MATCH(F9985,Customers!$A$2:$A$805,0))</f>
        <v/>
      </c>
      <c r="X9985">
        <f>YEAR(C9985)</f>
        <v/>
      </c>
      <c r="Y9985">
        <f>X9985-YEAR(V9985)+1</f>
        <v/>
      </c>
    </row>
    <row r="9986">
      <c r="A9986" t="n">
        <v>9985</v>
      </c>
      <c r="B9986" t="inlineStr">
        <is>
          <t>US-2023-122595</t>
        </is>
      </c>
      <c r="C9986" s="51" t="n">
        <v>45274</v>
      </c>
      <c r="D9986" s="51" t="n">
        <v>45280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inlineStr">
        <is>
          <t>60653</t>
        </is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  <c r="V9986" s="51">
        <f>INDEX(Customers!$C$2:$C$805,MATCH(F9986,Customers!$A$2:$A$805,0))</f>
        <v/>
      </c>
      <c r="W9986">
        <f>INDEX(Customers!$D$2:$D$805,MATCH(F9986,Customers!$A$2:$A$805,0))</f>
        <v/>
      </c>
      <c r="X9986">
        <f>YEAR(C9986)</f>
        <v/>
      </c>
      <c r="Y9986">
        <f>X9986-YEAR(V9986)+1</f>
        <v/>
      </c>
    </row>
    <row r="9987">
      <c r="A9987" t="n">
        <v>9986</v>
      </c>
      <c r="B9987" t="inlineStr">
        <is>
          <t>CA-2023-151799</t>
        </is>
      </c>
      <c r="C9987" s="51" t="n">
        <v>45274</v>
      </c>
      <c r="D9987" s="51" t="n">
        <v>45278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  <c r="V9987" s="51">
        <f>INDEX(Customers!$C$2:$C$805,MATCH(F9987,Customers!$A$2:$A$805,0))</f>
        <v/>
      </c>
      <c r="W9987">
        <f>INDEX(Customers!$D$2:$D$805,MATCH(F9987,Customers!$A$2:$A$805,0))</f>
        <v/>
      </c>
      <c r="X9987">
        <f>YEAR(C9987)</f>
        <v/>
      </c>
      <c r="Y9987">
        <f>X9987-YEAR(V9987)+1</f>
        <v/>
      </c>
    </row>
    <row r="9988">
      <c r="A9988" t="n">
        <v>9987</v>
      </c>
      <c r="B9988" t="inlineStr">
        <is>
          <t>CA-2023-151799</t>
        </is>
      </c>
      <c r="C9988" s="51" t="n">
        <v>45274</v>
      </c>
      <c r="D9988" s="51" t="n">
        <v>45278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  <c r="V9988" s="51">
        <f>INDEX(Customers!$C$2:$C$805,MATCH(F9988,Customers!$A$2:$A$805,0))</f>
        <v/>
      </c>
      <c r="W9988">
        <f>INDEX(Customers!$D$2:$D$805,MATCH(F9988,Customers!$A$2:$A$805,0))</f>
        <v/>
      </c>
      <c r="X9988">
        <f>YEAR(C9988)</f>
        <v/>
      </c>
      <c r="Y9988">
        <f>X9988-YEAR(V9988)+1</f>
        <v/>
      </c>
    </row>
    <row r="9989">
      <c r="A9989" t="n">
        <v>9988</v>
      </c>
      <c r="B9989" t="inlineStr">
        <is>
          <t>CA-2023-151799</t>
        </is>
      </c>
      <c r="C9989" s="51" t="n">
        <v>45274</v>
      </c>
      <c r="D9989" s="51" t="n">
        <v>45278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  <c r="V9989" s="51">
        <f>INDEX(Customers!$C$2:$C$805,MATCH(F9989,Customers!$A$2:$A$805,0))</f>
        <v/>
      </c>
      <c r="W9989">
        <f>INDEX(Customers!$D$2:$D$805,MATCH(F9989,Customers!$A$2:$A$805,0))</f>
        <v/>
      </c>
      <c r="X9989">
        <f>YEAR(C9989)</f>
        <v/>
      </c>
      <c r="Y9989">
        <f>X9989-YEAR(V9989)+1</f>
        <v/>
      </c>
    </row>
    <row r="9990">
      <c r="A9990" t="n">
        <v>9989</v>
      </c>
      <c r="B9990" t="inlineStr">
        <is>
          <t>CA-2023-151799</t>
        </is>
      </c>
      <c r="C9990" s="51" t="n">
        <v>45274</v>
      </c>
      <c r="D9990" s="51" t="n">
        <v>45278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  <c r="V9990" s="51">
        <f>INDEX(Customers!$C$2:$C$805,MATCH(F9990,Customers!$A$2:$A$805,0))</f>
        <v/>
      </c>
      <c r="W9990">
        <f>INDEX(Customers!$D$2:$D$805,MATCH(F9990,Customers!$A$2:$A$805,0))</f>
        <v/>
      </c>
      <c r="X9990">
        <f>YEAR(C9990)</f>
        <v/>
      </c>
      <c r="Y9990">
        <f>X9990-YEAR(V9990)+1</f>
        <v/>
      </c>
    </row>
    <row r="9991">
      <c r="A9991" t="n">
        <v>9990</v>
      </c>
      <c r="B9991" t="inlineStr">
        <is>
          <t>CA-2023-151799</t>
        </is>
      </c>
      <c r="C9991" s="51" t="n">
        <v>45274</v>
      </c>
      <c r="D9991" s="51" t="n">
        <v>45278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  <c r="V9991" s="51">
        <f>INDEX(Customers!$C$2:$C$805,MATCH(F9991,Customers!$A$2:$A$805,0))</f>
        <v/>
      </c>
      <c r="W9991">
        <f>INDEX(Customers!$D$2:$D$805,MATCH(F9991,Customers!$A$2:$A$805,0))</f>
        <v/>
      </c>
      <c r="X9991">
        <f>YEAR(C9991)</f>
        <v/>
      </c>
      <c r="Y9991">
        <f>X9991-YEAR(V9991)+1</f>
        <v/>
      </c>
    </row>
    <row r="9992">
      <c r="A9992" t="n">
        <v>9991</v>
      </c>
      <c r="B9992" t="inlineStr">
        <is>
          <t>US-2023-119564</t>
        </is>
      </c>
      <c r="C9992" s="51" t="n">
        <v>45275</v>
      </c>
      <c r="D9992" s="51" t="n">
        <v>45280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inlineStr">
        <is>
          <t>98115</t>
        </is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  <c r="V9992" s="51">
        <f>INDEX(Customers!$C$2:$C$805,MATCH(F9992,Customers!$A$2:$A$805,0))</f>
        <v/>
      </c>
      <c r="W9992">
        <f>INDEX(Customers!$D$2:$D$805,MATCH(F9992,Customers!$A$2:$A$805,0))</f>
        <v/>
      </c>
      <c r="X9992">
        <f>YEAR(C9992)</f>
        <v/>
      </c>
      <c r="Y9992">
        <f>X9992-YEAR(V9992)+1</f>
        <v/>
      </c>
    </row>
    <row r="9993">
      <c r="A9993" t="n">
        <v>9992</v>
      </c>
      <c r="B9993" t="inlineStr">
        <is>
          <t>US-2023-154116</t>
        </is>
      </c>
      <c r="C9993" s="51" t="n">
        <v>45275</v>
      </c>
      <c r="D9993" s="51" t="n">
        <v>45279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inlineStr">
        <is>
          <t>90301</t>
        </is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  <c r="V9993" s="51">
        <f>INDEX(Customers!$C$2:$C$805,MATCH(F9993,Customers!$A$2:$A$805,0))</f>
        <v/>
      </c>
      <c r="W9993">
        <f>INDEX(Customers!$D$2:$D$805,MATCH(F9993,Customers!$A$2:$A$805,0))</f>
        <v/>
      </c>
      <c r="X9993">
        <f>YEAR(C9993)</f>
        <v/>
      </c>
      <c r="Y9993">
        <f>X9993-YEAR(V9993)+1</f>
        <v/>
      </c>
    </row>
    <row r="9994">
      <c r="A9994" t="n">
        <v>9993</v>
      </c>
      <c r="B9994" t="inlineStr">
        <is>
          <t>US-2023-136063</t>
        </is>
      </c>
      <c r="C9994" s="51" t="n">
        <v>45275</v>
      </c>
      <c r="D9994" s="51" t="n">
        <v>45279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inlineStr">
        <is>
          <t>60302</t>
        </is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  <c r="V9994" s="51">
        <f>INDEX(Customers!$C$2:$C$805,MATCH(F9994,Customers!$A$2:$A$805,0))</f>
        <v/>
      </c>
      <c r="W9994">
        <f>INDEX(Customers!$D$2:$D$805,MATCH(F9994,Customers!$A$2:$A$805,0))</f>
        <v/>
      </c>
      <c r="X9994">
        <f>YEAR(C9994)</f>
        <v/>
      </c>
      <c r="Y9994">
        <f>X9994-YEAR(V9994)+1</f>
        <v/>
      </c>
    </row>
    <row r="9995">
      <c r="A9995" t="n">
        <v>9994</v>
      </c>
      <c r="B9995" t="inlineStr">
        <is>
          <t>US-2023-154116</t>
        </is>
      </c>
      <c r="C9995" s="51" t="n">
        <v>45275</v>
      </c>
      <c r="D9995" s="51" t="n">
        <v>45279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inlineStr">
        <is>
          <t>90301</t>
        </is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  <c r="V9995" s="51">
        <f>INDEX(Customers!$C$2:$C$805,MATCH(F9995,Customers!$A$2:$A$805,0))</f>
        <v/>
      </c>
      <c r="W9995">
        <f>INDEX(Customers!$D$2:$D$805,MATCH(F9995,Customers!$A$2:$A$805,0))</f>
        <v/>
      </c>
      <c r="X9995">
        <f>YEAR(C9995)</f>
        <v/>
      </c>
      <c r="Y9995">
        <f>X9995-YEAR(V9995)+1</f>
        <v/>
      </c>
    </row>
    <row r="9996">
      <c r="A9996" t="n">
        <v>9995</v>
      </c>
      <c r="B9996" t="inlineStr">
        <is>
          <t>US-2023-154116</t>
        </is>
      </c>
      <c r="C9996" s="51" t="n">
        <v>45275</v>
      </c>
      <c r="D9996" s="51" t="n">
        <v>45279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inlineStr">
        <is>
          <t>90301</t>
        </is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  <c r="V9996" s="51">
        <f>INDEX(Customers!$C$2:$C$805,MATCH(F9996,Customers!$A$2:$A$805,0))</f>
        <v/>
      </c>
      <c r="W9996">
        <f>INDEX(Customers!$D$2:$D$805,MATCH(F9996,Customers!$A$2:$A$805,0))</f>
        <v/>
      </c>
      <c r="X9996">
        <f>YEAR(C9996)</f>
        <v/>
      </c>
      <c r="Y9996">
        <f>X9996-YEAR(V9996)+1</f>
        <v/>
      </c>
    </row>
    <row r="9997">
      <c r="A9997" t="n">
        <v>9996</v>
      </c>
      <c r="B9997" t="inlineStr">
        <is>
          <t>CA-2023-135480</t>
        </is>
      </c>
      <c r="C9997" s="51" t="n">
        <v>45275</v>
      </c>
      <c r="D9997" s="51" t="n">
        <v>45282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  <c r="V9997" s="51">
        <f>INDEX(Customers!$C$2:$C$805,MATCH(F9997,Customers!$A$2:$A$805,0))</f>
        <v/>
      </c>
      <c r="W9997">
        <f>INDEX(Customers!$D$2:$D$805,MATCH(F9997,Customers!$A$2:$A$805,0))</f>
        <v/>
      </c>
      <c r="X9997">
        <f>YEAR(C9997)</f>
        <v/>
      </c>
      <c r="Y9997">
        <f>X9997-YEAR(V9997)+1</f>
        <v/>
      </c>
    </row>
    <row r="9998">
      <c r="A9998" t="n">
        <v>9997</v>
      </c>
      <c r="B9998" t="inlineStr">
        <is>
          <t>CA-2023-135480</t>
        </is>
      </c>
      <c r="C9998" s="51" t="n">
        <v>45275</v>
      </c>
      <c r="D9998" s="51" t="n">
        <v>45282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  <c r="V9998" s="51">
        <f>INDEX(Customers!$C$2:$C$805,MATCH(F9998,Customers!$A$2:$A$805,0))</f>
        <v/>
      </c>
      <c r="W9998">
        <f>INDEX(Customers!$D$2:$D$805,MATCH(F9998,Customers!$A$2:$A$805,0))</f>
        <v/>
      </c>
      <c r="X9998">
        <f>YEAR(C9998)</f>
        <v/>
      </c>
      <c r="Y9998">
        <f>X9998-YEAR(V9998)+1</f>
        <v/>
      </c>
    </row>
    <row r="9999">
      <c r="A9999" t="n">
        <v>9998</v>
      </c>
      <c r="B9999" t="inlineStr">
        <is>
          <t>US-2023-137428</t>
        </is>
      </c>
      <c r="C9999" s="51" t="n">
        <v>45276</v>
      </c>
      <c r="D9999" s="51" t="n">
        <v>45281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inlineStr">
        <is>
          <t>92054</t>
        </is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  <c r="V9999" s="51">
        <f>INDEX(Customers!$C$2:$C$805,MATCH(F9999,Customers!$A$2:$A$805,0))</f>
        <v/>
      </c>
      <c r="W9999">
        <f>INDEX(Customers!$D$2:$D$805,MATCH(F9999,Customers!$A$2:$A$805,0))</f>
        <v/>
      </c>
      <c r="X9999">
        <f>YEAR(C9999)</f>
        <v/>
      </c>
      <c r="Y9999">
        <f>X9999-YEAR(V9999)+1</f>
        <v/>
      </c>
    </row>
    <row r="10000">
      <c r="A10000" t="n">
        <v>9999</v>
      </c>
      <c r="B10000" t="inlineStr">
        <is>
          <t>US-2023-137428</t>
        </is>
      </c>
      <c r="C10000" s="51" t="n">
        <v>45276</v>
      </c>
      <c r="D10000" s="51" t="n">
        <v>45281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inlineStr">
        <is>
          <t>92054</t>
        </is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  <c r="V10000" s="51">
        <f>INDEX(Customers!$C$2:$C$805,MATCH(F10000,Customers!$A$2:$A$805,0))</f>
        <v/>
      </c>
      <c r="W10000">
        <f>INDEX(Customers!$D$2:$D$805,MATCH(F10000,Customers!$A$2:$A$805,0))</f>
        <v/>
      </c>
      <c r="X10000">
        <f>YEAR(C10000)</f>
        <v/>
      </c>
      <c r="Y10000">
        <f>X10000-YEAR(V10000)+1</f>
        <v/>
      </c>
    </row>
    <row r="10001">
      <c r="A10001" t="n">
        <v>10000</v>
      </c>
      <c r="B10001" t="inlineStr">
        <is>
          <t>US-2023-137428</t>
        </is>
      </c>
      <c r="C10001" s="51" t="n">
        <v>45276</v>
      </c>
      <c r="D10001" s="51" t="n">
        <v>45281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inlineStr">
        <is>
          <t>92054</t>
        </is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  <c r="V10001" s="51">
        <f>INDEX(Customers!$C$2:$C$805,MATCH(F10001,Customers!$A$2:$A$805,0))</f>
        <v/>
      </c>
      <c r="W10001">
        <f>INDEX(Customers!$D$2:$D$805,MATCH(F10001,Customers!$A$2:$A$805,0))</f>
        <v/>
      </c>
      <c r="X10001">
        <f>YEAR(C10001)</f>
        <v/>
      </c>
      <c r="Y10001">
        <f>X10001-YEAR(V10001)+1</f>
        <v/>
      </c>
    </row>
    <row r="10002">
      <c r="A10002" t="n">
        <v>10001</v>
      </c>
      <c r="B10002" t="inlineStr">
        <is>
          <t>US-2023-137463</t>
        </is>
      </c>
      <c r="C10002" s="51" t="n">
        <v>45276</v>
      </c>
      <c r="D10002" s="51" t="n">
        <v>45280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inlineStr">
        <is>
          <t>94086</t>
        </is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  <c r="V10002" s="51">
        <f>INDEX(Customers!$C$2:$C$805,MATCH(F10002,Customers!$A$2:$A$805,0))</f>
        <v/>
      </c>
      <c r="W10002">
        <f>INDEX(Customers!$D$2:$D$805,MATCH(F10002,Customers!$A$2:$A$805,0))</f>
        <v/>
      </c>
      <c r="X10002">
        <f>YEAR(C10002)</f>
        <v/>
      </c>
      <c r="Y10002">
        <f>X10002-YEAR(V10002)+1</f>
        <v/>
      </c>
    </row>
    <row r="10003">
      <c r="A10003" t="n">
        <v>10002</v>
      </c>
      <c r="B10003" t="inlineStr">
        <is>
          <t>US-2023-104381</t>
        </is>
      </c>
      <c r="C10003" s="51" t="n">
        <v>45276</v>
      </c>
      <c r="D10003" s="51" t="n">
        <v>45283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inlineStr">
        <is>
          <t>14609</t>
        </is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  <c r="V10003" s="51">
        <f>INDEX(Customers!$C$2:$C$805,MATCH(F10003,Customers!$A$2:$A$805,0))</f>
        <v/>
      </c>
      <c r="W10003">
        <f>INDEX(Customers!$D$2:$D$805,MATCH(F10003,Customers!$A$2:$A$805,0))</f>
        <v/>
      </c>
      <c r="X10003">
        <f>YEAR(C10003)</f>
        <v/>
      </c>
      <c r="Y10003">
        <f>X10003-YEAR(V10003)+1</f>
        <v/>
      </c>
    </row>
    <row r="10004">
      <c r="A10004" t="n">
        <v>10003</v>
      </c>
      <c r="B10004" t="inlineStr">
        <is>
          <t>US-2023-137428</t>
        </is>
      </c>
      <c r="C10004" s="51" t="n">
        <v>45276</v>
      </c>
      <c r="D10004" s="51" t="n">
        <v>45281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inlineStr">
        <is>
          <t>92054</t>
        </is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  <c r="V10004" s="51">
        <f>INDEX(Customers!$C$2:$C$805,MATCH(F10004,Customers!$A$2:$A$805,0))</f>
        <v/>
      </c>
      <c r="W10004">
        <f>INDEX(Customers!$D$2:$D$805,MATCH(F10004,Customers!$A$2:$A$805,0))</f>
        <v/>
      </c>
      <c r="X10004">
        <f>YEAR(C10004)</f>
        <v/>
      </c>
      <c r="Y10004">
        <f>X10004-YEAR(V10004)+1</f>
        <v/>
      </c>
    </row>
    <row r="10005">
      <c r="A10005" t="n">
        <v>10004</v>
      </c>
      <c r="B10005" t="inlineStr">
        <is>
          <t>US-2023-137463</t>
        </is>
      </c>
      <c r="C10005" s="51" t="n">
        <v>45276</v>
      </c>
      <c r="D10005" s="51" t="n">
        <v>45280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inlineStr">
        <is>
          <t>94086</t>
        </is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  <c r="V10005" s="51">
        <f>INDEX(Customers!$C$2:$C$805,MATCH(F10005,Customers!$A$2:$A$805,0))</f>
        <v/>
      </c>
      <c r="W10005">
        <f>INDEX(Customers!$D$2:$D$805,MATCH(F10005,Customers!$A$2:$A$805,0))</f>
        <v/>
      </c>
      <c r="X10005">
        <f>YEAR(C10005)</f>
        <v/>
      </c>
      <c r="Y10005">
        <f>X10005-YEAR(V10005)+1</f>
        <v/>
      </c>
    </row>
    <row r="10006">
      <c r="A10006" t="n">
        <v>10005</v>
      </c>
      <c r="B10006" t="inlineStr">
        <is>
          <t>US-2023-111808</t>
        </is>
      </c>
      <c r="C10006" s="51" t="n">
        <v>45276</v>
      </c>
      <c r="D10006" s="51" t="n">
        <v>45280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inlineStr">
        <is>
          <t>74133</t>
        </is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  <c r="V10006" s="51">
        <f>INDEX(Customers!$C$2:$C$805,MATCH(F10006,Customers!$A$2:$A$805,0))</f>
        <v/>
      </c>
      <c r="W10006">
        <f>INDEX(Customers!$D$2:$D$805,MATCH(F10006,Customers!$A$2:$A$805,0))</f>
        <v/>
      </c>
      <c r="X10006">
        <f>YEAR(C10006)</f>
        <v/>
      </c>
      <c r="Y10006">
        <f>X10006-YEAR(V10006)+1</f>
        <v/>
      </c>
    </row>
    <row r="10007">
      <c r="A10007" t="n">
        <v>10006</v>
      </c>
      <c r="B10007" t="inlineStr">
        <is>
          <t>US-2023-137463</t>
        </is>
      </c>
      <c r="C10007" s="51" t="n">
        <v>45276</v>
      </c>
      <c r="D10007" s="51" t="n">
        <v>45280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inlineStr">
        <is>
          <t>94086</t>
        </is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  <c r="V10007" s="51">
        <f>INDEX(Customers!$C$2:$C$805,MATCH(F10007,Customers!$A$2:$A$805,0))</f>
        <v/>
      </c>
      <c r="W10007">
        <f>INDEX(Customers!$D$2:$D$805,MATCH(F10007,Customers!$A$2:$A$805,0))</f>
        <v/>
      </c>
      <c r="X10007">
        <f>YEAR(C10007)</f>
        <v/>
      </c>
      <c r="Y10007">
        <f>X10007-YEAR(V10007)+1</f>
        <v/>
      </c>
    </row>
    <row r="10008">
      <c r="A10008" t="n">
        <v>10007</v>
      </c>
      <c r="B10008" t="inlineStr">
        <is>
          <t>US-2023-161578</t>
        </is>
      </c>
      <c r="C10008" s="51" t="n">
        <v>45276</v>
      </c>
      <c r="D10008" s="51" t="n">
        <v>45281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inlineStr">
        <is>
          <t>90036</t>
        </is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  <c r="V10008" s="51">
        <f>INDEX(Customers!$C$2:$C$805,MATCH(F10008,Customers!$A$2:$A$805,0))</f>
        <v/>
      </c>
      <c r="W10008">
        <f>INDEX(Customers!$D$2:$D$805,MATCH(F10008,Customers!$A$2:$A$805,0))</f>
        <v/>
      </c>
      <c r="X10008">
        <f>YEAR(C10008)</f>
        <v/>
      </c>
      <c r="Y10008">
        <f>X10008-YEAR(V10008)+1</f>
        <v/>
      </c>
    </row>
    <row r="10009">
      <c r="A10009" t="n">
        <v>10008</v>
      </c>
      <c r="B10009" t="inlineStr">
        <is>
          <t>US-2023-161578</t>
        </is>
      </c>
      <c r="C10009" s="51" t="n">
        <v>45276</v>
      </c>
      <c r="D10009" s="51" t="n">
        <v>45281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inlineStr">
        <is>
          <t>90036</t>
        </is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  <c r="V10009" s="51">
        <f>INDEX(Customers!$C$2:$C$805,MATCH(F10009,Customers!$A$2:$A$805,0))</f>
        <v/>
      </c>
      <c r="W10009">
        <f>INDEX(Customers!$D$2:$D$805,MATCH(F10009,Customers!$A$2:$A$805,0))</f>
        <v/>
      </c>
      <c r="X10009">
        <f>YEAR(C10009)</f>
        <v/>
      </c>
      <c r="Y10009">
        <f>X10009-YEAR(V10009)+1</f>
        <v/>
      </c>
    </row>
    <row r="10010">
      <c r="A10010" t="n">
        <v>10009</v>
      </c>
      <c r="B10010" t="inlineStr">
        <is>
          <t>US-2023-137463</t>
        </is>
      </c>
      <c r="C10010" s="51" t="n">
        <v>45276</v>
      </c>
      <c r="D10010" s="51" t="n">
        <v>45280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inlineStr">
        <is>
          <t>94086</t>
        </is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  <c r="V10010" s="51">
        <f>INDEX(Customers!$C$2:$C$805,MATCH(F10010,Customers!$A$2:$A$805,0))</f>
        <v/>
      </c>
      <c r="W10010">
        <f>INDEX(Customers!$D$2:$D$805,MATCH(F10010,Customers!$A$2:$A$805,0))</f>
        <v/>
      </c>
      <c r="X10010">
        <f>YEAR(C10010)</f>
        <v/>
      </c>
      <c r="Y10010">
        <f>X10010-YEAR(V10010)+1</f>
        <v/>
      </c>
    </row>
    <row r="10011">
      <c r="A10011" t="n">
        <v>10010</v>
      </c>
      <c r="B10011" t="inlineStr">
        <is>
          <t>US-2023-137463</t>
        </is>
      </c>
      <c r="C10011" s="51" t="n">
        <v>45276</v>
      </c>
      <c r="D10011" s="51" t="n">
        <v>45280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inlineStr">
        <is>
          <t>94086</t>
        </is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  <c r="V10011" s="51">
        <f>INDEX(Customers!$C$2:$C$805,MATCH(F10011,Customers!$A$2:$A$805,0))</f>
        <v/>
      </c>
      <c r="W10011">
        <f>INDEX(Customers!$D$2:$D$805,MATCH(F10011,Customers!$A$2:$A$805,0))</f>
        <v/>
      </c>
      <c r="X10011">
        <f>YEAR(C10011)</f>
        <v/>
      </c>
      <c r="Y10011">
        <f>X10011-YEAR(V10011)+1</f>
        <v/>
      </c>
    </row>
    <row r="10012">
      <c r="A10012" t="n">
        <v>10011</v>
      </c>
      <c r="B10012" t="inlineStr">
        <is>
          <t>US-2023-116855</t>
        </is>
      </c>
      <c r="C10012" s="51" t="n">
        <v>45277</v>
      </c>
      <c r="D10012" s="51" t="n">
        <v>45281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inlineStr">
        <is>
          <t>23320</t>
        </is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  <c r="V10012" s="51">
        <f>INDEX(Customers!$C$2:$C$805,MATCH(F10012,Customers!$A$2:$A$805,0))</f>
        <v/>
      </c>
      <c r="W10012">
        <f>INDEX(Customers!$D$2:$D$805,MATCH(F10012,Customers!$A$2:$A$805,0))</f>
        <v/>
      </c>
      <c r="X10012">
        <f>YEAR(C10012)</f>
        <v/>
      </c>
      <c r="Y10012">
        <f>X10012-YEAR(V10012)+1</f>
        <v/>
      </c>
    </row>
    <row r="10013">
      <c r="A10013" t="n">
        <v>10012</v>
      </c>
      <c r="B10013" t="inlineStr">
        <is>
          <t>US-2023-103443</t>
        </is>
      </c>
      <c r="C10013" s="51" t="n">
        <v>45277</v>
      </c>
      <c r="D10013" s="51" t="n">
        <v>45283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inlineStr">
        <is>
          <t>10009</t>
        </is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  <c r="V10013" s="51">
        <f>INDEX(Customers!$C$2:$C$805,MATCH(F10013,Customers!$A$2:$A$805,0))</f>
        <v/>
      </c>
      <c r="W10013">
        <f>INDEX(Customers!$D$2:$D$805,MATCH(F10013,Customers!$A$2:$A$805,0))</f>
        <v/>
      </c>
      <c r="X10013">
        <f>YEAR(C10013)</f>
        <v/>
      </c>
      <c r="Y10013">
        <f>X10013-YEAR(V10013)+1</f>
        <v/>
      </c>
    </row>
    <row r="10014">
      <c r="A10014" t="n">
        <v>10013</v>
      </c>
      <c r="B10014" t="inlineStr">
        <is>
          <t>US-2023-116701</t>
        </is>
      </c>
      <c r="C10014" s="51" t="n">
        <v>45277</v>
      </c>
      <c r="D10014" s="51" t="n">
        <v>45281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inlineStr">
        <is>
          <t>75220</t>
        </is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  <c r="V10014" s="51">
        <f>INDEX(Customers!$C$2:$C$805,MATCH(F10014,Customers!$A$2:$A$805,0))</f>
        <v/>
      </c>
      <c r="W10014">
        <f>INDEX(Customers!$D$2:$D$805,MATCH(F10014,Customers!$A$2:$A$805,0))</f>
        <v/>
      </c>
      <c r="X10014">
        <f>YEAR(C10014)</f>
        <v/>
      </c>
      <c r="Y10014">
        <f>X10014-YEAR(V10014)+1</f>
        <v/>
      </c>
    </row>
    <row r="10015">
      <c r="A10015" t="n">
        <v>10014</v>
      </c>
      <c r="B10015" t="inlineStr">
        <is>
          <t>US-2023-106964</t>
        </is>
      </c>
      <c r="C10015" s="51" t="n">
        <v>45277</v>
      </c>
      <c r="D10015" s="51" t="n">
        <v>45280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inlineStr">
        <is>
          <t>90045</t>
        </is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  <c r="V10015" s="51">
        <f>INDEX(Customers!$C$2:$C$805,MATCH(F10015,Customers!$A$2:$A$805,0))</f>
        <v/>
      </c>
      <c r="W10015">
        <f>INDEX(Customers!$D$2:$D$805,MATCH(F10015,Customers!$A$2:$A$805,0))</f>
        <v/>
      </c>
      <c r="X10015">
        <f>YEAR(C10015)</f>
        <v/>
      </c>
      <c r="Y10015">
        <f>X10015-YEAR(V10015)+1</f>
        <v/>
      </c>
    </row>
    <row r="10016">
      <c r="A10016" t="n">
        <v>10015</v>
      </c>
      <c r="B10016" t="inlineStr">
        <is>
          <t>US-2023-133431</t>
        </is>
      </c>
      <c r="C10016" s="51" t="n">
        <v>45277</v>
      </c>
      <c r="D10016" s="51" t="n">
        <v>45281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inlineStr">
        <is>
          <t>94122</t>
        </is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  <c r="V10016" s="51">
        <f>INDEX(Customers!$C$2:$C$805,MATCH(F10016,Customers!$A$2:$A$805,0))</f>
        <v/>
      </c>
      <c r="W10016">
        <f>INDEX(Customers!$D$2:$D$805,MATCH(F10016,Customers!$A$2:$A$805,0))</f>
        <v/>
      </c>
      <c r="X10016">
        <f>YEAR(C10016)</f>
        <v/>
      </c>
      <c r="Y10016">
        <f>X10016-YEAR(V10016)+1</f>
        <v/>
      </c>
    </row>
    <row r="10017">
      <c r="A10017" t="n">
        <v>10016</v>
      </c>
      <c r="B10017" t="inlineStr">
        <is>
          <t>US-2023-103443</t>
        </is>
      </c>
      <c r="C10017" s="51" t="n">
        <v>45277</v>
      </c>
      <c r="D10017" s="51" t="n">
        <v>45283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inlineStr">
        <is>
          <t>10009</t>
        </is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  <c r="V10017" s="51">
        <f>INDEX(Customers!$C$2:$C$805,MATCH(F10017,Customers!$A$2:$A$805,0))</f>
        <v/>
      </c>
      <c r="W10017">
        <f>INDEX(Customers!$D$2:$D$805,MATCH(F10017,Customers!$A$2:$A$805,0))</f>
        <v/>
      </c>
      <c r="X10017">
        <f>YEAR(C10017)</f>
        <v/>
      </c>
      <c r="Y10017">
        <f>X10017-YEAR(V10017)+1</f>
        <v/>
      </c>
    </row>
    <row r="10018">
      <c r="A10018" t="n">
        <v>10017</v>
      </c>
      <c r="B10018" t="inlineStr">
        <is>
          <t>US-2023-107342</t>
        </is>
      </c>
      <c r="C10018" s="51" t="n">
        <v>45277</v>
      </c>
      <c r="D10018" s="51" t="n">
        <v>45282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inlineStr">
        <is>
          <t>47201</t>
        </is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  <c r="V10018" s="51">
        <f>INDEX(Customers!$C$2:$C$805,MATCH(F10018,Customers!$A$2:$A$805,0))</f>
        <v/>
      </c>
      <c r="W10018">
        <f>INDEX(Customers!$D$2:$D$805,MATCH(F10018,Customers!$A$2:$A$805,0))</f>
        <v/>
      </c>
      <c r="X10018">
        <f>YEAR(C10018)</f>
        <v/>
      </c>
      <c r="Y10018">
        <f>X10018-YEAR(V10018)+1</f>
        <v/>
      </c>
    </row>
    <row r="10019">
      <c r="A10019" t="n">
        <v>10018</v>
      </c>
      <c r="B10019" t="inlineStr">
        <is>
          <t>US-2023-133431</t>
        </is>
      </c>
      <c r="C10019" s="51" t="n">
        <v>45277</v>
      </c>
      <c r="D10019" s="51" t="n">
        <v>45281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inlineStr">
        <is>
          <t>94122</t>
        </is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  <c r="V10019" s="51">
        <f>INDEX(Customers!$C$2:$C$805,MATCH(F10019,Customers!$A$2:$A$805,0))</f>
        <v/>
      </c>
      <c r="W10019">
        <f>INDEX(Customers!$D$2:$D$805,MATCH(F10019,Customers!$A$2:$A$805,0))</f>
        <v/>
      </c>
      <c r="X10019">
        <f>YEAR(C10019)</f>
        <v/>
      </c>
      <c r="Y10019">
        <f>X10019-YEAR(V10019)+1</f>
        <v/>
      </c>
    </row>
    <row r="10020">
      <c r="A10020" t="n">
        <v>10019</v>
      </c>
      <c r="B10020" t="inlineStr">
        <is>
          <t>US-2023-155362</t>
        </is>
      </c>
      <c r="C10020" s="51" t="n">
        <v>45277</v>
      </c>
      <c r="D10020" s="51" t="n">
        <v>45281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inlineStr">
        <is>
          <t>54703</t>
        </is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  <c r="V10020" s="51">
        <f>INDEX(Customers!$C$2:$C$805,MATCH(F10020,Customers!$A$2:$A$805,0))</f>
        <v/>
      </c>
      <c r="W10020">
        <f>INDEX(Customers!$D$2:$D$805,MATCH(F10020,Customers!$A$2:$A$805,0))</f>
        <v/>
      </c>
      <c r="X10020">
        <f>YEAR(C10020)</f>
        <v/>
      </c>
      <c r="Y10020">
        <f>X10020-YEAR(V10020)+1</f>
        <v/>
      </c>
    </row>
    <row r="10021">
      <c r="A10021" t="n">
        <v>10020</v>
      </c>
      <c r="B10021" t="inlineStr">
        <is>
          <t>US-2023-120936</t>
        </is>
      </c>
      <c r="C10021" s="51" t="n">
        <v>45277</v>
      </c>
      <c r="D10021" s="51" t="n">
        <v>45281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inlineStr">
        <is>
          <t>92804</t>
        </is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  <c r="V10021" s="51">
        <f>INDEX(Customers!$C$2:$C$805,MATCH(F10021,Customers!$A$2:$A$805,0))</f>
        <v/>
      </c>
      <c r="W10021">
        <f>INDEX(Customers!$D$2:$D$805,MATCH(F10021,Customers!$A$2:$A$805,0))</f>
        <v/>
      </c>
      <c r="X10021">
        <f>YEAR(C10021)</f>
        <v/>
      </c>
      <c r="Y10021">
        <f>X10021-YEAR(V10021)+1</f>
        <v/>
      </c>
    </row>
    <row r="10022">
      <c r="A10022" t="n">
        <v>10021</v>
      </c>
      <c r="B10022" t="inlineStr">
        <is>
          <t>US-2023-103443</t>
        </is>
      </c>
      <c r="C10022" s="51" t="n">
        <v>45277</v>
      </c>
      <c r="D10022" s="51" t="n">
        <v>45283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inlineStr">
        <is>
          <t>10009</t>
        </is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  <c r="V10022" s="51">
        <f>INDEX(Customers!$C$2:$C$805,MATCH(F10022,Customers!$A$2:$A$805,0))</f>
        <v/>
      </c>
      <c r="W10022">
        <f>INDEX(Customers!$D$2:$D$805,MATCH(F10022,Customers!$A$2:$A$805,0))</f>
        <v/>
      </c>
      <c r="X10022">
        <f>YEAR(C10022)</f>
        <v/>
      </c>
      <c r="Y10022">
        <f>X10022-YEAR(V10022)+1</f>
        <v/>
      </c>
    </row>
    <row r="10023">
      <c r="A10023" t="n">
        <v>10022</v>
      </c>
      <c r="B10023" t="inlineStr">
        <is>
          <t>US-2023-130309</t>
        </is>
      </c>
      <c r="C10023" s="51" t="n">
        <v>45277</v>
      </c>
      <c r="D10023" s="51" t="n">
        <v>45281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inlineStr">
        <is>
          <t>22204</t>
        </is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  <c r="V10023" s="51">
        <f>INDEX(Customers!$C$2:$C$805,MATCH(F10023,Customers!$A$2:$A$805,0))</f>
        <v/>
      </c>
      <c r="W10023">
        <f>INDEX(Customers!$D$2:$D$805,MATCH(F10023,Customers!$A$2:$A$805,0))</f>
        <v/>
      </c>
      <c r="X10023">
        <f>YEAR(C10023)</f>
        <v/>
      </c>
      <c r="Y10023">
        <f>X10023-YEAR(V10023)+1</f>
        <v/>
      </c>
    </row>
    <row r="10024">
      <c r="A10024" t="n">
        <v>10023</v>
      </c>
      <c r="B10024" t="inlineStr">
        <is>
          <t>US-2023-120936</t>
        </is>
      </c>
      <c r="C10024" s="51" t="n">
        <v>45277</v>
      </c>
      <c r="D10024" s="51" t="n">
        <v>45281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inlineStr">
        <is>
          <t>92804</t>
        </is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  <c r="V10024" s="51">
        <f>INDEX(Customers!$C$2:$C$805,MATCH(F10024,Customers!$A$2:$A$805,0))</f>
        <v/>
      </c>
      <c r="W10024">
        <f>INDEX(Customers!$D$2:$D$805,MATCH(F10024,Customers!$A$2:$A$805,0))</f>
        <v/>
      </c>
      <c r="X10024">
        <f>YEAR(C10024)</f>
        <v/>
      </c>
      <c r="Y10024">
        <f>X10024-YEAR(V10024)+1</f>
        <v/>
      </c>
    </row>
    <row r="10025">
      <c r="A10025" t="n">
        <v>10024</v>
      </c>
      <c r="B10025" t="inlineStr">
        <is>
          <t>US-2023-140585</t>
        </is>
      </c>
      <c r="C10025" s="51" t="n">
        <v>45278</v>
      </c>
      <c r="D10025" s="51" t="n">
        <v>45283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inlineStr">
        <is>
          <t>92024</t>
        </is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  <c r="V10025" s="51">
        <f>INDEX(Customers!$C$2:$C$805,MATCH(F10025,Customers!$A$2:$A$805,0))</f>
        <v/>
      </c>
      <c r="W10025">
        <f>INDEX(Customers!$D$2:$D$805,MATCH(F10025,Customers!$A$2:$A$805,0))</f>
        <v/>
      </c>
      <c r="X10025">
        <f>YEAR(C10025)</f>
        <v/>
      </c>
      <c r="Y10025">
        <f>X10025-YEAR(V10025)+1</f>
        <v/>
      </c>
    </row>
    <row r="10026">
      <c r="A10026" t="n">
        <v>10025</v>
      </c>
      <c r="B10026" t="inlineStr">
        <is>
          <t>US-2023-115602</t>
        </is>
      </c>
      <c r="C10026" s="51" t="n">
        <v>45278</v>
      </c>
      <c r="D10026" s="51" t="n">
        <v>45284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inlineStr">
        <is>
          <t>10009</t>
        </is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  <c r="V10026" s="51">
        <f>INDEX(Customers!$C$2:$C$805,MATCH(F10026,Customers!$A$2:$A$805,0))</f>
        <v/>
      </c>
      <c r="W10026">
        <f>INDEX(Customers!$D$2:$D$805,MATCH(F10026,Customers!$A$2:$A$805,0))</f>
        <v/>
      </c>
      <c r="X10026">
        <f>YEAR(C10026)</f>
        <v/>
      </c>
      <c r="Y10026">
        <f>X10026-YEAR(V10026)+1</f>
        <v/>
      </c>
    </row>
    <row r="10027">
      <c r="A10027" t="n">
        <v>10026</v>
      </c>
      <c r="B10027" t="inlineStr">
        <is>
          <t>US-2023-105886</t>
        </is>
      </c>
      <c r="C10027" s="51" t="n">
        <v>45278</v>
      </c>
      <c r="D10027" s="51" t="n">
        <v>45283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inlineStr">
        <is>
          <t>11572</t>
        </is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  <c r="V10027" s="51">
        <f>INDEX(Customers!$C$2:$C$805,MATCH(F10027,Customers!$A$2:$A$805,0))</f>
        <v/>
      </c>
      <c r="W10027">
        <f>INDEX(Customers!$D$2:$D$805,MATCH(F10027,Customers!$A$2:$A$805,0))</f>
        <v/>
      </c>
      <c r="X10027">
        <f>YEAR(C10027)</f>
        <v/>
      </c>
      <c r="Y10027">
        <f>X10027-YEAR(V10027)+1</f>
        <v/>
      </c>
    </row>
    <row r="10028">
      <c r="A10028" t="n">
        <v>10027</v>
      </c>
      <c r="B10028" t="inlineStr">
        <is>
          <t>US-2023-143252</t>
        </is>
      </c>
      <c r="C10028" s="51" t="n">
        <v>45278</v>
      </c>
      <c r="D10028" s="51" t="n">
        <v>45284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inlineStr">
        <is>
          <t>53209</t>
        </is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  <c r="V10028" s="51">
        <f>INDEX(Customers!$C$2:$C$805,MATCH(F10028,Customers!$A$2:$A$805,0))</f>
        <v/>
      </c>
      <c r="W10028">
        <f>INDEX(Customers!$D$2:$D$805,MATCH(F10028,Customers!$A$2:$A$805,0))</f>
        <v/>
      </c>
      <c r="X10028">
        <f>YEAR(C10028)</f>
        <v/>
      </c>
      <c r="Y10028">
        <f>X10028-YEAR(V10028)+1</f>
        <v/>
      </c>
    </row>
    <row r="10029">
      <c r="A10029" t="n">
        <v>10028</v>
      </c>
      <c r="B10029" t="inlineStr">
        <is>
          <t>US-2023-115602</t>
        </is>
      </c>
      <c r="C10029" s="51" t="n">
        <v>45278</v>
      </c>
      <c r="D10029" s="51" t="n">
        <v>45284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inlineStr">
        <is>
          <t>10009</t>
        </is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  <c r="V10029" s="51">
        <f>INDEX(Customers!$C$2:$C$805,MATCH(F10029,Customers!$A$2:$A$805,0))</f>
        <v/>
      </c>
      <c r="W10029">
        <f>INDEX(Customers!$D$2:$D$805,MATCH(F10029,Customers!$A$2:$A$805,0))</f>
        <v/>
      </c>
      <c r="X10029">
        <f>YEAR(C10029)</f>
        <v/>
      </c>
      <c r="Y10029">
        <f>X10029-YEAR(V10029)+1</f>
        <v/>
      </c>
    </row>
    <row r="10030">
      <c r="A10030" t="n">
        <v>10029</v>
      </c>
      <c r="B10030" t="inlineStr">
        <is>
          <t>US-2023-156664</t>
        </is>
      </c>
      <c r="C10030" s="51" t="n">
        <v>45278</v>
      </c>
      <c r="D10030" s="51" t="n">
        <v>45283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inlineStr">
        <is>
          <t>43229</t>
        </is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  <c r="V10030" s="51">
        <f>INDEX(Customers!$C$2:$C$805,MATCH(F10030,Customers!$A$2:$A$805,0))</f>
        <v/>
      </c>
      <c r="W10030">
        <f>INDEX(Customers!$D$2:$D$805,MATCH(F10030,Customers!$A$2:$A$805,0))</f>
        <v/>
      </c>
      <c r="X10030">
        <f>YEAR(C10030)</f>
        <v/>
      </c>
      <c r="Y10030">
        <f>X10030-YEAR(V10030)+1</f>
        <v/>
      </c>
    </row>
    <row r="10031">
      <c r="A10031" t="n">
        <v>10030</v>
      </c>
      <c r="B10031" t="inlineStr">
        <is>
          <t>US-2023-115602</t>
        </is>
      </c>
      <c r="C10031" s="51" t="n">
        <v>45278</v>
      </c>
      <c r="D10031" s="51" t="n">
        <v>45284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inlineStr">
        <is>
          <t>10009</t>
        </is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  <c r="V10031" s="51">
        <f>INDEX(Customers!$C$2:$C$805,MATCH(F10031,Customers!$A$2:$A$805,0))</f>
        <v/>
      </c>
      <c r="W10031">
        <f>INDEX(Customers!$D$2:$D$805,MATCH(F10031,Customers!$A$2:$A$805,0))</f>
        <v/>
      </c>
      <c r="X10031">
        <f>YEAR(C10031)</f>
        <v/>
      </c>
      <c r="Y10031">
        <f>X10031-YEAR(V10031)+1</f>
        <v/>
      </c>
    </row>
    <row r="10032">
      <c r="A10032" t="n">
        <v>10031</v>
      </c>
      <c r="B10032" t="inlineStr">
        <is>
          <t>US-2023-108287</t>
        </is>
      </c>
      <c r="C10032" s="51" t="n">
        <v>45278</v>
      </c>
      <c r="D10032" s="51" t="n">
        <v>45280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inlineStr">
        <is>
          <t>28205</t>
        </is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  <c r="V10032" s="51">
        <f>INDEX(Customers!$C$2:$C$805,MATCH(F10032,Customers!$A$2:$A$805,0))</f>
        <v/>
      </c>
      <c r="W10032">
        <f>INDEX(Customers!$D$2:$D$805,MATCH(F10032,Customers!$A$2:$A$805,0))</f>
        <v/>
      </c>
      <c r="X10032">
        <f>YEAR(C10032)</f>
        <v/>
      </c>
      <c r="Y10032">
        <f>X10032-YEAR(V10032)+1</f>
        <v/>
      </c>
    </row>
    <row r="10033">
      <c r="A10033" t="n">
        <v>10032</v>
      </c>
      <c r="B10033" t="inlineStr">
        <is>
          <t>US-2023-115602</t>
        </is>
      </c>
      <c r="C10033" s="51" t="n">
        <v>45278</v>
      </c>
      <c r="D10033" s="51" t="n">
        <v>45284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inlineStr">
        <is>
          <t>10009</t>
        </is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  <c r="V10033" s="51">
        <f>INDEX(Customers!$C$2:$C$805,MATCH(F10033,Customers!$A$2:$A$805,0))</f>
        <v/>
      </c>
      <c r="W10033">
        <f>INDEX(Customers!$D$2:$D$805,MATCH(F10033,Customers!$A$2:$A$805,0))</f>
        <v/>
      </c>
      <c r="X10033">
        <f>YEAR(C10033)</f>
        <v/>
      </c>
      <c r="Y10033">
        <f>X10033-YEAR(V10033)+1</f>
        <v/>
      </c>
    </row>
    <row r="10034">
      <c r="A10034" t="n">
        <v>10033</v>
      </c>
      <c r="B10034" t="inlineStr">
        <is>
          <t>US-2023-158736</t>
        </is>
      </c>
      <c r="C10034" s="51" t="n">
        <v>45278</v>
      </c>
      <c r="D10034" s="51" t="n">
        <v>45284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inlineStr">
        <is>
          <t>94110</t>
        </is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  <c r="V10034" s="51">
        <f>INDEX(Customers!$C$2:$C$805,MATCH(F10034,Customers!$A$2:$A$805,0))</f>
        <v/>
      </c>
      <c r="W10034">
        <f>INDEX(Customers!$D$2:$D$805,MATCH(F10034,Customers!$A$2:$A$805,0))</f>
        <v/>
      </c>
      <c r="X10034">
        <f>YEAR(C10034)</f>
        <v/>
      </c>
      <c r="Y10034">
        <f>X10034-YEAR(V10034)+1</f>
        <v/>
      </c>
    </row>
    <row r="10035">
      <c r="A10035" t="n">
        <v>10034</v>
      </c>
      <c r="B10035" t="inlineStr">
        <is>
          <t>US-2023-164000</t>
        </is>
      </c>
      <c r="C10035" s="51" t="n">
        <v>45278</v>
      </c>
      <c r="D10035" s="51" t="n">
        <v>45282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inlineStr">
        <is>
          <t>19134</t>
        </is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  <c r="V10035" s="51">
        <f>INDEX(Customers!$C$2:$C$805,MATCH(F10035,Customers!$A$2:$A$805,0))</f>
        <v/>
      </c>
      <c r="W10035">
        <f>INDEX(Customers!$D$2:$D$805,MATCH(F10035,Customers!$A$2:$A$805,0))</f>
        <v/>
      </c>
      <c r="X10035">
        <f>YEAR(C10035)</f>
        <v/>
      </c>
      <c r="Y10035">
        <f>X10035-YEAR(V10035)+1</f>
        <v/>
      </c>
    </row>
    <row r="10036">
      <c r="A10036" t="n">
        <v>10035</v>
      </c>
      <c r="B10036" t="inlineStr">
        <is>
          <t>US-2023-102099</t>
        </is>
      </c>
      <c r="C10036" s="51" t="n">
        <v>45278</v>
      </c>
      <c r="D10036" s="51" t="n">
        <v>45279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inlineStr">
        <is>
          <t>90008</t>
        </is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  <c r="V10036" s="51">
        <f>INDEX(Customers!$C$2:$C$805,MATCH(F10036,Customers!$A$2:$A$805,0))</f>
        <v/>
      </c>
      <c r="W10036">
        <f>INDEX(Customers!$D$2:$D$805,MATCH(F10036,Customers!$A$2:$A$805,0))</f>
        <v/>
      </c>
      <c r="X10036">
        <f>YEAR(C10036)</f>
        <v/>
      </c>
      <c r="Y10036">
        <f>X10036-YEAR(V10036)+1</f>
        <v/>
      </c>
    </row>
    <row r="10037">
      <c r="A10037" t="n">
        <v>10036</v>
      </c>
      <c r="B10037" t="inlineStr">
        <is>
          <t>US-2023-140585</t>
        </is>
      </c>
      <c r="C10037" s="51" t="n">
        <v>45278</v>
      </c>
      <c r="D10037" s="51" t="n">
        <v>45283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inlineStr">
        <is>
          <t>92024</t>
        </is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  <c r="V10037" s="51">
        <f>INDEX(Customers!$C$2:$C$805,MATCH(F10037,Customers!$A$2:$A$805,0))</f>
        <v/>
      </c>
      <c r="W10037">
        <f>INDEX(Customers!$D$2:$D$805,MATCH(F10037,Customers!$A$2:$A$805,0))</f>
        <v/>
      </c>
      <c r="X10037">
        <f>YEAR(C10037)</f>
        <v/>
      </c>
      <c r="Y10037">
        <f>X10037-YEAR(V10037)+1</f>
        <v/>
      </c>
    </row>
    <row r="10038">
      <c r="A10038" t="n">
        <v>10037</v>
      </c>
      <c r="B10038" t="inlineStr">
        <is>
          <t>US-2023-156664</t>
        </is>
      </c>
      <c r="C10038" s="51" t="n">
        <v>45278</v>
      </c>
      <c r="D10038" s="51" t="n">
        <v>45283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inlineStr">
        <is>
          <t>43229</t>
        </is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  <c r="V10038" s="51">
        <f>INDEX(Customers!$C$2:$C$805,MATCH(F10038,Customers!$A$2:$A$805,0))</f>
        <v/>
      </c>
      <c r="W10038">
        <f>INDEX(Customers!$D$2:$D$805,MATCH(F10038,Customers!$A$2:$A$805,0))</f>
        <v/>
      </c>
      <c r="X10038">
        <f>YEAR(C10038)</f>
        <v/>
      </c>
      <c r="Y10038">
        <f>X10038-YEAR(V10038)+1</f>
        <v/>
      </c>
    </row>
    <row r="10039">
      <c r="A10039" t="n">
        <v>10038</v>
      </c>
      <c r="B10039" t="inlineStr">
        <is>
          <t>US-2023-156664</t>
        </is>
      </c>
      <c r="C10039" s="51" t="n">
        <v>45278</v>
      </c>
      <c r="D10039" s="51" t="n">
        <v>45283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inlineStr">
        <is>
          <t>43229</t>
        </is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  <c r="V10039" s="51">
        <f>INDEX(Customers!$C$2:$C$805,MATCH(F10039,Customers!$A$2:$A$805,0))</f>
        <v/>
      </c>
      <c r="W10039">
        <f>INDEX(Customers!$D$2:$D$805,MATCH(F10039,Customers!$A$2:$A$805,0))</f>
        <v/>
      </c>
      <c r="X10039">
        <f>YEAR(C10039)</f>
        <v/>
      </c>
      <c r="Y10039">
        <f>X10039-YEAR(V10039)+1</f>
        <v/>
      </c>
    </row>
    <row r="10040">
      <c r="A10040" t="n">
        <v>10039</v>
      </c>
      <c r="B10040" t="inlineStr">
        <is>
          <t>US-2023-102099</t>
        </is>
      </c>
      <c r="C10040" s="51" t="n">
        <v>45278</v>
      </c>
      <c r="D10040" s="51" t="n">
        <v>45279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inlineStr">
        <is>
          <t>90008</t>
        </is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  <c r="V10040" s="51">
        <f>INDEX(Customers!$C$2:$C$805,MATCH(F10040,Customers!$A$2:$A$805,0))</f>
        <v/>
      </c>
      <c r="W10040">
        <f>INDEX(Customers!$D$2:$D$805,MATCH(F10040,Customers!$A$2:$A$805,0))</f>
        <v/>
      </c>
      <c r="X10040">
        <f>YEAR(C10040)</f>
        <v/>
      </c>
      <c r="Y10040">
        <f>X10040-YEAR(V10040)+1</f>
        <v/>
      </c>
    </row>
    <row r="10041">
      <c r="A10041" t="n">
        <v>10040</v>
      </c>
      <c r="B10041" t="inlineStr">
        <is>
          <t>US-2023-156664</t>
        </is>
      </c>
      <c r="C10041" s="51" t="n">
        <v>45278</v>
      </c>
      <c r="D10041" s="51" t="n">
        <v>45283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inlineStr">
        <is>
          <t>43229</t>
        </is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  <c r="V10041" s="51">
        <f>INDEX(Customers!$C$2:$C$805,MATCH(F10041,Customers!$A$2:$A$805,0))</f>
        <v/>
      </c>
      <c r="W10041">
        <f>INDEX(Customers!$D$2:$D$805,MATCH(F10041,Customers!$A$2:$A$805,0))</f>
        <v/>
      </c>
      <c r="X10041">
        <f>YEAR(C10041)</f>
        <v/>
      </c>
      <c r="Y10041">
        <f>X10041-YEAR(V10041)+1</f>
        <v/>
      </c>
    </row>
    <row r="10042">
      <c r="A10042" t="n">
        <v>10041</v>
      </c>
      <c r="B10042" t="inlineStr">
        <is>
          <t>US-2023-102099</t>
        </is>
      </c>
      <c r="C10042" s="51" t="n">
        <v>45278</v>
      </c>
      <c r="D10042" s="51" t="n">
        <v>45279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inlineStr">
        <is>
          <t>90008</t>
        </is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  <c r="V10042" s="51">
        <f>INDEX(Customers!$C$2:$C$805,MATCH(F10042,Customers!$A$2:$A$805,0))</f>
        <v/>
      </c>
      <c r="W10042">
        <f>INDEX(Customers!$D$2:$D$805,MATCH(F10042,Customers!$A$2:$A$805,0))</f>
        <v/>
      </c>
      <c r="X10042">
        <f>YEAR(C10042)</f>
        <v/>
      </c>
      <c r="Y10042">
        <f>X10042-YEAR(V10042)+1</f>
        <v/>
      </c>
    </row>
    <row r="10043">
      <c r="A10043" t="n">
        <v>10042</v>
      </c>
      <c r="B10043" t="inlineStr">
        <is>
          <t>US-2023-143252</t>
        </is>
      </c>
      <c r="C10043" s="51" t="n">
        <v>45278</v>
      </c>
      <c r="D10043" s="51" t="n">
        <v>45284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inlineStr">
        <is>
          <t>53209</t>
        </is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  <c r="V10043" s="51">
        <f>INDEX(Customers!$C$2:$C$805,MATCH(F10043,Customers!$A$2:$A$805,0))</f>
        <v/>
      </c>
      <c r="W10043">
        <f>INDEX(Customers!$D$2:$D$805,MATCH(F10043,Customers!$A$2:$A$805,0))</f>
        <v/>
      </c>
      <c r="X10043">
        <f>YEAR(C10043)</f>
        <v/>
      </c>
      <c r="Y10043">
        <f>X10043-YEAR(V10043)+1</f>
        <v/>
      </c>
    </row>
    <row r="10044">
      <c r="A10044" t="n">
        <v>10043</v>
      </c>
      <c r="B10044" t="inlineStr">
        <is>
          <t>US-2023-140585</t>
        </is>
      </c>
      <c r="C10044" s="51" t="n">
        <v>45278</v>
      </c>
      <c r="D10044" s="51" t="n">
        <v>45283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inlineStr">
        <is>
          <t>92024</t>
        </is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  <c r="V10044" s="51">
        <f>INDEX(Customers!$C$2:$C$805,MATCH(F10044,Customers!$A$2:$A$805,0))</f>
        <v/>
      </c>
      <c r="W10044">
        <f>INDEX(Customers!$D$2:$D$805,MATCH(F10044,Customers!$A$2:$A$805,0))</f>
        <v/>
      </c>
      <c r="X10044">
        <f>YEAR(C10044)</f>
        <v/>
      </c>
      <c r="Y10044">
        <f>X10044-YEAR(V10044)+1</f>
        <v/>
      </c>
    </row>
    <row r="10045">
      <c r="A10045" t="n">
        <v>10044</v>
      </c>
      <c r="B10045" t="inlineStr">
        <is>
          <t>US-2023-116946</t>
        </is>
      </c>
      <c r="C10045" s="51" t="n">
        <v>45279</v>
      </c>
      <c r="D10045" s="51" t="n">
        <v>45283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inlineStr">
        <is>
          <t>80134</t>
        </is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  <c r="V10045" s="51">
        <f>INDEX(Customers!$C$2:$C$805,MATCH(F10045,Customers!$A$2:$A$805,0))</f>
        <v/>
      </c>
      <c r="W10045">
        <f>INDEX(Customers!$D$2:$D$805,MATCH(F10045,Customers!$A$2:$A$805,0))</f>
        <v/>
      </c>
      <c r="X10045">
        <f>YEAR(C10045)</f>
        <v/>
      </c>
      <c r="Y10045">
        <f>X10045-YEAR(V10045)+1</f>
        <v/>
      </c>
    </row>
    <row r="10046">
      <c r="A10046" t="n">
        <v>10045</v>
      </c>
      <c r="B10046" t="inlineStr">
        <is>
          <t>US-2023-116946</t>
        </is>
      </c>
      <c r="C10046" s="51" t="n">
        <v>45279</v>
      </c>
      <c r="D10046" s="51" t="n">
        <v>45283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inlineStr">
        <is>
          <t>80134</t>
        </is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  <c r="V10046" s="51">
        <f>INDEX(Customers!$C$2:$C$805,MATCH(F10046,Customers!$A$2:$A$805,0))</f>
        <v/>
      </c>
      <c r="W10046">
        <f>INDEX(Customers!$D$2:$D$805,MATCH(F10046,Customers!$A$2:$A$805,0))</f>
        <v/>
      </c>
      <c r="X10046">
        <f>YEAR(C10046)</f>
        <v/>
      </c>
      <c r="Y10046">
        <f>X10046-YEAR(V10046)+1</f>
        <v/>
      </c>
    </row>
    <row r="10047">
      <c r="A10047" t="n">
        <v>10046</v>
      </c>
      <c r="B10047" t="inlineStr">
        <is>
          <t>US-2023-128160</t>
        </is>
      </c>
      <c r="C10047" s="51" t="n">
        <v>45279</v>
      </c>
      <c r="D10047" s="51" t="n">
        <v>45284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inlineStr">
        <is>
          <t>94110</t>
        </is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  <c r="V10047" s="51">
        <f>INDEX(Customers!$C$2:$C$805,MATCH(F10047,Customers!$A$2:$A$805,0))</f>
        <v/>
      </c>
      <c r="W10047">
        <f>INDEX(Customers!$D$2:$D$805,MATCH(F10047,Customers!$A$2:$A$805,0))</f>
        <v/>
      </c>
      <c r="X10047">
        <f>YEAR(C10047)</f>
        <v/>
      </c>
      <c r="Y10047">
        <f>X10047-YEAR(V10047)+1</f>
        <v/>
      </c>
    </row>
    <row r="10048">
      <c r="A10048" t="n">
        <v>10047</v>
      </c>
      <c r="B10048" t="inlineStr">
        <is>
          <t>US-2023-116946</t>
        </is>
      </c>
      <c r="C10048" s="51" t="n">
        <v>45279</v>
      </c>
      <c r="D10048" s="51" t="n">
        <v>45283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inlineStr">
        <is>
          <t>80134</t>
        </is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  <c r="V10048" s="51">
        <f>INDEX(Customers!$C$2:$C$805,MATCH(F10048,Customers!$A$2:$A$805,0))</f>
        <v/>
      </c>
      <c r="W10048">
        <f>INDEX(Customers!$D$2:$D$805,MATCH(F10048,Customers!$A$2:$A$805,0))</f>
        <v/>
      </c>
      <c r="X10048">
        <f>YEAR(C10048)</f>
        <v/>
      </c>
      <c r="Y10048">
        <f>X10048-YEAR(V10048)+1</f>
        <v/>
      </c>
    </row>
    <row r="10049">
      <c r="A10049" t="n">
        <v>10048</v>
      </c>
      <c r="B10049" t="inlineStr">
        <is>
          <t>US-2023-158729</t>
        </is>
      </c>
      <c r="C10049" s="51" t="n">
        <v>45279</v>
      </c>
      <c r="D10049" s="51" t="n">
        <v>45281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inlineStr">
        <is>
          <t>70506</t>
        </is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  <c r="V10049" s="51">
        <f>INDEX(Customers!$C$2:$C$805,MATCH(F10049,Customers!$A$2:$A$805,0))</f>
        <v/>
      </c>
      <c r="W10049">
        <f>INDEX(Customers!$D$2:$D$805,MATCH(F10049,Customers!$A$2:$A$805,0))</f>
        <v/>
      </c>
      <c r="X10049">
        <f>YEAR(C10049)</f>
        <v/>
      </c>
      <c r="Y10049">
        <f>X10049-YEAR(V10049)+1</f>
        <v/>
      </c>
    </row>
    <row r="10050">
      <c r="A10050" t="n">
        <v>10049</v>
      </c>
      <c r="B10050" t="inlineStr">
        <is>
          <t>US-2023-102197</t>
        </is>
      </c>
      <c r="C10050" s="51" t="n">
        <v>45280</v>
      </c>
      <c r="D10050" s="51" t="n">
        <v>45286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inlineStr">
        <is>
          <t>10009</t>
        </is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  <c r="V10050" s="51">
        <f>INDEX(Customers!$C$2:$C$805,MATCH(F10050,Customers!$A$2:$A$805,0))</f>
        <v/>
      </c>
      <c r="W10050">
        <f>INDEX(Customers!$D$2:$D$805,MATCH(F10050,Customers!$A$2:$A$805,0))</f>
        <v/>
      </c>
      <c r="X10050">
        <f>YEAR(C10050)</f>
        <v/>
      </c>
      <c r="Y10050">
        <f>X10050-YEAR(V10050)+1</f>
        <v/>
      </c>
    </row>
    <row r="10051">
      <c r="A10051" t="n">
        <v>10050</v>
      </c>
      <c r="B10051" t="inlineStr">
        <is>
          <t>US-2023-105480</t>
        </is>
      </c>
      <c r="C10051" s="51" t="n">
        <v>45280</v>
      </c>
      <c r="D10051" s="51" t="n">
        <v>45286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inlineStr">
        <is>
          <t>14609</t>
        </is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  <c r="V10051" s="51">
        <f>INDEX(Customers!$C$2:$C$805,MATCH(F10051,Customers!$A$2:$A$805,0))</f>
        <v/>
      </c>
      <c r="W10051">
        <f>INDEX(Customers!$D$2:$D$805,MATCH(F10051,Customers!$A$2:$A$805,0))</f>
        <v/>
      </c>
      <c r="X10051">
        <f>YEAR(C10051)</f>
        <v/>
      </c>
      <c r="Y10051">
        <f>X10051-YEAR(V10051)+1</f>
        <v/>
      </c>
    </row>
    <row r="10052">
      <c r="A10052" t="n">
        <v>10051</v>
      </c>
      <c r="B10052" t="inlineStr">
        <is>
          <t>US-2023-102197</t>
        </is>
      </c>
      <c r="C10052" s="51" t="n">
        <v>45280</v>
      </c>
      <c r="D10052" s="51" t="n">
        <v>45286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inlineStr">
        <is>
          <t>10009</t>
        </is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  <c r="V10052" s="51">
        <f>INDEX(Customers!$C$2:$C$805,MATCH(F10052,Customers!$A$2:$A$805,0))</f>
        <v/>
      </c>
      <c r="W10052">
        <f>INDEX(Customers!$D$2:$D$805,MATCH(F10052,Customers!$A$2:$A$805,0))</f>
        <v/>
      </c>
      <c r="X10052">
        <f>YEAR(C10052)</f>
        <v/>
      </c>
      <c r="Y10052">
        <f>X10052-YEAR(V10052)+1</f>
        <v/>
      </c>
    </row>
    <row r="10053">
      <c r="A10053" t="n">
        <v>10052</v>
      </c>
      <c r="B10053" t="inlineStr">
        <is>
          <t>US-2023-105480</t>
        </is>
      </c>
      <c r="C10053" s="51" t="n">
        <v>45280</v>
      </c>
      <c r="D10053" s="51" t="n">
        <v>45286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inlineStr">
        <is>
          <t>14609</t>
        </is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  <c r="V10053" s="51">
        <f>INDEX(Customers!$C$2:$C$805,MATCH(F10053,Customers!$A$2:$A$805,0))</f>
        <v/>
      </c>
      <c r="W10053">
        <f>INDEX(Customers!$D$2:$D$805,MATCH(F10053,Customers!$A$2:$A$805,0))</f>
        <v/>
      </c>
      <c r="X10053">
        <f>YEAR(C10053)</f>
        <v/>
      </c>
      <c r="Y10053">
        <f>X10053-YEAR(V10053)+1</f>
        <v/>
      </c>
    </row>
    <row r="10054">
      <c r="A10054" t="n">
        <v>10053</v>
      </c>
      <c r="B10054" t="inlineStr">
        <is>
          <t>US-2023-102197</t>
        </is>
      </c>
      <c r="C10054" s="51" t="n">
        <v>45280</v>
      </c>
      <c r="D10054" s="51" t="n">
        <v>45286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inlineStr">
        <is>
          <t>10009</t>
        </is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  <c r="V10054" s="51">
        <f>INDEX(Customers!$C$2:$C$805,MATCH(F10054,Customers!$A$2:$A$805,0))</f>
        <v/>
      </c>
      <c r="W10054">
        <f>INDEX(Customers!$D$2:$D$805,MATCH(F10054,Customers!$A$2:$A$805,0))</f>
        <v/>
      </c>
      <c r="X10054">
        <f>YEAR(C10054)</f>
        <v/>
      </c>
      <c r="Y10054">
        <f>X10054-YEAR(V10054)+1</f>
        <v/>
      </c>
    </row>
    <row r="10055">
      <c r="A10055" t="n">
        <v>10054</v>
      </c>
      <c r="B10055" t="inlineStr">
        <is>
          <t>CA-2023-126634</t>
        </is>
      </c>
      <c r="C10055" s="51" t="n">
        <v>45280</v>
      </c>
      <c r="D10055" s="51" t="n">
        <v>45282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  <c r="V10055" s="51">
        <f>INDEX(Customers!$C$2:$C$805,MATCH(F10055,Customers!$A$2:$A$805,0))</f>
        <v/>
      </c>
      <c r="W10055">
        <f>INDEX(Customers!$D$2:$D$805,MATCH(F10055,Customers!$A$2:$A$805,0))</f>
        <v/>
      </c>
      <c r="X10055">
        <f>YEAR(C10055)</f>
        <v/>
      </c>
      <c r="Y10055">
        <f>X10055-YEAR(V10055)+1</f>
        <v/>
      </c>
    </row>
    <row r="10056">
      <c r="A10056" t="n">
        <v>10055</v>
      </c>
      <c r="B10056" t="inlineStr">
        <is>
          <t>US-2023-137456</t>
        </is>
      </c>
      <c r="C10056" s="51" t="n">
        <v>45281</v>
      </c>
      <c r="D10056" s="51" t="n">
        <v>45281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inlineStr">
        <is>
          <t>68025</t>
        </is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  <c r="V10056" s="51">
        <f>INDEX(Customers!$C$2:$C$805,MATCH(F10056,Customers!$A$2:$A$805,0))</f>
        <v/>
      </c>
      <c r="W10056">
        <f>INDEX(Customers!$D$2:$D$805,MATCH(F10056,Customers!$A$2:$A$805,0))</f>
        <v/>
      </c>
      <c r="X10056">
        <f>YEAR(C10056)</f>
        <v/>
      </c>
      <c r="Y10056">
        <f>X10056-YEAR(V10056)+1</f>
        <v/>
      </c>
    </row>
    <row r="10057">
      <c r="A10057" t="n">
        <v>10056</v>
      </c>
      <c r="B10057" t="inlineStr">
        <is>
          <t>US-2023-163405</t>
        </is>
      </c>
      <c r="C10057" s="51" t="n">
        <v>45281</v>
      </c>
      <c r="D10057" s="51" t="n">
        <v>45285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inlineStr">
        <is>
          <t>90049</t>
        </is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  <c r="V10057" s="51">
        <f>INDEX(Customers!$C$2:$C$805,MATCH(F10057,Customers!$A$2:$A$805,0))</f>
        <v/>
      </c>
      <c r="W10057">
        <f>INDEX(Customers!$D$2:$D$805,MATCH(F10057,Customers!$A$2:$A$805,0))</f>
        <v/>
      </c>
      <c r="X10057">
        <f>YEAR(C10057)</f>
        <v/>
      </c>
      <c r="Y10057">
        <f>X10057-YEAR(V10057)+1</f>
        <v/>
      </c>
    </row>
    <row r="10058">
      <c r="A10058" t="n">
        <v>10057</v>
      </c>
      <c r="B10058" t="inlineStr">
        <is>
          <t>US-2023-163405</t>
        </is>
      </c>
      <c r="C10058" s="51" t="n">
        <v>45281</v>
      </c>
      <c r="D10058" s="51" t="n">
        <v>45285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inlineStr">
        <is>
          <t>90049</t>
        </is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  <c r="V10058" s="51">
        <f>INDEX(Customers!$C$2:$C$805,MATCH(F10058,Customers!$A$2:$A$805,0))</f>
        <v/>
      </c>
      <c r="W10058">
        <f>INDEX(Customers!$D$2:$D$805,MATCH(F10058,Customers!$A$2:$A$805,0))</f>
        <v/>
      </c>
      <c r="X10058">
        <f>YEAR(C10058)</f>
        <v/>
      </c>
      <c r="Y10058">
        <f>X10058-YEAR(V10058)+1</f>
        <v/>
      </c>
    </row>
    <row r="10059">
      <c r="A10059" t="n">
        <v>10058</v>
      </c>
      <c r="B10059" t="inlineStr">
        <is>
          <t>US-2023-107461</t>
        </is>
      </c>
      <c r="C10059" s="51" t="n">
        <v>45281</v>
      </c>
      <c r="D10059" s="51" t="n">
        <v>45286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inlineStr">
        <is>
          <t>29203</t>
        </is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  <c r="V10059" s="51">
        <f>INDEX(Customers!$C$2:$C$805,MATCH(F10059,Customers!$A$2:$A$805,0))</f>
        <v/>
      </c>
      <c r="W10059">
        <f>INDEX(Customers!$D$2:$D$805,MATCH(F10059,Customers!$A$2:$A$805,0))</f>
        <v/>
      </c>
      <c r="X10059">
        <f>YEAR(C10059)</f>
        <v/>
      </c>
      <c r="Y10059">
        <f>X10059-YEAR(V10059)+1</f>
        <v/>
      </c>
    </row>
    <row r="10060">
      <c r="A10060" t="n">
        <v>10059</v>
      </c>
      <c r="B10060" t="inlineStr">
        <is>
          <t>US-2023-165841</t>
        </is>
      </c>
      <c r="C10060" s="51" t="n">
        <v>45281</v>
      </c>
      <c r="D10060" s="51" t="n">
        <v>45288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inlineStr">
        <is>
          <t>07501</t>
        </is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  <c r="V10060" s="51">
        <f>INDEX(Customers!$C$2:$C$805,MATCH(F10060,Customers!$A$2:$A$805,0))</f>
        <v/>
      </c>
      <c r="W10060">
        <f>INDEX(Customers!$D$2:$D$805,MATCH(F10060,Customers!$A$2:$A$805,0))</f>
        <v/>
      </c>
      <c r="X10060">
        <f>YEAR(C10060)</f>
        <v/>
      </c>
      <c r="Y10060">
        <f>X10060-YEAR(V10060)+1</f>
        <v/>
      </c>
    </row>
    <row r="10061">
      <c r="A10061" t="n">
        <v>10060</v>
      </c>
      <c r="B10061" t="inlineStr">
        <is>
          <t>US-2023-138380</t>
        </is>
      </c>
      <c r="C10061" s="51" t="n">
        <v>45281</v>
      </c>
      <c r="D10061" s="51" t="n">
        <v>45285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inlineStr">
        <is>
          <t>94601</t>
        </is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  <c r="V10061" s="51">
        <f>INDEX(Customers!$C$2:$C$805,MATCH(F10061,Customers!$A$2:$A$805,0))</f>
        <v/>
      </c>
      <c r="W10061">
        <f>INDEX(Customers!$D$2:$D$805,MATCH(F10061,Customers!$A$2:$A$805,0))</f>
        <v/>
      </c>
      <c r="X10061">
        <f>YEAR(C10061)</f>
        <v/>
      </c>
      <c r="Y10061">
        <f>X10061-YEAR(V10061)+1</f>
        <v/>
      </c>
    </row>
    <row r="10062">
      <c r="A10062" t="n">
        <v>10061</v>
      </c>
      <c r="B10062" t="inlineStr">
        <is>
          <t>US-2023-144827</t>
        </is>
      </c>
      <c r="C10062" s="51" t="n">
        <v>45281</v>
      </c>
      <c r="D10062" s="51" t="n">
        <v>45287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inlineStr">
        <is>
          <t>92627</t>
        </is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  <c r="V10062" s="51">
        <f>INDEX(Customers!$C$2:$C$805,MATCH(F10062,Customers!$A$2:$A$805,0))</f>
        <v/>
      </c>
      <c r="W10062">
        <f>INDEX(Customers!$D$2:$D$805,MATCH(F10062,Customers!$A$2:$A$805,0))</f>
        <v/>
      </c>
      <c r="X10062">
        <f>YEAR(C10062)</f>
        <v/>
      </c>
      <c r="Y10062">
        <f>X10062-YEAR(V10062)+1</f>
        <v/>
      </c>
    </row>
    <row r="10063">
      <c r="A10063" t="n">
        <v>10062</v>
      </c>
      <c r="B10063" t="inlineStr">
        <is>
          <t>US-2023-106782</t>
        </is>
      </c>
      <c r="C10063" s="51" t="n">
        <v>45281</v>
      </c>
      <c r="D10063" s="51" t="n">
        <v>45287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inlineStr">
        <is>
          <t>47905</t>
        </is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  <c r="V10063" s="51">
        <f>INDEX(Customers!$C$2:$C$805,MATCH(F10063,Customers!$A$2:$A$805,0))</f>
        <v/>
      </c>
      <c r="W10063">
        <f>INDEX(Customers!$D$2:$D$805,MATCH(F10063,Customers!$A$2:$A$805,0))</f>
        <v/>
      </c>
      <c r="X10063">
        <f>YEAR(C10063)</f>
        <v/>
      </c>
      <c r="Y10063">
        <f>X10063-YEAR(V10063)+1</f>
        <v/>
      </c>
    </row>
    <row r="10064">
      <c r="A10064" t="n">
        <v>10063</v>
      </c>
      <c r="B10064" t="inlineStr">
        <is>
          <t>US-2023-165841</t>
        </is>
      </c>
      <c r="C10064" s="51" t="n">
        <v>45281</v>
      </c>
      <c r="D10064" s="51" t="n">
        <v>45288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inlineStr">
        <is>
          <t>07501</t>
        </is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  <c r="V10064" s="51">
        <f>INDEX(Customers!$C$2:$C$805,MATCH(F10064,Customers!$A$2:$A$805,0))</f>
        <v/>
      </c>
      <c r="W10064">
        <f>INDEX(Customers!$D$2:$D$805,MATCH(F10064,Customers!$A$2:$A$805,0))</f>
        <v/>
      </c>
      <c r="X10064">
        <f>YEAR(C10064)</f>
        <v/>
      </c>
      <c r="Y10064">
        <f>X10064-YEAR(V10064)+1</f>
        <v/>
      </c>
    </row>
    <row r="10065">
      <c r="A10065" t="n">
        <v>10064</v>
      </c>
      <c r="B10065" t="inlineStr">
        <is>
          <t>US-2023-109589</t>
        </is>
      </c>
      <c r="C10065" s="51" t="n">
        <v>45281</v>
      </c>
      <c r="D10065" s="51" t="n">
        <v>45284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inlineStr">
        <is>
          <t>42104</t>
        </is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  <c r="V10065" s="51">
        <f>INDEX(Customers!$C$2:$C$805,MATCH(F10065,Customers!$A$2:$A$805,0))</f>
        <v/>
      </c>
      <c r="W10065">
        <f>INDEX(Customers!$D$2:$D$805,MATCH(F10065,Customers!$A$2:$A$805,0))</f>
        <v/>
      </c>
      <c r="X10065">
        <f>YEAR(C10065)</f>
        <v/>
      </c>
      <c r="Y10065">
        <f>X10065-YEAR(V10065)+1</f>
        <v/>
      </c>
    </row>
    <row r="10066">
      <c r="A10066" t="n">
        <v>10065</v>
      </c>
      <c r="B10066" t="inlineStr">
        <is>
          <t>US-2023-165841</t>
        </is>
      </c>
      <c r="C10066" s="51" t="n">
        <v>45281</v>
      </c>
      <c r="D10066" s="51" t="n">
        <v>45288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inlineStr">
        <is>
          <t>07501</t>
        </is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  <c r="V10066" s="51">
        <f>INDEX(Customers!$C$2:$C$805,MATCH(F10066,Customers!$A$2:$A$805,0))</f>
        <v/>
      </c>
      <c r="W10066">
        <f>INDEX(Customers!$D$2:$D$805,MATCH(F10066,Customers!$A$2:$A$805,0))</f>
        <v/>
      </c>
      <c r="X10066">
        <f>YEAR(C10066)</f>
        <v/>
      </c>
      <c r="Y10066">
        <f>X10066-YEAR(V10066)+1</f>
        <v/>
      </c>
    </row>
    <row r="10067">
      <c r="A10067" t="n">
        <v>10066</v>
      </c>
      <c r="B10067" t="inlineStr">
        <is>
          <t>US-2023-119578</t>
        </is>
      </c>
      <c r="C10067" s="51" t="n">
        <v>45282</v>
      </c>
      <c r="D10067" s="51" t="n">
        <v>45287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inlineStr">
        <is>
          <t>02908</t>
        </is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  <c r="V10067" s="51">
        <f>INDEX(Customers!$C$2:$C$805,MATCH(F10067,Customers!$A$2:$A$805,0))</f>
        <v/>
      </c>
      <c r="W10067">
        <f>INDEX(Customers!$D$2:$D$805,MATCH(F10067,Customers!$A$2:$A$805,0))</f>
        <v/>
      </c>
      <c r="X10067">
        <f>YEAR(C10067)</f>
        <v/>
      </c>
      <c r="Y10067">
        <f>X10067-YEAR(V10067)+1</f>
        <v/>
      </c>
    </row>
    <row r="10068">
      <c r="A10068" t="n">
        <v>10067</v>
      </c>
      <c r="B10068" t="inlineStr">
        <is>
          <t>US-2023-120376</t>
        </is>
      </c>
      <c r="C10068" s="51" t="n">
        <v>45282</v>
      </c>
      <c r="D10068" s="51" t="n">
        <v>45285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inlineStr">
        <is>
          <t>48227</t>
        </is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  <c r="V10068" s="51">
        <f>INDEX(Customers!$C$2:$C$805,MATCH(F10068,Customers!$A$2:$A$805,0))</f>
        <v/>
      </c>
      <c r="W10068">
        <f>INDEX(Customers!$D$2:$D$805,MATCH(F10068,Customers!$A$2:$A$805,0))</f>
        <v/>
      </c>
      <c r="X10068">
        <f>YEAR(C10068)</f>
        <v/>
      </c>
      <c r="Y10068">
        <f>X10068-YEAR(V10068)+1</f>
        <v/>
      </c>
    </row>
    <row r="10069">
      <c r="A10069" t="n">
        <v>10068</v>
      </c>
      <c r="B10069" t="inlineStr">
        <is>
          <t>US-2023-100412</t>
        </is>
      </c>
      <c r="C10069" s="51" t="n">
        <v>45282</v>
      </c>
      <c r="D10069" s="51" t="n">
        <v>45286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inlineStr">
        <is>
          <t>35401</t>
        </is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  <c r="V10069" s="51">
        <f>INDEX(Customers!$C$2:$C$805,MATCH(F10069,Customers!$A$2:$A$805,0))</f>
        <v/>
      </c>
      <c r="W10069">
        <f>INDEX(Customers!$D$2:$D$805,MATCH(F10069,Customers!$A$2:$A$805,0))</f>
        <v/>
      </c>
      <c r="X10069">
        <f>YEAR(C10069)</f>
        <v/>
      </c>
      <c r="Y10069">
        <f>X10069-YEAR(V10069)+1</f>
        <v/>
      </c>
    </row>
    <row r="10070">
      <c r="A10070" t="n">
        <v>10069</v>
      </c>
      <c r="B10070" t="inlineStr">
        <is>
          <t>US-2023-150910</t>
        </is>
      </c>
      <c r="C10070" s="51" t="n">
        <v>45282</v>
      </c>
      <c r="D10070" s="51" t="n">
        <v>45288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inlineStr">
        <is>
          <t>38301</t>
        </is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  <c r="V10070" s="51">
        <f>INDEX(Customers!$C$2:$C$805,MATCH(F10070,Customers!$A$2:$A$805,0))</f>
        <v/>
      </c>
      <c r="W10070">
        <f>INDEX(Customers!$D$2:$D$805,MATCH(F10070,Customers!$A$2:$A$805,0))</f>
        <v/>
      </c>
      <c r="X10070">
        <f>YEAR(C10070)</f>
        <v/>
      </c>
      <c r="Y10070">
        <f>X10070-YEAR(V10070)+1</f>
        <v/>
      </c>
    </row>
    <row r="10071">
      <c r="A10071" t="n">
        <v>10070</v>
      </c>
      <c r="B10071" t="inlineStr">
        <is>
          <t>US-2023-142909</t>
        </is>
      </c>
      <c r="C10071" s="51" t="n">
        <v>45282</v>
      </c>
      <c r="D10071" s="51" t="n">
        <v>45285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inlineStr">
        <is>
          <t>85204</t>
        </is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  <c r="V10071" s="51">
        <f>INDEX(Customers!$C$2:$C$805,MATCH(F10071,Customers!$A$2:$A$805,0))</f>
        <v/>
      </c>
      <c r="W10071">
        <f>INDEX(Customers!$D$2:$D$805,MATCH(F10071,Customers!$A$2:$A$805,0))</f>
        <v/>
      </c>
      <c r="X10071">
        <f>YEAR(C10071)</f>
        <v/>
      </c>
      <c r="Y10071">
        <f>X10071-YEAR(V10071)+1</f>
        <v/>
      </c>
    </row>
    <row r="10072">
      <c r="A10072" t="n">
        <v>10071</v>
      </c>
      <c r="B10072" t="inlineStr">
        <is>
          <t>US-2023-120376</t>
        </is>
      </c>
      <c r="C10072" s="51" t="n">
        <v>45282</v>
      </c>
      <c r="D10072" s="51" t="n">
        <v>45285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inlineStr">
        <is>
          <t>48227</t>
        </is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  <c r="V10072" s="51">
        <f>INDEX(Customers!$C$2:$C$805,MATCH(F10072,Customers!$A$2:$A$805,0))</f>
        <v/>
      </c>
      <c r="W10072">
        <f>INDEX(Customers!$D$2:$D$805,MATCH(F10072,Customers!$A$2:$A$805,0))</f>
        <v/>
      </c>
      <c r="X10072">
        <f>YEAR(C10072)</f>
        <v/>
      </c>
      <c r="Y10072">
        <f>X10072-YEAR(V10072)+1</f>
        <v/>
      </c>
    </row>
    <row r="10073">
      <c r="A10073" t="n">
        <v>10072</v>
      </c>
      <c r="B10073" t="inlineStr">
        <is>
          <t>US-2023-146164</t>
        </is>
      </c>
      <c r="C10073" s="51" t="n">
        <v>45282</v>
      </c>
      <c r="D10073" s="51" t="n">
        <v>45286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inlineStr">
        <is>
          <t>55901</t>
        </is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  <c r="V10073" s="51">
        <f>INDEX(Customers!$C$2:$C$805,MATCH(F10073,Customers!$A$2:$A$805,0))</f>
        <v/>
      </c>
      <c r="W10073">
        <f>INDEX(Customers!$D$2:$D$805,MATCH(F10073,Customers!$A$2:$A$805,0))</f>
        <v/>
      </c>
      <c r="X10073">
        <f>YEAR(C10073)</f>
        <v/>
      </c>
      <c r="Y10073">
        <f>X10073-YEAR(V10073)+1</f>
        <v/>
      </c>
    </row>
    <row r="10074">
      <c r="A10074" t="n">
        <v>10073</v>
      </c>
      <c r="B10074" t="inlineStr">
        <is>
          <t>US-2023-155376</t>
        </is>
      </c>
      <c r="C10074" s="51" t="n">
        <v>45282</v>
      </c>
      <c r="D10074" s="51" t="n">
        <v>45287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inlineStr">
        <is>
          <t>64055</t>
        </is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  <c r="V10074" s="51">
        <f>INDEX(Customers!$C$2:$C$805,MATCH(F10074,Customers!$A$2:$A$805,0))</f>
        <v/>
      </c>
      <c r="W10074">
        <f>INDEX(Customers!$D$2:$D$805,MATCH(F10074,Customers!$A$2:$A$805,0))</f>
        <v/>
      </c>
      <c r="X10074">
        <f>YEAR(C10074)</f>
        <v/>
      </c>
      <c r="Y10074">
        <f>X10074-YEAR(V10074)+1</f>
        <v/>
      </c>
    </row>
    <row r="10075">
      <c r="A10075" t="n">
        <v>10074</v>
      </c>
      <c r="B10075" t="inlineStr">
        <is>
          <t>US-2023-150910</t>
        </is>
      </c>
      <c r="C10075" s="51" t="n">
        <v>45282</v>
      </c>
      <c r="D10075" s="51" t="n">
        <v>45288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inlineStr">
        <is>
          <t>38301</t>
        </is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  <c r="V10075" s="51">
        <f>INDEX(Customers!$C$2:$C$805,MATCH(F10075,Customers!$A$2:$A$805,0))</f>
        <v/>
      </c>
      <c r="W10075">
        <f>INDEX(Customers!$D$2:$D$805,MATCH(F10075,Customers!$A$2:$A$805,0))</f>
        <v/>
      </c>
      <c r="X10075">
        <f>YEAR(C10075)</f>
        <v/>
      </c>
      <c r="Y10075">
        <f>X10075-YEAR(V10075)+1</f>
        <v/>
      </c>
    </row>
    <row r="10076">
      <c r="A10076" t="n">
        <v>10075</v>
      </c>
      <c r="B10076" t="inlineStr">
        <is>
          <t>US-2023-115931</t>
        </is>
      </c>
      <c r="C10076" s="51" t="n">
        <v>45282</v>
      </c>
      <c r="D10076" s="51" t="n">
        <v>45286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inlineStr">
        <is>
          <t>88220</t>
        </is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  <c r="V10076" s="51">
        <f>INDEX(Customers!$C$2:$C$805,MATCH(F10076,Customers!$A$2:$A$805,0))</f>
        <v/>
      </c>
      <c r="W10076">
        <f>INDEX(Customers!$D$2:$D$805,MATCH(F10076,Customers!$A$2:$A$805,0))</f>
        <v/>
      </c>
      <c r="X10076">
        <f>YEAR(C10076)</f>
        <v/>
      </c>
      <c r="Y10076">
        <f>X10076-YEAR(V10076)+1</f>
        <v/>
      </c>
    </row>
    <row r="10077">
      <c r="A10077" t="n">
        <v>10076</v>
      </c>
      <c r="B10077" t="inlineStr">
        <is>
          <t>US-2023-150910</t>
        </is>
      </c>
      <c r="C10077" s="51" t="n">
        <v>45282</v>
      </c>
      <c r="D10077" s="51" t="n">
        <v>45288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inlineStr">
        <is>
          <t>38301</t>
        </is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  <c r="V10077" s="51">
        <f>INDEX(Customers!$C$2:$C$805,MATCH(F10077,Customers!$A$2:$A$805,0))</f>
        <v/>
      </c>
      <c r="W10077">
        <f>INDEX(Customers!$D$2:$D$805,MATCH(F10077,Customers!$A$2:$A$805,0))</f>
        <v/>
      </c>
      <c r="X10077">
        <f>YEAR(C10077)</f>
        <v/>
      </c>
      <c r="Y10077">
        <f>X10077-YEAR(V10077)+1</f>
        <v/>
      </c>
    </row>
    <row r="10078">
      <c r="A10078" t="n">
        <v>10077</v>
      </c>
      <c r="B10078" t="inlineStr">
        <is>
          <t>US-2023-119193</t>
        </is>
      </c>
      <c r="C10078" s="51" t="n">
        <v>45282</v>
      </c>
      <c r="D10078" s="51" t="n">
        <v>45284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inlineStr">
        <is>
          <t>43615</t>
        </is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  <c r="V10078" s="51">
        <f>INDEX(Customers!$C$2:$C$805,MATCH(F10078,Customers!$A$2:$A$805,0))</f>
        <v/>
      </c>
      <c r="W10078">
        <f>INDEX(Customers!$D$2:$D$805,MATCH(F10078,Customers!$A$2:$A$805,0))</f>
        <v/>
      </c>
      <c r="X10078">
        <f>YEAR(C10078)</f>
        <v/>
      </c>
      <c r="Y10078">
        <f>X10078-YEAR(V10078)+1</f>
        <v/>
      </c>
    </row>
    <row r="10079">
      <c r="A10079" t="n">
        <v>10078</v>
      </c>
      <c r="B10079" t="inlineStr">
        <is>
          <t>US-2023-104927</t>
        </is>
      </c>
      <c r="C10079" s="51" t="n">
        <v>45282</v>
      </c>
      <c r="D10079" s="51" t="n">
        <v>45286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inlineStr">
        <is>
          <t>77095</t>
        </is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  <c r="V10079" s="51">
        <f>INDEX(Customers!$C$2:$C$805,MATCH(F10079,Customers!$A$2:$A$805,0))</f>
        <v/>
      </c>
      <c r="W10079">
        <f>INDEX(Customers!$D$2:$D$805,MATCH(F10079,Customers!$A$2:$A$805,0))</f>
        <v/>
      </c>
      <c r="X10079">
        <f>YEAR(C10079)</f>
        <v/>
      </c>
      <c r="Y10079">
        <f>X10079-YEAR(V10079)+1</f>
        <v/>
      </c>
    </row>
    <row r="10080">
      <c r="A10080" t="n">
        <v>10079</v>
      </c>
      <c r="B10080" t="inlineStr">
        <is>
          <t>US-2023-145310</t>
        </is>
      </c>
      <c r="C10080" s="51" t="n">
        <v>45282</v>
      </c>
      <c r="D10080" s="51" t="n">
        <v>45284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inlineStr">
        <is>
          <t>32127</t>
        </is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  <c r="V10080" s="51">
        <f>INDEX(Customers!$C$2:$C$805,MATCH(F10080,Customers!$A$2:$A$805,0))</f>
        <v/>
      </c>
      <c r="W10080">
        <f>INDEX(Customers!$D$2:$D$805,MATCH(F10080,Customers!$A$2:$A$805,0))</f>
        <v/>
      </c>
      <c r="X10080">
        <f>YEAR(C10080)</f>
        <v/>
      </c>
      <c r="Y10080">
        <f>X10080-YEAR(V10080)+1</f>
        <v/>
      </c>
    </row>
    <row r="10081">
      <c r="A10081" t="n">
        <v>10080</v>
      </c>
      <c r="B10081" t="inlineStr">
        <is>
          <t>US-2023-115931</t>
        </is>
      </c>
      <c r="C10081" s="51" t="n">
        <v>45282</v>
      </c>
      <c r="D10081" s="51" t="n">
        <v>45286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inlineStr">
        <is>
          <t>88220</t>
        </is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  <c r="V10081" s="51">
        <f>INDEX(Customers!$C$2:$C$805,MATCH(F10081,Customers!$A$2:$A$805,0))</f>
        <v/>
      </c>
      <c r="W10081">
        <f>INDEX(Customers!$D$2:$D$805,MATCH(F10081,Customers!$A$2:$A$805,0))</f>
        <v/>
      </c>
      <c r="X10081">
        <f>YEAR(C10081)</f>
        <v/>
      </c>
      <c r="Y10081">
        <f>X10081-YEAR(V10081)+1</f>
        <v/>
      </c>
    </row>
    <row r="10082">
      <c r="A10082" t="n">
        <v>10081</v>
      </c>
      <c r="B10082" t="inlineStr">
        <is>
          <t>US-2023-104927</t>
        </is>
      </c>
      <c r="C10082" s="51" t="n">
        <v>45282</v>
      </c>
      <c r="D10082" s="51" t="n">
        <v>45286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inlineStr">
        <is>
          <t>77095</t>
        </is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  <c r="V10082" s="51">
        <f>INDEX(Customers!$C$2:$C$805,MATCH(F10082,Customers!$A$2:$A$805,0))</f>
        <v/>
      </c>
      <c r="W10082">
        <f>INDEX(Customers!$D$2:$D$805,MATCH(F10082,Customers!$A$2:$A$805,0))</f>
        <v/>
      </c>
      <c r="X10082">
        <f>YEAR(C10082)</f>
        <v/>
      </c>
      <c r="Y10082">
        <f>X10082-YEAR(V10082)+1</f>
        <v/>
      </c>
    </row>
    <row r="10083">
      <c r="A10083" t="n">
        <v>10082</v>
      </c>
      <c r="B10083" t="inlineStr">
        <is>
          <t>US-2023-104927</t>
        </is>
      </c>
      <c r="C10083" s="51" t="n">
        <v>45282</v>
      </c>
      <c r="D10083" s="51" t="n">
        <v>45286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inlineStr">
        <is>
          <t>77095</t>
        </is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  <c r="V10083" s="51">
        <f>INDEX(Customers!$C$2:$C$805,MATCH(F10083,Customers!$A$2:$A$805,0))</f>
        <v/>
      </c>
      <c r="W10083">
        <f>INDEX(Customers!$D$2:$D$805,MATCH(F10083,Customers!$A$2:$A$805,0))</f>
        <v/>
      </c>
      <c r="X10083">
        <f>YEAR(C10083)</f>
        <v/>
      </c>
      <c r="Y10083">
        <f>X10083-YEAR(V10083)+1</f>
        <v/>
      </c>
    </row>
    <row r="10084">
      <c r="A10084" t="n">
        <v>10083</v>
      </c>
      <c r="B10084" t="inlineStr">
        <is>
          <t>US-2023-115931</t>
        </is>
      </c>
      <c r="C10084" s="51" t="n">
        <v>45282</v>
      </c>
      <c r="D10084" s="51" t="n">
        <v>45286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inlineStr">
        <is>
          <t>88220</t>
        </is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  <c r="V10084" s="51">
        <f>INDEX(Customers!$C$2:$C$805,MATCH(F10084,Customers!$A$2:$A$805,0))</f>
        <v/>
      </c>
      <c r="W10084">
        <f>INDEX(Customers!$D$2:$D$805,MATCH(F10084,Customers!$A$2:$A$805,0))</f>
        <v/>
      </c>
      <c r="X10084">
        <f>YEAR(C10084)</f>
        <v/>
      </c>
      <c r="Y10084">
        <f>X10084-YEAR(V10084)+1</f>
        <v/>
      </c>
    </row>
    <row r="10085">
      <c r="A10085" t="n">
        <v>10084</v>
      </c>
      <c r="B10085" t="inlineStr">
        <is>
          <t>US-2023-150910</t>
        </is>
      </c>
      <c r="C10085" s="51" t="n">
        <v>45282</v>
      </c>
      <c r="D10085" s="51" t="n">
        <v>45288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inlineStr">
        <is>
          <t>38301</t>
        </is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  <c r="V10085" s="51">
        <f>INDEX(Customers!$C$2:$C$805,MATCH(F10085,Customers!$A$2:$A$805,0))</f>
        <v/>
      </c>
      <c r="W10085">
        <f>INDEX(Customers!$D$2:$D$805,MATCH(F10085,Customers!$A$2:$A$805,0))</f>
        <v/>
      </c>
      <c r="X10085">
        <f>YEAR(C10085)</f>
        <v/>
      </c>
      <c r="Y10085">
        <f>X10085-YEAR(V10085)+1</f>
        <v/>
      </c>
    </row>
    <row r="10086">
      <c r="A10086" t="n">
        <v>10085</v>
      </c>
      <c r="B10086" t="inlineStr">
        <is>
          <t>US-2023-146164</t>
        </is>
      </c>
      <c r="C10086" s="51" t="n">
        <v>45282</v>
      </c>
      <c r="D10086" s="51" t="n">
        <v>45286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inlineStr">
        <is>
          <t>55901</t>
        </is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  <c r="V10086" s="51">
        <f>INDEX(Customers!$C$2:$C$805,MATCH(F10086,Customers!$A$2:$A$805,0))</f>
        <v/>
      </c>
      <c r="W10086">
        <f>INDEX(Customers!$D$2:$D$805,MATCH(F10086,Customers!$A$2:$A$805,0))</f>
        <v/>
      </c>
      <c r="X10086">
        <f>YEAR(C10086)</f>
        <v/>
      </c>
      <c r="Y10086">
        <f>X10086-YEAR(V10086)+1</f>
        <v/>
      </c>
    </row>
    <row r="10087">
      <c r="A10087" t="n">
        <v>10086</v>
      </c>
      <c r="B10087" t="inlineStr">
        <is>
          <t>US-2023-119578</t>
        </is>
      </c>
      <c r="C10087" s="51" t="n">
        <v>45282</v>
      </c>
      <c r="D10087" s="51" t="n">
        <v>45287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inlineStr">
        <is>
          <t>02908</t>
        </is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  <c r="V10087" s="51">
        <f>INDEX(Customers!$C$2:$C$805,MATCH(F10087,Customers!$A$2:$A$805,0))</f>
        <v/>
      </c>
      <c r="W10087">
        <f>INDEX(Customers!$D$2:$D$805,MATCH(F10087,Customers!$A$2:$A$805,0))</f>
        <v/>
      </c>
      <c r="X10087">
        <f>YEAR(C10087)</f>
        <v/>
      </c>
      <c r="Y10087">
        <f>X10087-YEAR(V10087)+1</f>
        <v/>
      </c>
    </row>
    <row r="10088">
      <c r="A10088" t="n">
        <v>10087</v>
      </c>
      <c r="B10088" t="inlineStr">
        <is>
          <t>US-2023-149699</t>
        </is>
      </c>
      <c r="C10088" s="51" t="n">
        <v>45282</v>
      </c>
      <c r="D10088" s="51" t="n">
        <v>45284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inlineStr">
        <is>
          <t>90008</t>
        </is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  <c r="V10088" s="51">
        <f>INDEX(Customers!$C$2:$C$805,MATCH(F10088,Customers!$A$2:$A$805,0))</f>
        <v/>
      </c>
      <c r="W10088">
        <f>INDEX(Customers!$D$2:$D$805,MATCH(F10088,Customers!$A$2:$A$805,0))</f>
        <v/>
      </c>
      <c r="X10088">
        <f>YEAR(C10088)</f>
        <v/>
      </c>
      <c r="Y10088">
        <f>X10088-YEAR(V10088)+1</f>
        <v/>
      </c>
    </row>
    <row r="10089">
      <c r="A10089" t="n">
        <v>10088</v>
      </c>
      <c r="B10089" t="inlineStr">
        <is>
          <t>US-2023-120376</t>
        </is>
      </c>
      <c r="C10089" s="51" t="n">
        <v>45282</v>
      </c>
      <c r="D10089" s="51" t="n">
        <v>45285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inlineStr">
        <is>
          <t>48227</t>
        </is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  <c r="V10089" s="51">
        <f>INDEX(Customers!$C$2:$C$805,MATCH(F10089,Customers!$A$2:$A$805,0))</f>
        <v/>
      </c>
      <c r="W10089">
        <f>INDEX(Customers!$D$2:$D$805,MATCH(F10089,Customers!$A$2:$A$805,0))</f>
        <v/>
      </c>
      <c r="X10089">
        <f>YEAR(C10089)</f>
        <v/>
      </c>
      <c r="Y10089">
        <f>X10089-YEAR(V10089)+1</f>
        <v/>
      </c>
    </row>
    <row r="10090">
      <c r="A10090" t="n">
        <v>10089</v>
      </c>
      <c r="B10090" t="inlineStr">
        <is>
          <t>US-2023-150910</t>
        </is>
      </c>
      <c r="C10090" s="51" t="n">
        <v>45282</v>
      </c>
      <c r="D10090" s="51" t="n">
        <v>45288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inlineStr">
        <is>
          <t>38301</t>
        </is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  <c r="V10090" s="51">
        <f>INDEX(Customers!$C$2:$C$805,MATCH(F10090,Customers!$A$2:$A$805,0))</f>
        <v/>
      </c>
      <c r="W10090">
        <f>INDEX(Customers!$D$2:$D$805,MATCH(F10090,Customers!$A$2:$A$805,0))</f>
        <v/>
      </c>
      <c r="X10090">
        <f>YEAR(C10090)</f>
        <v/>
      </c>
      <c r="Y10090">
        <f>X10090-YEAR(V10090)+1</f>
        <v/>
      </c>
    </row>
    <row r="10091">
      <c r="A10091" t="n">
        <v>10090</v>
      </c>
      <c r="B10091" t="inlineStr">
        <is>
          <t>US-2023-120376</t>
        </is>
      </c>
      <c r="C10091" s="51" t="n">
        <v>45282</v>
      </c>
      <c r="D10091" s="51" t="n">
        <v>45285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inlineStr">
        <is>
          <t>48227</t>
        </is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  <c r="V10091" s="51">
        <f>INDEX(Customers!$C$2:$C$805,MATCH(F10091,Customers!$A$2:$A$805,0))</f>
        <v/>
      </c>
      <c r="W10091">
        <f>INDEX(Customers!$D$2:$D$805,MATCH(F10091,Customers!$A$2:$A$805,0))</f>
        <v/>
      </c>
      <c r="X10091">
        <f>YEAR(C10091)</f>
        <v/>
      </c>
      <c r="Y10091">
        <f>X10091-YEAR(V10091)+1</f>
        <v/>
      </c>
    </row>
    <row r="10092">
      <c r="A10092" t="n">
        <v>10091</v>
      </c>
      <c r="B10092" t="inlineStr">
        <is>
          <t>US-2023-115931</t>
        </is>
      </c>
      <c r="C10092" s="51" t="n">
        <v>45282</v>
      </c>
      <c r="D10092" s="51" t="n">
        <v>45286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inlineStr">
        <is>
          <t>88220</t>
        </is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  <c r="V10092" s="51">
        <f>INDEX(Customers!$C$2:$C$805,MATCH(F10092,Customers!$A$2:$A$805,0))</f>
        <v/>
      </c>
      <c r="W10092">
        <f>INDEX(Customers!$D$2:$D$805,MATCH(F10092,Customers!$A$2:$A$805,0))</f>
        <v/>
      </c>
      <c r="X10092">
        <f>YEAR(C10092)</f>
        <v/>
      </c>
      <c r="Y10092">
        <f>X10092-YEAR(V10092)+1</f>
        <v/>
      </c>
    </row>
    <row r="10093">
      <c r="A10093" t="n">
        <v>10092</v>
      </c>
      <c r="B10093" t="inlineStr">
        <is>
          <t>US-2023-119193</t>
        </is>
      </c>
      <c r="C10093" s="51" t="n">
        <v>45282</v>
      </c>
      <c r="D10093" s="51" t="n">
        <v>45284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inlineStr">
        <is>
          <t>43615</t>
        </is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  <c r="V10093" s="51">
        <f>INDEX(Customers!$C$2:$C$805,MATCH(F10093,Customers!$A$2:$A$805,0))</f>
        <v/>
      </c>
      <c r="W10093">
        <f>INDEX(Customers!$D$2:$D$805,MATCH(F10093,Customers!$A$2:$A$805,0))</f>
        <v/>
      </c>
      <c r="X10093">
        <f>YEAR(C10093)</f>
        <v/>
      </c>
      <c r="Y10093">
        <f>X10093-YEAR(V10093)+1</f>
        <v/>
      </c>
    </row>
    <row r="10094">
      <c r="A10094" t="n">
        <v>10093</v>
      </c>
      <c r="B10094" t="inlineStr">
        <is>
          <t>US-2023-140627</t>
        </is>
      </c>
      <c r="C10094" s="51" t="n">
        <v>45283</v>
      </c>
      <c r="D10094" s="51" t="n">
        <v>45287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inlineStr">
        <is>
          <t>37075</t>
        </is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  <c r="V10094" s="51">
        <f>INDEX(Customers!$C$2:$C$805,MATCH(F10094,Customers!$A$2:$A$805,0))</f>
        <v/>
      </c>
      <c r="W10094">
        <f>INDEX(Customers!$D$2:$D$805,MATCH(F10094,Customers!$A$2:$A$805,0))</f>
        <v/>
      </c>
      <c r="X10094">
        <f>YEAR(C10094)</f>
        <v/>
      </c>
      <c r="Y10094">
        <f>X10094-YEAR(V10094)+1</f>
        <v/>
      </c>
    </row>
    <row r="10095">
      <c r="A10095" t="n">
        <v>10094</v>
      </c>
      <c r="B10095" t="inlineStr">
        <is>
          <t>US-2023-110625</t>
        </is>
      </c>
      <c r="C10095" s="51" t="n">
        <v>45283</v>
      </c>
      <c r="D10095" s="51" t="n">
        <v>45290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inlineStr">
        <is>
          <t>06810</t>
        </is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  <c r="V10095" s="51">
        <f>INDEX(Customers!$C$2:$C$805,MATCH(F10095,Customers!$A$2:$A$805,0))</f>
        <v/>
      </c>
      <c r="W10095">
        <f>INDEX(Customers!$D$2:$D$805,MATCH(F10095,Customers!$A$2:$A$805,0))</f>
        <v/>
      </c>
      <c r="X10095">
        <f>YEAR(C10095)</f>
        <v/>
      </c>
      <c r="Y10095">
        <f>X10095-YEAR(V10095)+1</f>
        <v/>
      </c>
    </row>
    <row r="10096">
      <c r="A10096" t="n">
        <v>10095</v>
      </c>
      <c r="B10096" t="inlineStr">
        <is>
          <t>US-2023-127929</t>
        </is>
      </c>
      <c r="C10096" s="51" t="n">
        <v>45283</v>
      </c>
      <c r="D10096" s="51" t="n">
        <v>45287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inlineStr">
        <is>
          <t>06457</t>
        </is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  <c r="V10096" s="51">
        <f>INDEX(Customers!$C$2:$C$805,MATCH(F10096,Customers!$A$2:$A$805,0))</f>
        <v/>
      </c>
      <c r="W10096">
        <f>INDEX(Customers!$D$2:$D$805,MATCH(F10096,Customers!$A$2:$A$805,0))</f>
        <v/>
      </c>
      <c r="X10096">
        <f>YEAR(C10096)</f>
        <v/>
      </c>
      <c r="Y10096">
        <f>X10096-YEAR(V10096)+1</f>
        <v/>
      </c>
    </row>
    <row r="10097">
      <c r="A10097" t="n">
        <v>10096</v>
      </c>
      <c r="B10097" t="inlineStr">
        <is>
          <t>US-2023-121216</t>
        </is>
      </c>
      <c r="C10097" s="51" t="n">
        <v>45283</v>
      </c>
      <c r="D10097" s="51" t="n">
        <v>45285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inlineStr">
        <is>
          <t>77840</t>
        </is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  <c r="V10097" s="51">
        <f>INDEX(Customers!$C$2:$C$805,MATCH(F10097,Customers!$A$2:$A$805,0))</f>
        <v/>
      </c>
      <c r="W10097">
        <f>INDEX(Customers!$D$2:$D$805,MATCH(F10097,Customers!$A$2:$A$805,0))</f>
        <v/>
      </c>
      <c r="X10097">
        <f>YEAR(C10097)</f>
        <v/>
      </c>
      <c r="Y10097">
        <f>X10097-YEAR(V10097)+1</f>
        <v/>
      </c>
    </row>
    <row r="10098">
      <c r="A10098" t="n">
        <v>10097</v>
      </c>
      <c r="B10098" t="inlineStr">
        <is>
          <t>US-2023-140627</t>
        </is>
      </c>
      <c r="C10098" s="51" t="n">
        <v>45283</v>
      </c>
      <c r="D10098" s="51" t="n">
        <v>45287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inlineStr">
        <is>
          <t>37075</t>
        </is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  <c r="V10098" s="51">
        <f>INDEX(Customers!$C$2:$C$805,MATCH(F10098,Customers!$A$2:$A$805,0))</f>
        <v/>
      </c>
      <c r="W10098">
        <f>INDEX(Customers!$D$2:$D$805,MATCH(F10098,Customers!$A$2:$A$805,0))</f>
        <v/>
      </c>
      <c r="X10098">
        <f>YEAR(C10098)</f>
        <v/>
      </c>
      <c r="Y10098">
        <f>X10098-YEAR(V10098)+1</f>
        <v/>
      </c>
    </row>
    <row r="10099">
      <c r="A10099" t="n">
        <v>10098</v>
      </c>
      <c r="B10099" t="inlineStr">
        <is>
          <t>US-2023-123463</t>
        </is>
      </c>
      <c r="C10099" s="51" t="n">
        <v>45283</v>
      </c>
      <c r="D10099" s="51" t="n">
        <v>45283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inlineStr">
        <is>
          <t>94109</t>
        </is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  <c r="V10099" s="51">
        <f>INDEX(Customers!$C$2:$C$805,MATCH(F10099,Customers!$A$2:$A$805,0))</f>
        <v/>
      </c>
      <c r="W10099">
        <f>INDEX(Customers!$D$2:$D$805,MATCH(F10099,Customers!$A$2:$A$805,0))</f>
        <v/>
      </c>
      <c r="X10099">
        <f>YEAR(C10099)</f>
        <v/>
      </c>
      <c r="Y10099">
        <f>X10099-YEAR(V10099)+1</f>
        <v/>
      </c>
    </row>
    <row r="10100">
      <c r="A10100" t="n">
        <v>10099</v>
      </c>
      <c r="B10100" t="inlineStr">
        <is>
          <t>US-2023-117443</t>
        </is>
      </c>
      <c r="C10100" s="51" t="n">
        <v>45283</v>
      </c>
      <c r="D10100" s="51" t="n">
        <v>45285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inlineStr">
        <is>
          <t>61107</t>
        </is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  <c r="V10100" s="51">
        <f>INDEX(Customers!$C$2:$C$805,MATCH(F10100,Customers!$A$2:$A$805,0))</f>
        <v/>
      </c>
      <c r="W10100">
        <f>INDEX(Customers!$D$2:$D$805,MATCH(F10100,Customers!$A$2:$A$805,0))</f>
        <v/>
      </c>
      <c r="X10100">
        <f>YEAR(C10100)</f>
        <v/>
      </c>
      <c r="Y10100">
        <f>X10100-YEAR(V10100)+1</f>
        <v/>
      </c>
    </row>
    <row r="10101">
      <c r="A10101" t="n">
        <v>10100</v>
      </c>
      <c r="B10101" t="inlineStr">
        <is>
          <t>US-2023-162670</t>
        </is>
      </c>
      <c r="C10101" s="51" t="n">
        <v>45283</v>
      </c>
      <c r="D10101" s="51" t="n">
        <v>45288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inlineStr">
        <is>
          <t>72209</t>
        </is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  <c r="V10101" s="51">
        <f>INDEX(Customers!$C$2:$C$805,MATCH(F10101,Customers!$A$2:$A$805,0))</f>
        <v/>
      </c>
      <c r="W10101">
        <f>INDEX(Customers!$D$2:$D$805,MATCH(F10101,Customers!$A$2:$A$805,0))</f>
        <v/>
      </c>
      <c r="X10101">
        <f>YEAR(C10101)</f>
        <v/>
      </c>
      <c r="Y10101">
        <f>X10101-YEAR(V10101)+1</f>
        <v/>
      </c>
    </row>
    <row r="10102">
      <c r="A10102" t="n">
        <v>10101</v>
      </c>
      <c r="B10102" t="inlineStr">
        <is>
          <t>US-2023-162670</t>
        </is>
      </c>
      <c r="C10102" s="51" t="n">
        <v>45283</v>
      </c>
      <c r="D10102" s="51" t="n">
        <v>45288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inlineStr">
        <is>
          <t>72209</t>
        </is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  <c r="V10102" s="51">
        <f>INDEX(Customers!$C$2:$C$805,MATCH(F10102,Customers!$A$2:$A$805,0))</f>
        <v/>
      </c>
      <c r="W10102">
        <f>INDEX(Customers!$D$2:$D$805,MATCH(F10102,Customers!$A$2:$A$805,0))</f>
        <v/>
      </c>
      <c r="X10102">
        <f>YEAR(C10102)</f>
        <v/>
      </c>
      <c r="Y10102">
        <f>X10102-YEAR(V10102)+1</f>
        <v/>
      </c>
    </row>
    <row r="10103">
      <c r="A10103" t="n">
        <v>10102</v>
      </c>
      <c r="B10103" t="inlineStr">
        <is>
          <t>US-2023-117443</t>
        </is>
      </c>
      <c r="C10103" s="51" t="n">
        <v>45283</v>
      </c>
      <c r="D10103" s="51" t="n">
        <v>45285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inlineStr">
        <is>
          <t>61107</t>
        </is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  <c r="V10103" s="51">
        <f>INDEX(Customers!$C$2:$C$805,MATCH(F10103,Customers!$A$2:$A$805,0))</f>
        <v/>
      </c>
      <c r="W10103">
        <f>INDEX(Customers!$D$2:$D$805,MATCH(F10103,Customers!$A$2:$A$805,0))</f>
        <v/>
      </c>
      <c r="X10103">
        <f>YEAR(C10103)</f>
        <v/>
      </c>
      <c r="Y10103">
        <f>X10103-YEAR(V10103)+1</f>
        <v/>
      </c>
    </row>
    <row r="10104">
      <c r="A10104" t="n">
        <v>10103</v>
      </c>
      <c r="B10104" t="inlineStr">
        <is>
          <t>US-2023-121216</t>
        </is>
      </c>
      <c r="C10104" s="51" t="n">
        <v>45283</v>
      </c>
      <c r="D10104" s="51" t="n">
        <v>45285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inlineStr">
        <is>
          <t>77840</t>
        </is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  <c r="V10104" s="51">
        <f>INDEX(Customers!$C$2:$C$805,MATCH(F10104,Customers!$A$2:$A$805,0))</f>
        <v/>
      </c>
      <c r="W10104">
        <f>INDEX(Customers!$D$2:$D$805,MATCH(F10104,Customers!$A$2:$A$805,0))</f>
        <v/>
      </c>
      <c r="X10104">
        <f>YEAR(C10104)</f>
        <v/>
      </c>
      <c r="Y10104">
        <f>X10104-YEAR(V10104)+1</f>
        <v/>
      </c>
    </row>
    <row r="10105">
      <c r="A10105" t="n">
        <v>10104</v>
      </c>
      <c r="B10105" t="inlineStr">
        <is>
          <t>US-2023-162670</t>
        </is>
      </c>
      <c r="C10105" s="51" t="n">
        <v>45283</v>
      </c>
      <c r="D10105" s="51" t="n">
        <v>45288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inlineStr">
        <is>
          <t>72209</t>
        </is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  <c r="V10105" s="51">
        <f>INDEX(Customers!$C$2:$C$805,MATCH(F10105,Customers!$A$2:$A$805,0))</f>
        <v/>
      </c>
      <c r="W10105">
        <f>INDEX(Customers!$D$2:$D$805,MATCH(F10105,Customers!$A$2:$A$805,0))</f>
        <v/>
      </c>
      <c r="X10105">
        <f>YEAR(C10105)</f>
        <v/>
      </c>
      <c r="Y10105">
        <f>X10105-YEAR(V10105)+1</f>
        <v/>
      </c>
    </row>
    <row r="10106">
      <c r="A10106" t="n">
        <v>10105</v>
      </c>
      <c r="B10106" t="inlineStr">
        <is>
          <t>US-2023-162670</t>
        </is>
      </c>
      <c r="C10106" s="51" t="n">
        <v>45283</v>
      </c>
      <c r="D10106" s="51" t="n">
        <v>45288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inlineStr">
        <is>
          <t>72209</t>
        </is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  <c r="V10106" s="51">
        <f>INDEX(Customers!$C$2:$C$805,MATCH(F10106,Customers!$A$2:$A$805,0))</f>
        <v/>
      </c>
      <c r="W10106">
        <f>INDEX(Customers!$D$2:$D$805,MATCH(F10106,Customers!$A$2:$A$805,0))</f>
        <v/>
      </c>
      <c r="X10106">
        <f>YEAR(C10106)</f>
        <v/>
      </c>
      <c r="Y10106">
        <f>X10106-YEAR(V10106)+1</f>
        <v/>
      </c>
    </row>
    <row r="10107">
      <c r="A10107" t="n">
        <v>10106</v>
      </c>
      <c r="B10107" t="inlineStr">
        <is>
          <t>US-2023-140627</t>
        </is>
      </c>
      <c r="C10107" s="51" t="n">
        <v>45283</v>
      </c>
      <c r="D10107" s="51" t="n">
        <v>45287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inlineStr">
        <is>
          <t>37075</t>
        </is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  <c r="V10107" s="51">
        <f>INDEX(Customers!$C$2:$C$805,MATCH(F10107,Customers!$A$2:$A$805,0))</f>
        <v/>
      </c>
      <c r="W10107">
        <f>INDEX(Customers!$D$2:$D$805,MATCH(F10107,Customers!$A$2:$A$805,0))</f>
        <v/>
      </c>
      <c r="X10107">
        <f>YEAR(C10107)</f>
        <v/>
      </c>
      <c r="Y10107">
        <f>X10107-YEAR(V10107)+1</f>
        <v/>
      </c>
    </row>
    <row r="10108">
      <c r="A10108" t="n">
        <v>10107</v>
      </c>
      <c r="B10108" t="inlineStr">
        <is>
          <t>US-2023-162670</t>
        </is>
      </c>
      <c r="C10108" s="51" t="n">
        <v>45283</v>
      </c>
      <c r="D10108" s="51" t="n">
        <v>45288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inlineStr">
        <is>
          <t>72209</t>
        </is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  <c r="V10108" s="51">
        <f>INDEX(Customers!$C$2:$C$805,MATCH(F10108,Customers!$A$2:$A$805,0))</f>
        <v/>
      </c>
      <c r="W10108">
        <f>INDEX(Customers!$D$2:$D$805,MATCH(F10108,Customers!$A$2:$A$805,0))</f>
        <v/>
      </c>
      <c r="X10108">
        <f>YEAR(C10108)</f>
        <v/>
      </c>
      <c r="Y10108">
        <f>X10108-YEAR(V10108)+1</f>
        <v/>
      </c>
    </row>
    <row r="10109">
      <c r="A10109" t="n">
        <v>10108</v>
      </c>
      <c r="B10109" t="inlineStr">
        <is>
          <t>US-2023-128734</t>
        </is>
      </c>
      <c r="C10109" s="51" t="n">
        <v>45284</v>
      </c>
      <c r="D10109" s="51" t="n">
        <v>45291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inlineStr">
        <is>
          <t>85224</t>
        </is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  <c r="V10109" s="51">
        <f>INDEX(Customers!$C$2:$C$805,MATCH(F10109,Customers!$A$2:$A$805,0))</f>
        <v/>
      </c>
      <c r="W10109">
        <f>INDEX(Customers!$D$2:$D$805,MATCH(F10109,Customers!$A$2:$A$805,0))</f>
        <v/>
      </c>
      <c r="X10109">
        <f>YEAR(C10109)</f>
        <v/>
      </c>
      <c r="Y10109">
        <f>X10109-YEAR(V10109)+1</f>
        <v/>
      </c>
    </row>
    <row r="10110">
      <c r="A10110" t="n">
        <v>10109</v>
      </c>
      <c r="B10110" t="inlineStr">
        <is>
          <t>US-2023-124296</t>
        </is>
      </c>
      <c r="C10110" s="51" t="n">
        <v>45284</v>
      </c>
      <c r="D10110" s="51" t="n">
        <v>45288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inlineStr">
        <is>
          <t>70506</t>
        </is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  <c r="V10110" s="51">
        <f>INDEX(Customers!$C$2:$C$805,MATCH(F10110,Customers!$A$2:$A$805,0))</f>
        <v/>
      </c>
      <c r="W10110">
        <f>INDEX(Customers!$D$2:$D$805,MATCH(F10110,Customers!$A$2:$A$805,0))</f>
        <v/>
      </c>
      <c r="X10110">
        <f>YEAR(C10110)</f>
        <v/>
      </c>
      <c r="Y10110">
        <f>X10110-YEAR(V10110)+1</f>
        <v/>
      </c>
    </row>
    <row r="10111">
      <c r="A10111" t="n">
        <v>10110</v>
      </c>
      <c r="B10111" t="inlineStr">
        <is>
          <t>US-2023-169978</t>
        </is>
      </c>
      <c r="C10111" s="51" t="n">
        <v>45284</v>
      </c>
      <c r="D10111" s="51" t="n">
        <v>45288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inlineStr">
        <is>
          <t>11572</t>
        </is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  <c r="V10111" s="51">
        <f>INDEX(Customers!$C$2:$C$805,MATCH(F10111,Customers!$A$2:$A$805,0))</f>
        <v/>
      </c>
      <c r="W10111">
        <f>INDEX(Customers!$D$2:$D$805,MATCH(F10111,Customers!$A$2:$A$805,0))</f>
        <v/>
      </c>
      <c r="X10111">
        <f>YEAR(C10111)</f>
        <v/>
      </c>
      <c r="Y10111">
        <f>X10111-YEAR(V10111)+1</f>
        <v/>
      </c>
    </row>
    <row r="10112">
      <c r="A10112" t="n">
        <v>10111</v>
      </c>
      <c r="B10112" t="inlineStr">
        <is>
          <t>US-2023-169411</t>
        </is>
      </c>
      <c r="C10112" s="51" t="n">
        <v>45284</v>
      </c>
      <c r="D10112" s="51" t="n">
        <v>45289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inlineStr">
        <is>
          <t>14609</t>
        </is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  <c r="V10112" s="51">
        <f>INDEX(Customers!$C$2:$C$805,MATCH(F10112,Customers!$A$2:$A$805,0))</f>
        <v/>
      </c>
      <c r="W10112">
        <f>INDEX(Customers!$D$2:$D$805,MATCH(F10112,Customers!$A$2:$A$805,0))</f>
        <v/>
      </c>
      <c r="X10112">
        <f>YEAR(C10112)</f>
        <v/>
      </c>
      <c r="Y10112">
        <f>X10112-YEAR(V10112)+1</f>
        <v/>
      </c>
    </row>
    <row r="10113">
      <c r="A10113" t="n">
        <v>10112</v>
      </c>
      <c r="B10113" t="inlineStr">
        <is>
          <t>US-2023-128734</t>
        </is>
      </c>
      <c r="C10113" s="51" t="n">
        <v>45284</v>
      </c>
      <c r="D10113" s="51" t="n">
        <v>45291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inlineStr">
        <is>
          <t>85224</t>
        </is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  <c r="V10113" s="51">
        <f>INDEX(Customers!$C$2:$C$805,MATCH(F10113,Customers!$A$2:$A$805,0))</f>
        <v/>
      </c>
      <c r="W10113">
        <f>INDEX(Customers!$D$2:$D$805,MATCH(F10113,Customers!$A$2:$A$805,0))</f>
        <v/>
      </c>
      <c r="X10113">
        <f>YEAR(C10113)</f>
        <v/>
      </c>
      <c r="Y10113">
        <f>X10113-YEAR(V10113)+1</f>
        <v/>
      </c>
    </row>
    <row r="10114">
      <c r="A10114" t="n">
        <v>10113</v>
      </c>
      <c r="B10114" t="inlineStr">
        <is>
          <t>US-2023-117933</t>
        </is>
      </c>
      <c r="C10114" s="51" t="n">
        <v>45284</v>
      </c>
      <c r="D10114" s="51" t="n">
        <v>45289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inlineStr">
        <is>
          <t>10024</t>
        </is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  <c r="V10114" s="51">
        <f>INDEX(Customers!$C$2:$C$805,MATCH(F10114,Customers!$A$2:$A$805,0))</f>
        <v/>
      </c>
      <c r="W10114">
        <f>INDEX(Customers!$D$2:$D$805,MATCH(F10114,Customers!$A$2:$A$805,0))</f>
        <v/>
      </c>
      <c r="X10114">
        <f>YEAR(C10114)</f>
        <v/>
      </c>
      <c r="Y10114">
        <f>X10114-YEAR(V10114)+1</f>
        <v/>
      </c>
    </row>
    <row r="10115">
      <c r="A10115" t="n">
        <v>10114</v>
      </c>
      <c r="B10115" t="inlineStr">
        <is>
          <t>US-2023-148355</t>
        </is>
      </c>
      <c r="C10115" s="51" t="n">
        <v>45284</v>
      </c>
      <c r="D10115" s="51" t="n">
        <v>45288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inlineStr">
        <is>
          <t>02740</t>
        </is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  <c r="V10115" s="51">
        <f>INDEX(Customers!$C$2:$C$805,MATCH(F10115,Customers!$A$2:$A$805,0))</f>
        <v/>
      </c>
      <c r="W10115">
        <f>INDEX(Customers!$D$2:$D$805,MATCH(F10115,Customers!$A$2:$A$805,0))</f>
        <v/>
      </c>
      <c r="X10115">
        <f>YEAR(C10115)</f>
        <v/>
      </c>
      <c r="Y10115">
        <f>X10115-YEAR(V10115)+1</f>
        <v/>
      </c>
    </row>
    <row r="10116">
      <c r="A10116" t="n">
        <v>10115</v>
      </c>
      <c r="B10116" t="inlineStr">
        <is>
          <t>US-2023-145219</t>
        </is>
      </c>
      <c r="C10116" s="51" t="n">
        <v>45284</v>
      </c>
      <c r="D10116" s="51" t="n">
        <v>45285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inlineStr">
        <is>
          <t>90049</t>
        </is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  <c r="V10116" s="51">
        <f>INDEX(Customers!$C$2:$C$805,MATCH(F10116,Customers!$A$2:$A$805,0))</f>
        <v/>
      </c>
      <c r="W10116">
        <f>INDEX(Customers!$D$2:$D$805,MATCH(F10116,Customers!$A$2:$A$805,0))</f>
        <v/>
      </c>
      <c r="X10116">
        <f>YEAR(C10116)</f>
        <v/>
      </c>
      <c r="Y10116">
        <f>X10116-YEAR(V10116)+1</f>
        <v/>
      </c>
    </row>
    <row r="10117">
      <c r="A10117" t="n">
        <v>10116</v>
      </c>
      <c r="B10117" t="inlineStr">
        <is>
          <t>US-2023-163671</t>
        </is>
      </c>
      <c r="C10117" s="51" t="n">
        <v>45284</v>
      </c>
      <c r="D10117" s="51" t="n">
        <v>45290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inlineStr">
        <is>
          <t>83642</t>
        </is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  <c r="V10117" s="51">
        <f>INDEX(Customers!$C$2:$C$805,MATCH(F10117,Customers!$A$2:$A$805,0))</f>
        <v/>
      </c>
      <c r="W10117">
        <f>INDEX(Customers!$D$2:$D$805,MATCH(F10117,Customers!$A$2:$A$805,0))</f>
        <v/>
      </c>
      <c r="X10117">
        <f>YEAR(C10117)</f>
        <v/>
      </c>
      <c r="Y10117">
        <f>X10117-YEAR(V10117)+1</f>
        <v/>
      </c>
    </row>
    <row r="10118">
      <c r="A10118" t="n">
        <v>10117</v>
      </c>
      <c r="B10118" t="inlineStr">
        <is>
          <t>US-2023-169978</t>
        </is>
      </c>
      <c r="C10118" s="51" t="n">
        <v>45284</v>
      </c>
      <c r="D10118" s="51" t="n">
        <v>45288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inlineStr">
        <is>
          <t>11572</t>
        </is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  <c r="V10118" s="51">
        <f>INDEX(Customers!$C$2:$C$805,MATCH(F10118,Customers!$A$2:$A$805,0))</f>
        <v/>
      </c>
      <c r="W10118">
        <f>INDEX(Customers!$D$2:$D$805,MATCH(F10118,Customers!$A$2:$A$805,0))</f>
        <v/>
      </c>
      <c r="X10118">
        <f>YEAR(C10118)</f>
        <v/>
      </c>
      <c r="Y10118">
        <f>X10118-YEAR(V10118)+1</f>
        <v/>
      </c>
    </row>
    <row r="10119">
      <c r="A10119" t="n">
        <v>10118</v>
      </c>
      <c r="B10119" t="inlineStr">
        <is>
          <t>US-2023-154935</t>
        </is>
      </c>
      <c r="C10119" s="51" t="n">
        <v>45284</v>
      </c>
      <c r="D10119" s="51" t="n">
        <v>45289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inlineStr">
        <is>
          <t>10024</t>
        </is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  <c r="V10119" s="51">
        <f>INDEX(Customers!$C$2:$C$805,MATCH(F10119,Customers!$A$2:$A$805,0))</f>
        <v/>
      </c>
      <c r="W10119">
        <f>INDEX(Customers!$D$2:$D$805,MATCH(F10119,Customers!$A$2:$A$805,0))</f>
        <v/>
      </c>
      <c r="X10119">
        <f>YEAR(C10119)</f>
        <v/>
      </c>
      <c r="Y10119">
        <f>X10119-YEAR(V10119)+1</f>
        <v/>
      </c>
    </row>
    <row r="10120">
      <c r="A10120" t="n">
        <v>10119</v>
      </c>
      <c r="B10120" t="inlineStr">
        <is>
          <t>US-2023-148355</t>
        </is>
      </c>
      <c r="C10120" s="51" t="n">
        <v>45284</v>
      </c>
      <c r="D10120" s="51" t="n">
        <v>45288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inlineStr">
        <is>
          <t>02740</t>
        </is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  <c r="V10120" s="51">
        <f>INDEX(Customers!$C$2:$C$805,MATCH(F10120,Customers!$A$2:$A$805,0))</f>
        <v/>
      </c>
      <c r="W10120">
        <f>INDEX(Customers!$D$2:$D$805,MATCH(F10120,Customers!$A$2:$A$805,0))</f>
        <v/>
      </c>
      <c r="X10120">
        <f>YEAR(C10120)</f>
        <v/>
      </c>
      <c r="Y10120">
        <f>X10120-YEAR(V10120)+1</f>
        <v/>
      </c>
    </row>
    <row r="10121">
      <c r="A10121" t="n">
        <v>10120</v>
      </c>
      <c r="B10121" t="inlineStr">
        <is>
          <t>US-2023-121195</t>
        </is>
      </c>
      <c r="C10121" s="51" t="n">
        <v>45284</v>
      </c>
      <c r="D10121" s="51" t="n">
        <v>45287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inlineStr">
        <is>
          <t>75220</t>
        </is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  <c r="V10121" s="51">
        <f>INDEX(Customers!$C$2:$C$805,MATCH(F10121,Customers!$A$2:$A$805,0))</f>
        <v/>
      </c>
      <c r="W10121">
        <f>INDEX(Customers!$D$2:$D$805,MATCH(F10121,Customers!$A$2:$A$805,0))</f>
        <v/>
      </c>
      <c r="X10121">
        <f>YEAR(C10121)</f>
        <v/>
      </c>
      <c r="Y10121">
        <f>X10121-YEAR(V10121)+1</f>
        <v/>
      </c>
    </row>
    <row r="10122">
      <c r="A10122" t="n">
        <v>10121</v>
      </c>
      <c r="B10122" t="inlineStr">
        <is>
          <t>US-2023-147956</t>
        </is>
      </c>
      <c r="C10122" s="51" t="n">
        <v>45284</v>
      </c>
      <c r="D10122" s="51" t="n">
        <v>45291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inlineStr">
        <is>
          <t>98105</t>
        </is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  <c r="V10122" s="51">
        <f>INDEX(Customers!$C$2:$C$805,MATCH(F10122,Customers!$A$2:$A$805,0))</f>
        <v/>
      </c>
      <c r="W10122">
        <f>INDEX(Customers!$D$2:$D$805,MATCH(F10122,Customers!$A$2:$A$805,0))</f>
        <v/>
      </c>
      <c r="X10122">
        <f>YEAR(C10122)</f>
        <v/>
      </c>
      <c r="Y10122">
        <f>X10122-YEAR(V10122)+1</f>
        <v/>
      </c>
    </row>
    <row r="10123">
      <c r="A10123" t="n">
        <v>10122</v>
      </c>
      <c r="B10123" t="inlineStr">
        <is>
          <t>US-2023-145219</t>
        </is>
      </c>
      <c r="C10123" s="51" t="n">
        <v>45284</v>
      </c>
      <c r="D10123" s="51" t="n">
        <v>45285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inlineStr">
        <is>
          <t>90049</t>
        </is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  <c r="V10123" s="51">
        <f>INDEX(Customers!$C$2:$C$805,MATCH(F10123,Customers!$A$2:$A$805,0))</f>
        <v/>
      </c>
      <c r="W10123">
        <f>INDEX(Customers!$D$2:$D$805,MATCH(F10123,Customers!$A$2:$A$805,0))</f>
        <v/>
      </c>
      <c r="X10123">
        <f>YEAR(C10123)</f>
        <v/>
      </c>
      <c r="Y10123">
        <f>X10123-YEAR(V10123)+1</f>
        <v/>
      </c>
    </row>
    <row r="10124">
      <c r="A10124" t="n">
        <v>10123</v>
      </c>
      <c r="B10124" t="inlineStr">
        <is>
          <t>US-2023-124296</t>
        </is>
      </c>
      <c r="C10124" s="51" t="n">
        <v>45284</v>
      </c>
      <c r="D10124" s="51" t="n">
        <v>45288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inlineStr">
        <is>
          <t>70506</t>
        </is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  <c r="V10124" s="51">
        <f>INDEX(Customers!$C$2:$C$805,MATCH(F10124,Customers!$A$2:$A$805,0))</f>
        <v/>
      </c>
      <c r="W10124">
        <f>INDEX(Customers!$D$2:$D$805,MATCH(F10124,Customers!$A$2:$A$805,0))</f>
        <v/>
      </c>
      <c r="X10124">
        <f>YEAR(C10124)</f>
        <v/>
      </c>
      <c r="Y10124">
        <f>X10124-YEAR(V10124)+1</f>
        <v/>
      </c>
    </row>
    <row r="10125">
      <c r="A10125" t="n">
        <v>10124</v>
      </c>
      <c r="B10125" t="inlineStr">
        <is>
          <t>US-2023-161480</t>
        </is>
      </c>
      <c r="C10125" s="51" t="n">
        <v>45285</v>
      </c>
      <c r="D10125" s="51" t="n">
        <v>45289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inlineStr">
        <is>
          <t>10035</t>
        </is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  <c r="V10125" s="51">
        <f>INDEX(Customers!$C$2:$C$805,MATCH(F10125,Customers!$A$2:$A$805,0))</f>
        <v/>
      </c>
      <c r="W10125">
        <f>INDEX(Customers!$D$2:$D$805,MATCH(F10125,Customers!$A$2:$A$805,0))</f>
        <v/>
      </c>
      <c r="X10125">
        <f>YEAR(C10125)</f>
        <v/>
      </c>
      <c r="Y10125">
        <f>X10125-YEAR(V10125)+1</f>
        <v/>
      </c>
    </row>
    <row r="10126">
      <c r="A10126" t="n">
        <v>10125</v>
      </c>
      <c r="B10126" t="inlineStr">
        <is>
          <t>US-2023-163510</t>
        </is>
      </c>
      <c r="C10126" s="51" t="n">
        <v>45285</v>
      </c>
      <c r="D10126" s="51" t="n">
        <v>45288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inlineStr">
        <is>
          <t>40214</t>
        </is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  <c r="V10126" s="51">
        <f>INDEX(Customers!$C$2:$C$805,MATCH(F10126,Customers!$A$2:$A$805,0))</f>
        <v/>
      </c>
      <c r="W10126">
        <f>INDEX(Customers!$D$2:$D$805,MATCH(F10126,Customers!$A$2:$A$805,0))</f>
        <v/>
      </c>
      <c r="X10126">
        <f>YEAR(C10126)</f>
        <v/>
      </c>
      <c r="Y10126">
        <f>X10126-YEAR(V10126)+1</f>
        <v/>
      </c>
    </row>
    <row r="10127">
      <c r="A10127" t="n">
        <v>10126</v>
      </c>
      <c r="B10127" t="inlineStr">
        <is>
          <t>US-2023-146780</t>
        </is>
      </c>
      <c r="C10127" s="51" t="n">
        <v>45285</v>
      </c>
      <c r="D10127" s="51" t="n">
        <v>45290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inlineStr">
        <is>
          <t>10035</t>
        </is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  <c r="V10127" s="51">
        <f>INDEX(Customers!$C$2:$C$805,MATCH(F10127,Customers!$A$2:$A$805,0))</f>
        <v/>
      </c>
      <c r="W10127">
        <f>INDEX(Customers!$D$2:$D$805,MATCH(F10127,Customers!$A$2:$A$805,0))</f>
        <v/>
      </c>
      <c r="X10127">
        <f>YEAR(C10127)</f>
        <v/>
      </c>
      <c r="Y10127">
        <f>X10127-YEAR(V10127)+1</f>
        <v/>
      </c>
    </row>
    <row r="10128">
      <c r="A10128" t="n">
        <v>10127</v>
      </c>
      <c r="B10128" t="inlineStr">
        <is>
          <t>US-2023-105620</t>
        </is>
      </c>
      <c r="C10128" s="51" t="n">
        <v>45285</v>
      </c>
      <c r="D10128" s="51" t="n">
        <v>45288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inlineStr">
        <is>
          <t>33012</t>
        </is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  <c r="V10128" s="51">
        <f>INDEX(Customers!$C$2:$C$805,MATCH(F10128,Customers!$A$2:$A$805,0))</f>
        <v/>
      </c>
      <c r="W10128">
        <f>INDEX(Customers!$D$2:$D$805,MATCH(F10128,Customers!$A$2:$A$805,0))</f>
        <v/>
      </c>
      <c r="X10128">
        <f>YEAR(C10128)</f>
        <v/>
      </c>
      <c r="Y10128">
        <f>X10128-YEAR(V10128)+1</f>
        <v/>
      </c>
    </row>
    <row r="10129">
      <c r="A10129" t="n">
        <v>10128</v>
      </c>
      <c r="B10129" t="inlineStr">
        <is>
          <t>US-2023-147669</t>
        </is>
      </c>
      <c r="C10129" s="51" t="n">
        <v>45285</v>
      </c>
      <c r="D10129" s="51" t="n">
        <v>45290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inlineStr">
        <is>
          <t>45014</t>
        </is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  <c r="V10129" s="51">
        <f>INDEX(Customers!$C$2:$C$805,MATCH(F10129,Customers!$A$2:$A$805,0))</f>
        <v/>
      </c>
      <c r="W10129">
        <f>INDEX(Customers!$D$2:$D$805,MATCH(F10129,Customers!$A$2:$A$805,0))</f>
        <v/>
      </c>
      <c r="X10129">
        <f>YEAR(C10129)</f>
        <v/>
      </c>
      <c r="Y10129">
        <f>X10129-YEAR(V10129)+1</f>
        <v/>
      </c>
    </row>
    <row r="10130">
      <c r="A10130" t="n">
        <v>10129</v>
      </c>
      <c r="B10130" t="inlineStr">
        <is>
          <t>US-2023-134194</t>
        </is>
      </c>
      <c r="C10130" s="51" t="n">
        <v>45285</v>
      </c>
      <c r="D10130" s="51" t="n">
        <v>45292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inlineStr">
        <is>
          <t>75081</t>
        </is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  <c r="V10130" s="51">
        <f>INDEX(Customers!$C$2:$C$805,MATCH(F10130,Customers!$A$2:$A$805,0))</f>
        <v/>
      </c>
      <c r="W10130">
        <f>INDEX(Customers!$D$2:$D$805,MATCH(F10130,Customers!$A$2:$A$805,0))</f>
        <v/>
      </c>
      <c r="X10130">
        <f>YEAR(C10130)</f>
        <v/>
      </c>
      <c r="Y10130">
        <f>X10130-YEAR(V10130)+1</f>
        <v/>
      </c>
    </row>
    <row r="10131">
      <c r="A10131" t="n">
        <v>10130</v>
      </c>
      <c r="B10131" t="inlineStr">
        <is>
          <t>US-2023-147669</t>
        </is>
      </c>
      <c r="C10131" s="51" t="n">
        <v>45285</v>
      </c>
      <c r="D10131" s="51" t="n">
        <v>45290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inlineStr">
        <is>
          <t>45014</t>
        </is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  <c r="V10131" s="51">
        <f>INDEX(Customers!$C$2:$C$805,MATCH(F10131,Customers!$A$2:$A$805,0))</f>
        <v/>
      </c>
      <c r="W10131">
        <f>INDEX(Customers!$D$2:$D$805,MATCH(F10131,Customers!$A$2:$A$805,0))</f>
        <v/>
      </c>
      <c r="X10131">
        <f>YEAR(C10131)</f>
        <v/>
      </c>
      <c r="Y10131">
        <f>X10131-YEAR(V10131)+1</f>
        <v/>
      </c>
    </row>
    <row r="10132">
      <c r="A10132" t="n">
        <v>10131</v>
      </c>
      <c r="B10132" t="inlineStr">
        <is>
          <t>US-2023-134194</t>
        </is>
      </c>
      <c r="C10132" s="51" t="n">
        <v>45285</v>
      </c>
      <c r="D10132" s="51" t="n">
        <v>45292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inlineStr">
        <is>
          <t>75081</t>
        </is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  <c r="V10132" s="51">
        <f>INDEX(Customers!$C$2:$C$805,MATCH(F10132,Customers!$A$2:$A$805,0))</f>
        <v/>
      </c>
      <c r="W10132">
        <f>INDEX(Customers!$D$2:$D$805,MATCH(F10132,Customers!$A$2:$A$805,0))</f>
        <v/>
      </c>
      <c r="X10132">
        <f>YEAR(C10132)</f>
        <v/>
      </c>
      <c r="Y10132">
        <f>X10132-YEAR(V10132)+1</f>
        <v/>
      </c>
    </row>
    <row r="10133">
      <c r="A10133" t="n">
        <v>10132</v>
      </c>
      <c r="B10133" t="inlineStr">
        <is>
          <t>US-2023-134194</t>
        </is>
      </c>
      <c r="C10133" s="51" t="n">
        <v>45285</v>
      </c>
      <c r="D10133" s="51" t="n">
        <v>45292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inlineStr">
        <is>
          <t>75081</t>
        </is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  <c r="V10133" s="51">
        <f>INDEX(Customers!$C$2:$C$805,MATCH(F10133,Customers!$A$2:$A$805,0))</f>
        <v/>
      </c>
      <c r="W10133">
        <f>INDEX(Customers!$D$2:$D$805,MATCH(F10133,Customers!$A$2:$A$805,0))</f>
        <v/>
      </c>
      <c r="X10133">
        <f>YEAR(C10133)</f>
        <v/>
      </c>
      <c r="Y10133">
        <f>X10133-YEAR(V10133)+1</f>
        <v/>
      </c>
    </row>
    <row r="10134">
      <c r="A10134" t="n">
        <v>10133</v>
      </c>
      <c r="B10134" t="inlineStr">
        <is>
          <t>US-2023-121398</t>
        </is>
      </c>
      <c r="C10134" s="51" t="n">
        <v>45285</v>
      </c>
      <c r="D10134" s="51" t="n">
        <v>45289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inlineStr">
        <is>
          <t>90008</t>
        </is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  <c r="V10134" s="51">
        <f>INDEX(Customers!$C$2:$C$805,MATCH(F10134,Customers!$A$2:$A$805,0))</f>
        <v/>
      </c>
      <c r="W10134">
        <f>INDEX(Customers!$D$2:$D$805,MATCH(F10134,Customers!$A$2:$A$805,0))</f>
        <v/>
      </c>
      <c r="X10134">
        <f>YEAR(C10134)</f>
        <v/>
      </c>
      <c r="Y10134">
        <f>X10134-YEAR(V10134)+1</f>
        <v/>
      </c>
    </row>
    <row r="10135">
      <c r="A10135" t="n">
        <v>10134</v>
      </c>
      <c r="B10135" t="inlineStr">
        <is>
          <t>US-2023-162880</t>
        </is>
      </c>
      <c r="C10135" s="51" t="n">
        <v>45285</v>
      </c>
      <c r="D10135" s="51" t="n">
        <v>45289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inlineStr">
        <is>
          <t>98208</t>
        </is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  <c r="V10135" s="51">
        <f>INDEX(Customers!$C$2:$C$805,MATCH(F10135,Customers!$A$2:$A$805,0))</f>
        <v/>
      </c>
      <c r="W10135">
        <f>INDEX(Customers!$D$2:$D$805,MATCH(F10135,Customers!$A$2:$A$805,0))</f>
        <v/>
      </c>
      <c r="X10135">
        <f>YEAR(C10135)</f>
        <v/>
      </c>
      <c r="Y10135">
        <f>X10135-YEAR(V10135)+1</f>
        <v/>
      </c>
    </row>
    <row r="10136">
      <c r="A10136" t="n">
        <v>10135</v>
      </c>
      <c r="B10136" t="inlineStr">
        <is>
          <t>US-2023-134194</t>
        </is>
      </c>
      <c r="C10136" s="51" t="n">
        <v>45285</v>
      </c>
      <c r="D10136" s="51" t="n">
        <v>45292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inlineStr">
        <is>
          <t>75081</t>
        </is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  <c r="V10136" s="51">
        <f>INDEX(Customers!$C$2:$C$805,MATCH(F10136,Customers!$A$2:$A$805,0))</f>
        <v/>
      </c>
      <c r="W10136">
        <f>INDEX(Customers!$D$2:$D$805,MATCH(F10136,Customers!$A$2:$A$805,0))</f>
        <v/>
      </c>
      <c r="X10136">
        <f>YEAR(C10136)</f>
        <v/>
      </c>
      <c r="Y10136">
        <f>X10136-YEAR(V10136)+1</f>
        <v/>
      </c>
    </row>
    <row r="10137">
      <c r="A10137" t="n">
        <v>10136</v>
      </c>
      <c r="B10137" t="inlineStr">
        <is>
          <t>US-2023-147669</t>
        </is>
      </c>
      <c r="C10137" s="51" t="n">
        <v>45285</v>
      </c>
      <c r="D10137" s="51" t="n">
        <v>45290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inlineStr">
        <is>
          <t>45014</t>
        </is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  <c r="V10137" s="51">
        <f>INDEX(Customers!$C$2:$C$805,MATCH(F10137,Customers!$A$2:$A$805,0))</f>
        <v/>
      </c>
      <c r="W10137">
        <f>INDEX(Customers!$D$2:$D$805,MATCH(F10137,Customers!$A$2:$A$805,0))</f>
        <v/>
      </c>
      <c r="X10137">
        <f>YEAR(C10137)</f>
        <v/>
      </c>
      <c r="Y10137">
        <f>X10137-YEAR(V10137)+1</f>
        <v/>
      </c>
    </row>
    <row r="10138">
      <c r="A10138" t="n">
        <v>10137</v>
      </c>
      <c r="B10138" t="inlineStr">
        <is>
          <t>US-2023-114055</t>
        </is>
      </c>
      <c r="C10138" s="51" t="n">
        <v>45285</v>
      </c>
      <c r="D10138" s="51" t="n">
        <v>45289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inlineStr">
        <is>
          <t>35810</t>
        </is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  <c r="V10138" s="51">
        <f>INDEX(Customers!$C$2:$C$805,MATCH(F10138,Customers!$A$2:$A$805,0))</f>
        <v/>
      </c>
      <c r="W10138">
        <f>INDEX(Customers!$D$2:$D$805,MATCH(F10138,Customers!$A$2:$A$805,0))</f>
        <v/>
      </c>
      <c r="X10138">
        <f>YEAR(C10138)</f>
        <v/>
      </c>
      <c r="Y10138">
        <f>X10138-YEAR(V10138)+1</f>
        <v/>
      </c>
    </row>
    <row r="10139">
      <c r="A10139" t="n">
        <v>10138</v>
      </c>
      <c r="B10139" t="inlineStr">
        <is>
          <t>US-2023-114055</t>
        </is>
      </c>
      <c r="C10139" s="51" t="n">
        <v>45285</v>
      </c>
      <c r="D10139" s="51" t="n">
        <v>45289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inlineStr">
        <is>
          <t>35810</t>
        </is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  <c r="V10139" s="51">
        <f>INDEX(Customers!$C$2:$C$805,MATCH(F10139,Customers!$A$2:$A$805,0))</f>
        <v/>
      </c>
      <c r="W10139">
        <f>INDEX(Customers!$D$2:$D$805,MATCH(F10139,Customers!$A$2:$A$805,0))</f>
        <v/>
      </c>
      <c r="X10139">
        <f>YEAR(C10139)</f>
        <v/>
      </c>
      <c r="Y10139">
        <f>X10139-YEAR(V10139)+1</f>
        <v/>
      </c>
    </row>
    <row r="10140">
      <c r="A10140" t="n">
        <v>10139</v>
      </c>
      <c r="B10140" t="inlineStr">
        <is>
          <t>US-2023-114055</t>
        </is>
      </c>
      <c r="C10140" s="51" t="n">
        <v>45285</v>
      </c>
      <c r="D10140" s="51" t="n">
        <v>45289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inlineStr">
        <is>
          <t>35810</t>
        </is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  <c r="V10140" s="51">
        <f>INDEX(Customers!$C$2:$C$805,MATCH(F10140,Customers!$A$2:$A$805,0))</f>
        <v/>
      </c>
      <c r="W10140">
        <f>INDEX(Customers!$D$2:$D$805,MATCH(F10140,Customers!$A$2:$A$805,0))</f>
        <v/>
      </c>
      <c r="X10140">
        <f>YEAR(C10140)</f>
        <v/>
      </c>
      <c r="Y10140">
        <f>X10140-YEAR(V10140)+1</f>
        <v/>
      </c>
    </row>
    <row r="10141">
      <c r="A10141" t="n">
        <v>10140</v>
      </c>
      <c r="B10141" t="inlineStr">
        <is>
          <t>US-2023-163510</t>
        </is>
      </c>
      <c r="C10141" s="51" t="n">
        <v>45285</v>
      </c>
      <c r="D10141" s="51" t="n">
        <v>45288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inlineStr">
        <is>
          <t>40214</t>
        </is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  <c r="V10141" s="51">
        <f>INDEX(Customers!$C$2:$C$805,MATCH(F10141,Customers!$A$2:$A$805,0))</f>
        <v/>
      </c>
      <c r="W10141">
        <f>INDEX(Customers!$D$2:$D$805,MATCH(F10141,Customers!$A$2:$A$805,0))</f>
        <v/>
      </c>
      <c r="X10141">
        <f>YEAR(C10141)</f>
        <v/>
      </c>
      <c r="Y10141">
        <f>X10141-YEAR(V10141)+1</f>
        <v/>
      </c>
    </row>
    <row r="10142">
      <c r="A10142" t="n">
        <v>10141</v>
      </c>
      <c r="B10142" t="inlineStr">
        <is>
          <t>US-2023-121398</t>
        </is>
      </c>
      <c r="C10142" s="51" t="n">
        <v>45285</v>
      </c>
      <c r="D10142" s="51" t="n">
        <v>45289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inlineStr">
        <is>
          <t>90008</t>
        </is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  <c r="V10142" s="51">
        <f>INDEX(Customers!$C$2:$C$805,MATCH(F10142,Customers!$A$2:$A$805,0))</f>
        <v/>
      </c>
      <c r="W10142">
        <f>INDEX(Customers!$D$2:$D$805,MATCH(F10142,Customers!$A$2:$A$805,0))</f>
        <v/>
      </c>
      <c r="X10142">
        <f>YEAR(C10142)</f>
        <v/>
      </c>
      <c r="Y10142">
        <f>X10142-YEAR(V10142)+1</f>
        <v/>
      </c>
    </row>
    <row r="10143">
      <c r="A10143" t="n">
        <v>10142</v>
      </c>
      <c r="B10143" t="inlineStr">
        <is>
          <t>US-2023-134194</t>
        </is>
      </c>
      <c r="C10143" s="51" t="n">
        <v>45285</v>
      </c>
      <c r="D10143" s="51" t="n">
        <v>45292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inlineStr">
        <is>
          <t>75081</t>
        </is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  <c r="V10143" s="51">
        <f>INDEX(Customers!$C$2:$C$805,MATCH(F10143,Customers!$A$2:$A$805,0))</f>
        <v/>
      </c>
      <c r="W10143">
        <f>INDEX(Customers!$D$2:$D$805,MATCH(F10143,Customers!$A$2:$A$805,0))</f>
        <v/>
      </c>
      <c r="X10143">
        <f>YEAR(C10143)</f>
        <v/>
      </c>
      <c r="Y10143">
        <f>X10143-YEAR(V10143)+1</f>
        <v/>
      </c>
    </row>
    <row r="10144">
      <c r="A10144" t="n">
        <v>10143</v>
      </c>
      <c r="B10144" t="inlineStr">
        <is>
          <t>US-2023-147669</t>
        </is>
      </c>
      <c r="C10144" s="51" t="n">
        <v>45285</v>
      </c>
      <c r="D10144" s="51" t="n">
        <v>45290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inlineStr">
        <is>
          <t>45014</t>
        </is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  <c r="V10144" s="51">
        <f>INDEX(Customers!$C$2:$C$805,MATCH(F10144,Customers!$A$2:$A$805,0))</f>
        <v/>
      </c>
      <c r="W10144">
        <f>INDEX(Customers!$D$2:$D$805,MATCH(F10144,Customers!$A$2:$A$805,0))</f>
        <v/>
      </c>
      <c r="X10144">
        <f>YEAR(C10144)</f>
        <v/>
      </c>
      <c r="Y10144">
        <f>X10144-YEAR(V10144)+1</f>
        <v/>
      </c>
    </row>
    <row r="10145">
      <c r="A10145" t="n">
        <v>10144</v>
      </c>
      <c r="B10145" t="inlineStr">
        <is>
          <t>US-2023-108756</t>
        </is>
      </c>
      <c r="C10145" s="51" t="n">
        <v>45285</v>
      </c>
      <c r="D10145" s="51" t="n">
        <v>45289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inlineStr">
        <is>
          <t>07017</t>
        </is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  <c r="V10145" s="51">
        <f>INDEX(Customers!$C$2:$C$805,MATCH(F10145,Customers!$A$2:$A$805,0))</f>
        <v/>
      </c>
      <c r="W10145">
        <f>INDEX(Customers!$D$2:$D$805,MATCH(F10145,Customers!$A$2:$A$805,0))</f>
        <v/>
      </c>
      <c r="X10145">
        <f>YEAR(C10145)</f>
        <v/>
      </c>
      <c r="Y10145">
        <f>X10145-YEAR(V10145)+1</f>
        <v/>
      </c>
    </row>
    <row r="10146">
      <c r="A10146" t="n">
        <v>10145</v>
      </c>
      <c r="B10146" t="inlineStr">
        <is>
          <t>US-2023-105620</t>
        </is>
      </c>
      <c r="C10146" s="51" t="n">
        <v>45285</v>
      </c>
      <c r="D10146" s="51" t="n">
        <v>45288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inlineStr">
        <is>
          <t>33012</t>
        </is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  <c r="V10146" s="51">
        <f>INDEX(Customers!$C$2:$C$805,MATCH(F10146,Customers!$A$2:$A$805,0))</f>
        <v/>
      </c>
      <c r="W10146">
        <f>INDEX(Customers!$D$2:$D$805,MATCH(F10146,Customers!$A$2:$A$805,0))</f>
        <v/>
      </c>
      <c r="X10146">
        <f>YEAR(C10146)</f>
        <v/>
      </c>
      <c r="Y10146">
        <f>X10146-YEAR(V10146)+1</f>
        <v/>
      </c>
    </row>
    <row r="10147">
      <c r="A10147" t="n">
        <v>10146</v>
      </c>
      <c r="B10147" t="inlineStr">
        <is>
          <t>US-2023-114055</t>
        </is>
      </c>
      <c r="C10147" s="51" t="n">
        <v>45285</v>
      </c>
      <c r="D10147" s="51" t="n">
        <v>45289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inlineStr">
        <is>
          <t>35810</t>
        </is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  <c r="V10147" s="51">
        <f>INDEX(Customers!$C$2:$C$805,MATCH(F10147,Customers!$A$2:$A$805,0))</f>
        <v/>
      </c>
      <c r="W10147">
        <f>INDEX(Customers!$D$2:$D$805,MATCH(F10147,Customers!$A$2:$A$805,0))</f>
        <v/>
      </c>
      <c r="X10147">
        <f>YEAR(C10147)</f>
        <v/>
      </c>
      <c r="Y10147">
        <f>X10147-YEAR(V10147)+1</f>
        <v/>
      </c>
    </row>
    <row r="10148">
      <c r="A10148" t="n">
        <v>10147</v>
      </c>
      <c r="B10148" t="inlineStr">
        <is>
          <t>US-2023-112487</t>
        </is>
      </c>
      <c r="C10148" s="51" t="n">
        <v>45286</v>
      </c>
      <c r="D10148" s="51" t="n">
        <v>45290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inlineStr">
        <is>
          <t>43229</t>
        </is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  <c r="V10148" s="51">
        <f>INDEX(Customers!$C$2:$C$805,MATCH(F10148,Customers!$A$2:$A$805,0))</f>
        <v/>
      </c>
      <c r="W10148">
        <f>INDEX(Customers!$D$2:$D$805,MATCH(F10148,Customers!$A$2:$A$805,0))</f>
        <v/>
      </c>
      <c r="X10148">
        <f>YEAR(C10148)</f>
        <v/>
      </c>
      <c r="Y10148">
        <f>X10148-YEAR(V10148)+1</f>
        <v/>
      </c>
    </row>
    <row r="10149">
      <c r="A10149" t="n">
        <v>10148</v>
      </c>
      <c r="B10149" t="inlineStr">
        <is>
          <t>US-2023-106705</t>
        </is>
      </c>
      <c r="C10149" s="51" t="n">
        <v>45286</v>
      </c>
      <c r="D10149" s="51" t="n">
        <v>45292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inlineStr">
        <is>
          <t>52601</t>
        </is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  <c r="V10149" s="51">
        <f>INDEX(Customers!$C$2:$C$805,MATCH(F10149,Customers!$A$2:$A$805,0))</f>
        <v/>
      </c>
      <c r="W10149">
        <f>INDEX(Customers!$D$2:$D$805,MATCH(F10149,Customers!$A$2:$A$805,0))</f>
        <v/>
      </c>
      <c r="X10149">
        <f>YEAR(C10149)</f>
        <v/>
      </c>
      <c r="Y10149">
        <f>X10149-YEAR(V10149)+1</f>
        <v/>
      </c>
    </row>
    <row r="10150">
      <c r="A10150" t="n">
        <v>10149</v>
      </c>
      <c r="B10150" t="inlineStr">
        <is>
          <t>US-2023-136238</t>
        </is>
      </c>
      <c r="C10150" s="51" t="n">
        <v>45286</v>
      </c>
      <c r="D10150" s="51" t="n">
        <v>45292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inlineStr">
        <is>
          <t>79762</t>
        </is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  <c r="V10150" s="51">
        <f>INDEX(Customers!$C$2:$C$805,MATCH(F10150,Customers!$A$2:$A$805,0))</f>
        <v/>
      </c>
      <c r="W10150">
        <f>INDEX(Customers!$D$2:$D$805,MATCH(F10150,Customers!$A$2:$A$805,0))</f>
        <v/>
      </c>
      <c r="X10150">
        <f>YEAR(C10150)</f>
        <v/>
      </c>
      <c r="Y10150">
        <f>X10150-YEAR(V10150)+1</f>
        <v/>
      </c>
    </row>
    <row r="10151">
      <c r="A10151" t="n">
        <v>10150</v>
      </c>
      <c r="B10151" t="inlineStr">
        <is>
          <t>US-2023-121741</t>
        </is>
      </c>
      <c r="C10151" s="51" t="n">
        <v>45286</v>
      </c>
      <c r="D10151" s="51" t="n">
        <v>45286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inlineStr">
        <is>
          <t>68025</t>
        </is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  <c r="V10151" s="51">
        <f>INDEX(Customers!$C$2:$C$805,MATCH(F10151,Customers!$A$2:$A$805,0))</f>
        <v/>
      </c>
      <c r="W10151">
        <f>INDEX(Customers!$D$2:$D$805,MATCH(F10151,Customers!$A$2:$A$805,0))</f>
        <v/>
      </c>
      <c r="X10151">
        <f>YEAR(C10151)</f>
        <v/>
      </c>
      <c r="Y10151">
        <f>X10151-YEAR(V10151)+1</f>
        <v/>
      </c>
    </row>
    <row r="10152">
      <c r="A10152" t="n">
        <v>10151</v>
      </c>
      <c r="B10152" t="inlineStr">
        <is>
          <t>US-2023-134404</t>
        </is>
      </c>
      <c r="C10152" s="51" t="n">
        <v>45287</v>
      </c>
      <c r="D10152" s="51" t="n">
        <v>45287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inlineStr">
        <is>
          <t>43055</t>
        </is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  <c r="V10152" s="51">
        <f>INDEX(Customers!$C$2:$C$805,MATCH(F10152,Customers!$A$2:$A$805,0))</f>
        <v/>
      </c>
      <c r="W10152">
        <f>INDEX(Customers!$D$2:$D$805,MATCH(F10152,Customers!$A$2:$A$805,0))</f>
        <v/>
      </c>
      <c r="X10152">
        <f>YEAR(C10152)</f>
        <v/>
      </c>
      <c r="Y10152">
        <f>X10152-YEAR(V10152)+1</f>
        <v/>
      </c>
    </row>
    <row r="10153">
      <c r="A10153" t="n">
        <v>10152</v>
      </c>
      <c r="B10153" t="inlineStr">
        <is>
          <t>US-2023-134404</t>
        </is>
      </c>
      <c r="C10153" s="51" t="n">
        <v>45287</v>
      </c>
      <c r="D10153" s="51" t="n">
        <v>45287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inlineStr">
        <is>
          <t>43055</t>
        </is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  <c r="V10153" s="51">
        <f>INDEX(Customers!$C$2:$C$805,MATCH(F10153,Customers!$A$2:$A$805,0))</f>
        <v/>
      </c>
      <c r="W10153">
        <f>INDEX(Customers!$D$2:$D$805,MATCH(F10153,Customers!$A$2:$A$805,0))</f>
        <v/>
      </c>
      <c r="X10153">
        <f>YEAR(C10153)</f>
        <v/>
      </c>
      <c r="Y10153">
        <f>X10153-YEAR(V10153)+1</f>
        <v/>
      </c>
    </row>
    <row r="10154">
      <c r="A10154" t="n">
        <v>10153</v>
      </c>
      <c r="B10154" t="inlineStr">
        <is>
          <t>US-2023-136539</t>
        </is>
      </c>
      <c r="C10154" s="51" t="n">
        <v>45288</v>
      </c>
      <c r="D10154" s="51" t="n">
        <v>45292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inlineStr">
        <is>
          <t>78664</t>
        </is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  <c r="V10154" s="51">
        <f>INDEX(Customers!$C$2:$C$805,MATCH(F10154,Customers!$A$2:$A$805,0))</f>
        <v/>
      </c>
      <c r="W10154">
        <f>INDEX(Customers!$D$2:$D$805,MATCH(F10154,Customers!$A$2:$A$805,0))</f>
        <v/>
      </c>
      <c r="X10154">
        <f>YEAR(C10154)</f>
        <v/>
      </c>
      <c r="Y10154">
        <f>X10154-YEAR(V10154)+1</f>
        <v/>
      </c>
    </row>
    <row r="10155">
      <c r="A10155" t="n">
        <v>10154</v>
      </c>
      <c r="B10155" t="inlineStr">
        <is>
          <t>US-2023-101322</t>
        </is>
      </c>
      <c r="C10155" s="51" t="n">
        <v>45288</v>
      </c>
      <c r="D10155" s="51" t="n">
        <v>45291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inlineStr">
        <is>
          <t>90805</t>
        </is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  <c r="V10155" s="51">
        <f>INDEX(Customers!$C$2:$C$805,MATCH(F10155,Customers!$A$2:$A$805,0))</f>
        <v/>
      </c>
      <c r="W10155">
        <f>INDEX(Customers!$D$2:$D$805,MATCH(F10155,Customers!$A$2:$A$805,0))</f>
        <v/>
      </c>
      <c r="X10155">
        <f>YEAR(C10155)</f>
        <v/>
      </c>
      <c r="Y10155">
        <f>X10155-YEAR(V10155)+1</f>
        <v/>
      </c>
    </row>
    <row r="10156">
      <c r="A10156" t="n">
        <v>10155</v>
      </c>
      <c r="B10156" t="inlineStr">
        <is>
          <t>US-2023-163860</t>
        </is>
      </c>
      <c r="C10156" s="51" t="n">
        <v>45288</v>
      </c>
      <c r="D10156" s="51" t="n">
        <v>45292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inlineStr">
        <is>
          <t>61604</t>
        </is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  <c r="V10156" s="51">
        <f>INDEX(Customers!$C$2:$C$805,MATCH(F10156,Customers!$A$2:$A$805,0))</f>
        <v/>
      </c>
      <c r="W10156">
        <f>INDEX(Customers!$D$2:$D$805,MATCH(F10156,Customers!$A$2:$A$805,0))</f>
        <v/>
      </c>
      <c r="X10156">
        <f>YEAR(C10156)</f>
        <v/>
      </c>
      <c r="Y10156">
        <f>X10156-YEAR(V10156)+1</f>
        <v/>
      </c>
    </row>
    <row r="10157">
      <c r="A10157" t="n">
        <v>10156</v>
      </c>
      <c r="B10157" t="inlineStr">
        <is>
          <t>US-2023-129805</t>
        </is>
      </c>
      <c r="C10157" s="51" t="n">
        <v>45288</v>
      </c>
      <c r="D10157" s="51" t="n">
        <v>45293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inlineStr">
        <is>
          <t>98103</t>
        </is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  <c r="V10157" s="51">
        <f>INDEX(Customers!$C$2:$C$805,MATCH(F10157,Customers!$A$2:$A$805,0))</f>
        <v/>
      </c>
      <c r="W10157">
        <f>INDEX(Customers!$D$2:$D$805,MATCH(F10157,Customers!$A$2:$A$805,0))</f>
        <v/>
      </c>
      <c r="X10157">
        <f>YEAR(C10157)</f>
        <v/>
      </c>
      <c r="Y10157">
        <f>X10157-YEAR(V10157)+1</f>
        <v/>
      </c>
    </row>
    <row r="10158">
      <c r="A10158" t="n">
        <v>10157</v>
      </c>
      <c r="B10158" t="inlineStr">
        <is>
          <t>US-2023-163860</t>
        </is>
      </c>
      <c r="C10158" s="51" t="n">
        <v>45288</v>
      </c>
      <c r="D10158" s="51" t="n">
        <v>45292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inlineStr">
        <is>
          <t>61604</t>
        </is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  <c r="V10158" s="51">
        <f>INDEX(Customers!$C$2:$C$805,MATCH(F10158,Customers!$A$2:$A$805,0))</f>
        <v/>
      </c>
      <c r="W10158">
        <f>INDEX(Customers!$D$2:$D$805,MATCH(F10158,Customers!$A$2:$A$805,0))</f>
        <v/>
      </c>
      <c r="X10158">
        <f>YEAR(C10158)</f>
        <v/>
      </c>
      <c r="Y10158">
        <f>X10158-YEAR(V10158)+1</f>
        <v/>
      </c>
    </row>
    <row r="10159">
      <c r="A10159" t="n">
        <v>10158</v>
      </c>
      <c r="B10159" t="inlineStr">
        <is>
          <t>US-2023-163860</t>
        </is>
      </c>
      <c r="C10159" s="51" t="n">
        <v>45288</v>
      </c>
      <c r="D10159" s="51" t="n">
        <v>45292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inlineStr">
        <is>
          <t>61604</t>
        </is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  <c r="V10159" s="51">
        <f>INDEX(Customers!$C$2:$C$805,MATCH(F10159,Customers!$A$2:$A$805,0))</f>
        <v/>
      </c>
      <c r="W10159">
        <f>INDEX(Customers!$D$2:$D$805,MATCH(F10159,Customers!$A$2:$A$805,0))</f>
        <v/>
      </c>
      <c r="X10159">
        <f>YEAR(C10159)</f>
        <v/>
      </c>
      <c r="Y10159">
        <f>X10159-YEAR(V10159)+1</f>
        <v/>
      </c>
    </row>
    <row r="10160">
      <c r="A10160" t="n">
        <v>10159</v>
      </c>
      <c r="B10160" t="inlineStr">
        <is>
          <t>US-2023-136539</t>
        </is>
      </c>
      <c r="C10160" s="51" t="n">
        <v>45288</v>
      </c>
      <c r="D10160" s="51" t="n">
        <v>45292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inlineStr">
        <is>
          <t>78664</t>
        </is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  <c r="V10160" s="51">
        <f>INDEX(Customers!$C$2:$C$805,MATCH(F10160,Customers!$A$2:$A$805,0))</f>
        <v/>
      </c>
      <c r="W10160">
        <f>INDEX(Customers!$D$2:$D$805,MATCH(F10160,Customers!$A$2:$A$805,0))</f>
        <v/>
      </c>
      <c r="X10160">
        <f>YEAR(C10160)</f>
        <v/>
      </c>
      <c r="Y10160">
        <f>X10160-YEAR(V10160)+1</f>
        <v/>
      </c>
    </row>
    <row r="10161">
      <c r="A10161" t="n">
        <v>10160</v>
      </c>
      <c r="B10161" t="inlineStr">
        <is>
          <t>US-2023-135111</t>
        </is>
      </c>
      <c r="C10161" s="51" t="n">
        <v>45288</v>
      </c>
      <c r="D10161" s="51" t="n">
        <v>45293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inlineStr">
        <is>
          <t>58103</t>
        </is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  <c r="V10161" s="51">
        <f>INDEX(Customers!$C$2:$C$805,MATCH(F10161,Customers!$A$2:$A$805,0))</f>
        <v/>
      </c>
      <c r="W10161">
        <f>INDEX(Customers!$D$2:$D$805,MATCH(F10161,Customers!$A$2:$A$805,0))</f>
        <v/>
      </c>
      <c r="X10161">
        <f>YEAR(C10161)</f>
        <v/>
      </c>
      <c r="Y10161">
        <f>X10161-YEAR(V10161)+1</f>
        <v/>
      </c>
    </row>
    <row r="10162">
      <c r="A10162" t="n">
        <v>10161</v>
      </c>
      <c r="B10162" t="inlineStr">
        <is>
          <t>US-2023-164826</t>
        </is>
      </c>
      <c r="C10162" s="51" t="n">
        <v>45288</v>
      </c>
      <c r="D10162" s="51" t="n">
        <v>45295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inlineStr">
        <is>
          <t>10024</t>
        </is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  <c r="V10162" s="51">
        <f>INDEX(Customers!$C$2:$C$805,MATCH(F10162,Customers!$A$2:$A$805,0))</f>
        <v/>
      </c>
      <c r="W10162">
        <f>INDEX(Customers!$D$2:$D$805,MATCH(F10162,Customers!$A$2:$A$805,0))</f>
        <v/>
      </c>
      <c r="X10162">
        <f>YEAR(C10162)</f>
        <v/>
      </c>
      <c r="Y10162">
        <f>X10162-YEAR(V10162)+1</f>
        <v/>
      </c>
    </row>
    <row r="10163">
      <c r="A10163" t="n">
        <v>10162</v>
      </c>
      <c r="B10163" t="inlineStr">
        <is>
          <t>US-2023-162068</t>
        </is>
      </c>
      <c r="C10163" s="51" t="n">
        <v>45288</v>
      </c>
      <c r="D10163" s="51" t="n">
        <v>45291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inlineStr">
        <is>
          <t>80538</t>
        </is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  <c r="V10163" s="51">
        <f>INDEX(Customers!$C$2:$C$805,MATCH(F10163,Customers!$A$2:$A$805,0))</f>
        <v/>
      </c>
      <c r="W10163">
        <f>INDEX(Customers!$D$2:$D$805,MATCH(F10163,Customers!$A$2:$A$805,0))</f>
        <v/>
      </c>
      <c r="X10163">
        <f>YEAR(C10163)</f>
        <v/>
      </c>
      <c r="Y10163">
        <f>X10163-YEAR(V10163)+1</f>
        <v/>
      </c>
    </row>
    <row r="10164">
      <c r="A10164" t="n">
        <v>10163</v>
      </c>
      <c r="B10164" t="inlineStr">
        <is>
          <t>US-2023-163860</t>
        </is>
      </c>
      <c r="C10164" s="51" t="n">
        <v>45288</v>
      </c>
      <c r="D10164" s="51" t="n">
        <v>45292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inlineStr">
        <is>
          <t>61604</t>
        </is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  <c r="V10164" s="51">
        <f>INDEX(Customers!$C$2:$C$805,MATCH(F10164,Customers!$A$2:$A$805,0))</f>
        <v/>
      </c>
      <c r="W10164">
        <f>INDEX(Customers!$D$2:$D$805,MATCH(F10164,Customers!$A$2:$A$805,0))</f>
        <v/>
      </c>
      <c r="X10164">
        <f>YEAR(C10164)</f>
        <v/>
      </c>
      <c r="Y10164">
        <f>X10164-YEAR(V10164)+1</f>
        <v/>
      </c>
    </row>
    <row r="10165">
      <c r="A10165" t="n">
        <v>10164</v>
      </c>
      <c r="B10165" t="inlineStr">
        <is>
          <t>US-2023-135111</t>
        </is>
      </c>
      <c r="C10165" s="51" t="n">
        <v>45288</v>
      </c>
      <c r="D10165" s="51" t="n">
        <v>45293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inlineStr">
        <is>
          <t>58103</t>
        </is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  <c r="V10165" s="51">
        <f>INDEX(Customers!$C$2:$C$805,MATCH(F10165,Customers!$A$2:$A$805,0))</f>
        <v/>
      </c>
      <c r="W10165">
        <f>INDEX(Customers!$D$2:$D$805,MATCH(F10165,Customers!$A$2:$A$805,0))</f>
        <v/>
      </c>
      <c r="X10165">
        <f>YEAR(C10165)</f>
        <v/>
      </c>
      <c r="Y10165">
        <f>X10165-YEAR(V10165)+1</f>
        <v/>
      </c>
    </row>
    <row r="10166">
      <c r="A10166" t="n">
        <v>10165</v>
      </c>
      <c r="B10166" t="inlineStr">
        <is>
          <t>US-2023-164826</t>
        </is>
      </c>
      <c r="C10166" s="51" t="n">
        <v>45288</v>
      </c>
      <c r="D10166" s="51" t="n">
        <v>45295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inlineStr">
        <is>
          <t>10024</t>
        </is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  <c r="V10166" s="51">
        <f>INDEX(Customers!$C$2:$C$805,MATCH(F10166,Customers!$A$2:$A$805,0))</f>
        <v/>
      </c>
      <c r="W10166">
        <f>INDEX(Customers!$D$2:$D$805,MATCH(F10166,Customers!$A$2:$A$805,0))</f>
        <v/>
      </c>
      <c r="X10166">
        <f>YEAR(C10166)</f>
        <v/>
      </c>
      <c r="Y10166">
        <f>X10166-YEAR(V10166)+1</f>
        <v/>
      </c>
    </row>
    <row r="10167">
      <c r="A10167" t="n">
        <v>10166</v>
      </c>
      <c r="B10167" t="inlineStr">
        <is>
          <t>US-2023-164826</t>
        </is>
      </c>
      <c r="C10167" s="51" t="n">
        <v>45288</v>
      </c>
      <c r="D10167" s="51" t="n">
        <v>45295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inlineStr">
        <is>
          <t>10024</t>
        </is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  <c r="V10167" s="51">
        <f>INDEX(Customers!$C$2:$C$805,MATCH(F10167,Customers!$A$2:$A$805,0))</f>
        <v/>
      </c>
      <c r="W10167">
        <f>INDEX(Customers!$D$2:$D$805,MATCH(F10167,Customers!$A$2:$A$805,0))</f>
        <v/>
      </c>
      <c r="X10167">
        <f>YEAR(C10167)</f>
        <v/>
      </c>
      <c r="Y10167">
        <f>X10167-YEAR(V10167)+1</f>
        <v/>
      </c>
    </row>
    <row r="10168">
      <c r="A10168" t="n">
        <v>10167</v>
      </c>
      <c r="B10168" t="inlineStr">
        <is>
          <t>US-2023-122798</t>
        </is>
      </c>
      <c r="C10168" s="51" t="n">
        <v>45288</v>
      </c>
      <c r="D10168" s="51" t="n">
        <v>45292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inlineStr">
        <is>
          <t>87105</t>
        </is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  <c r="V10168" s="51">
        <f>INDEX(Customers!$C$2:$C$805,MATCH(F10168,Customers!$A$2:$A$805,0))</f>
        <v/>
      </c>
      <c r="W10168">
        <f>INDEX(Customers!$D$2:$D$805,MATCH(F10168,Customers!$A$2:$A$805,0))</f>
        <v/>
      </c>
      <c r="X10168">
        <f>YEAR(C10168)</f>
        <v/>
      </c>
      <c r="Y10168">
        <f>X10168-YEAR(V10168)+1</f>
        <v/>
      </c>
    </row>
    <row r="10169">
      <c r="A10169" t="n">
        <v>10168</v>
      </c>
      <c r="B10169" t="inlineStr">
        <is>
          <t>US-2023-127516</t>
        </is>
      </c>
      <c r="C10169" s="51" t="n">
        <v>45288</v>
      </c>
      <c r="D10169" s="51" t="n">
        <v>45294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inlineStr">
        <is>
          <t>37211</t>
        </is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  <c r="V10169" s="51">
        <f>INDEX(Customers!$C$2:$C$805,MATCH(F10169,Customers!$A$2:$A$805,0))</f>
        <v/>
      </c>
      <c r="W10169">
        <f>INDEX(Customers!$D$2:$D$805,MATCH(F10169,Customers!$A$2:$A$805,0))</f>
        <v/>
      </c>
      <c r="X10169">
        <f>YEAR(C10169)</f>
        <v/>
      </c>
      <c r="Y10169">
        <f>X10169-YEAR(V10169)+1</f>
        <v/>
      </c>
    </row>
    <row r="10170">
      <c r="A10170" t="n">
        <v>10169</v>
      </c>
      <c r="B10170" t="inlineStr">
        <is>
          <t>US-2023-122798</t>
        </is>
      </c>
      <c r="C10170" s="51" t="n">
        <v>45288</v>
      </c>
      <c r="D10170" s="51" t="n">
        <v>45292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inlineStr">
        <is>
          <t>87105</t>
        </is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  <c r="V10170" s="51">
        <f>INDEX(Customers!$C$2:$C$805,MATCH(F10170,Customers!$A$2:$A$805,0))</f>
        <v/>
      </c>
      <c r="W10170">
        <f>INDEX(Customers!$D$2:$D$805,MATCH(F10170,Customers!$A$2:$A$805,0))</f>
        <v/>
      </c>
      <c r="X10170">
        <f>YEAR(C10170)</f>
        <v/>
      </c>
      <c r="Y10170">
        <f>X10170-YEAR(V10170)+1</f>
        <v/>
      </c>
    </row>
    <row r="10171">
      <c r="A10171" t="n">
        <v>10170</v>
      </c>
      <c r="B10171" t="inlineStr">
        <is>
          <t>US-2023-163979</t>
        </is>
      </c>
      <c r="C10171" s="51" t="n">
        <v>45288</v>
      </c>
      <c r="D10171" s="51" t="n">
        <v>45293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inlineStr">
        <is>
          <t>94110</t>
        </is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  <c r="V10171" s="51">
        <f>INDEX(Customers!$C$2:$C$805,MATCH(F10171,Customers!$A$2:$A$805,0))</f>
        <v/>
      </c>
      <c r="W10171">
        <f>INDEX(Customers!$D$2:$D$805,MATCH(F10171,Customers!$A$2:$A$805,0))</f>
        <v/>
      </c>
      <c r="X10171">
        <f>YEAR(C10171)</f>
        <v/>
      </c>
      <c r="Y10171">
        <f>X10171-YEAR(V10171)+1</f>
        <v/>
      </c>
    </row>
    <row r="10172">
      <c r="A10172" t="n">
        <v>10171</v>
      </c>
      <c r="B10172" t="inlineStr">
        <is>
          <t>US-2023-164826</t>
        </is>
      </c>
      <c r="C10172" s="51" t="n">
        <v>45288</v>
      </c>
      <c r="D10172" s="51" t="n">
        <v>45295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inlineStr">
        <is>
          <t>10024</t>
        </is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  <c r="V10172" s="51">
        <f>INDEX(Customers!$C$2:$C$805,MATCH(F10172,Customers!$A$2:$A$805,0))</f>
        <v/>
      </c>
      <c r="W10172">
        <f>INDEX(Customers!$D$2:$D$805,MATCH(F10172,Customers!$A$2:$A$805,0))</f>
        <v/>
      </c>
      <c r="X10172">
        <f>YEAR(C10172)</f>
        <v/>
      </c>
      <c r="Y10172">
        <f>X10172-YEAR(V10172)+1</f>
        <v/>
      </c>
    </row>
    <row r="10173">
      <c r="A10173" t="n">
        <v>10172</v>
      </c>
      <c r="B10173" t="inlineStr">
        <is>
          <t>US-2023-158526</t>
        </is>
      </c>
      <c r="C10173" s="51" t="n">
        <v>45289</v>
      </c>
      <c r="D10173" s="51" t="n">
        <v>45292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inlineStr">
        <is>
          <t>40214</t>
        </is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  <c r="V10173" s="51">
        <f>INDEX(Customers!$C$2:$C$805,MATCH(F10173,Customers!$A$2:$A$805,0))</f>
        <v/>
      </c>
      <c r="W10173">
        <f>INDEX(Customers!$D$2:$D$805,MATCH(F10173,Customers!$A$2:$A$805,0))</f>
        <v/>
      </c>
      <c r="X10173">
        <f>YEAR(C10173)</f>
        <v/>
      </c>
      <c r="Y10173">
        <f>X10173-YEAR(V10173)+1</f>
        <v/>
      </c>
    </row>
    <row r="10174">
      <c r="A10174" t="n">
        <v>10173</v>
      </c>
      <c r="B10174" t="inlineStr">
        <is>
          <t>US-2023-158526</t>
        </is>
      </c>
      <c r="C10174" s="51" t="n">
        <v>45289</v>
      </c>
      <c r="D10174" s="51" t="n">
        <v>45292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inlineStr">
        <is>
          <t>40214</t>
        </is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  <c r="V10174" s="51">
        <f>INDEX(Customers!$C$2:$C$805,MATCH(F10174,Customers!$A$2:$A$805,0))</f>
        <v/>
      </c>
      <c r="W10174">
        <f>INDEX(Customers!$D$2:$D$805,MATCH(F10174,Customers!$A$2:$A$805,0))</f>
        <v/>
      </c>
      <c r="X10174">
        <f>YEAR(C10174)</f>
        <v/>
      </c>
      <c r="Y10174">
        <f>X10174-YEAR(V10174)+1</f>
        <v/>
      </c>
    </row>
    <row r="10175">
      <c r="A10175" t="n">
        <v>10174</v>
      </c>
      <c r="B10175" t="inlineStr">
        <is>
          <t>US-2023-118885</t>
        </is>
      </c>
      <c r="C10175" s="51" t="n">
        <v>45289</v>
      </c>
      <c r="D10175" s="51" t="n">
        <v>45293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inlineStr">
        <is>
          <t>90049</t>
        </is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  <c r="V10175" s="51">
        <f>INDEX(Customers!$C$2:$C$805,MATCH(F10175,Customers!$A$2:$A$805,0))</f>
        <v/>
      </c>
      <c r="W10175">
        <f>INDEX(Customers!$D$2:$D$805,MATCH(F10175,Customers!$A$2:$A$805,0))</f>
        <v/>
      </c>
      <c r="X10175">
        <f>YEAR(C10175)</f>
        <v/>
      </c>
      <c r="Y10175">
        <f>X10175-YEAR(V10175)+1</f>
        <v/>
      </c>
    </row>
    <row r="10176">
      <c r="A10176" t="n">
        <v>10175</v>
      </c>
      <c r="B10176" t="inlineStr">
        <is>
          <t>US-2023-158526</t>
        </is>
      </c>
      <c r="C10176" s="51" t="n">
        <v>45289</v>
      </c>
      <c r="D10176" s="51" t="n">
        <v>45292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inlineStr">
        <is>
          <t>40214</t>
        </is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  <c r="V10176" s="51">
        <f>INDEX(Customers!$C$2:$C$805,MATCH(F10176,Customers!$A$2:$A$805,0))</f>
        <v/>
      </c>
      <c r="W10176">
        <f>INDEX(Customers!$D$2:$D$805,MATCH(F10176,Customers!$A$2:$A$805,0))</f>
        <v/>
      </c>
      <c r="X10176">
        <f>YEAR(C10176)</f>
        <v/>
      </c>
      <c r="Y10176">
        <f>X10176-YEAR(V10176)+1</f>
        <v/>
      </c>
    </row>
    <row r="10177">
      <c r="A10177" t="n">
        <v>10176</v>
      </c>
      <c r="B10177" t="inlineStr">
        <is>
          <t>US-2023-146626</t>
        </is>
      </c>
      <c r="C10177" s="51" t="n">
        <v>45289</v>
      </c>
      <c r="D10177" s="51" t="n">
        <v>45296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inlineStr">
        <is>
          <t>92804</t>
        </is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  <c r="V10177" s="51">
        <f>INDEX(Customers!$C$2:$C$805,MATCH(F10177,Customers!$A$2:$A$805,0))</f>
        <v/>
      </c>
      <c r="W10177">
        <f>INDEX(Customers!$D$2:$D$805,MATCH(F10177,Customers!$A$2:$A$805,0))</f>
        <v/>
      </c>
      <c r="X10177">
        <f>YEAR(C10177)</f>
        <v/>
      </c>
      <c r="Y10177">
        <f>X10177-YEAR(V10177)+1</f>
        <v/>
      </c>
    </row>
    <row r="10178">
      <c r="A10178" t="n">
        <v>10177</v>
      </c>
      <c r="B10178" t="inlineStr">
        <is>
          <t>US-2023-130631</t>
        </is>
      </c>
      <c r="C10178" s="51" t="n">
        <v>45289</v>
      </c>
      <c r="D10178" s="51" t="n">
        <v>45293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inlineStr">
        <is>
          <t>98026</t>
        </is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  <c r="V10178" s="51">
        <f>INDEX(Customers!$C$2:$C$805,MATCH(F10178,Customers!$A$2:$A$805,0))</f>
        <v/>
      </c>
      <c r="W10178">
        <f>INDEX(Customers!$D$2:$D$805,MATCH(F10178,Customers!$A$2:$A$805,0))</f>
        <v/>
      </c>
      <c r="X10178">
        <f>YEAR(C10178)</f>
        <v/>
      </c>
      <c r="Y10178">
        <f>X10178-YEAR(V10178)+1</f>
        <v/>
      </c>
    </row>
    <row r="10179">
      <c r="A10179" t="n">
        <v>10178</v>
      </c>
      <c r="B10179" t="inlineStr">
        <is>
          <t>US-2023-158526</t>
        </is>
      </c>
      <c r="C10179" s="51" t="n">
        <v>45289</v>
      </c>
      <c r="D10179" s="51" t="n">
        <v>45292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inlineStr">
        <is>
          <t>40214</t>
        </is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  <c r="V10179" s="51">
        <f>INDEX(Customers!$C$2:$C$805,MATCH(F10179,Customers!$A$2:$A$805,0))</f>
        <v/>
      </c>
      <c r="W10179">
        <f>INDEX(Customers!$D$2:$D$805,MATCH(F10179,Customers!$A$2:$A$805,0))</f>
        <v/>
      </c>
      <c r="X10179">
        <f>YEAR(C10179)</f>
        <v/>
      </c>
      <c r="Y10179">
        <f>X10179-YEAR(V10179)+1</f>
        <v/>
      </c>
    </row>
    <row r="10180">
      <c r="A10180" t="n">
        <v>10179</v>
      </c>
      <c r="B10180" t="inlineStr">
        <is>
          <t>US-2023-158526</t>
        </is>
      </c>
      <c r="C10180" s="51" t="n">
        <v>45289</v>
      </c>
      <c r="D10180" s="51" t="n">
        <v>45292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inlineStr">
        <is>
          <t>40214</t>
        </is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  <c r="V10180" s="51">
        <f>INDEX(Customers!$C$2:$C$805,MATCH(F10180,Customers!$A$2:$A$805,0))</f>
        <v/>
      </c>
      <c r="W10180">
        <f>INDEX(Customers!$D$2:$D$805,MATCH(F10180,Customers!$A$2:$A$805,0))</f>
        <v/>
      </c>
      <c r="X10180">
        <f>YEAR(C10180)</f>
        <v/>
      </c>
      <c r="Y10180">
        <f>X10180-YEAR(V10180)+1</f>
        <v/>
      </c>
    </row>
    <row r="10181">
      <c r="A10181" t="n">
        <v>10180</v>
      </c>
      <c r="B10181" t="inlineStr">
        <is>
          <t>US-2023-130631</t>
        </is>
      </c>
      <c r="C10181" s="51" t="n">
        <v>45289</v>
      </c>
      <c r="D10181" s="51" t="n">
        <v>45293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inlineStr">
        <is>
          <t>98026</t>
        </is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  <c r="V10181" s="51">
        <f>INDEX(Customers!$C$2:$C$805,MATCH(F10181,Customers!$A$2:$A$805,0))</f>
        <v/>
      </c>
      <c r="W10181">
        <f>INDEX(Customers!$D$2:$D$805,MATCH(F10181,Customers!$A$2:$A$805,0))</f>
        <v/>
      </c>
      <c r="X10181">
        <f>YEAR(C10181)</f>
        <v/>
      </c>
      <c r="Y10181">
        <f>X10181-YEAR(V10181)+1</f>
        <v/>
      </c>
    </row>
    <row r="10182">
      <c r="A10182" t="n">
        <v>10181</v>
      </c>
      <c r="B10182" t="inlineStr">
        <is>
          <t>US-2023-102638</t>
        </is>
      </c>
      <c r="C10182" s="51" t="n">
        <v>45289</v>
      </c>
      <c r="D10182" s="51" t="n">
        <v>45291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inlineStr">
        <is>
          <t>10035</t>
        </is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  <c r="V10182" s="51">
        <f>INDEX(Customers!$C$2:$C$805,MATCH(F10182,Customers!$A$2:$A$805,0))</f>
        <v/>
      </c>
      <c r="W10182">
        <f>INDEX(Customers!$D$2:$D$805,MATCH(F10182,Customers!$A$2:$A$805,0))</f>
        <v/>
      </c>
      <c r="X10182">
        <f>YEAR(C10182)</f>
        <v/>
      </c>
      <c r="Y10182">
        <f>X10182-YEAR(V10182)+1</f>
        <v/>
      </c>
    </row>
    <row r="10183">
      <c r="A10183" t="n">
        <v>10182</v>
      </c>
      <c r="B10183" t="inlineStr">
        <is>
          <t>US-2023-158673</t>
        </is>
      </c>
      <c r="C10183" s="51" t="n">
        <v>45289</v>
      </c>
      <c r="D10183" s="51" t="n">
        <v>45295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inlineStr">
        <is>
          <t>49505</t>
        </is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  <c r="V10183" s="51">
        <f>INDEX(Customers!$C$2:$C$805,MATCH(F10183,Customers!$A$2:$A$805,0))</f>
        <v/>
      </c>
      <c r="W10183">
        <f>INDEX(Customers!$D$2:$D$805,MATCH(F10183,Customers!$A$2:$A$805,0))</f>
        <v/>
      </c>
      <c r="X10183">
        <f>YEAR(C10183)</f>
        <v/>
      </c>
      <c r="Y10183">
        <f>X10183-YEAR(V10183)+1</f>
        <v/>
      </c>
    </row>
    <row r="10184">
      <c r="A10184" t="n">
        <v>10183</v>
      </c>
      <c r="B10184" t="inlineStr">
        <is>
          <t>US-2023-118885</t>
        </is>
      </c>
      <c r="C10184" s="51" t="n">
        <v>45289</v>
      </c>
      <c r="D10184" s="51" t="n">
        <v>45293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inlineStr">
        <is>
          <t>90049</t>
        </is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  <c r="V10184" s="51">
        <f>INDEX(Customers!$C$2:$C$805,MATCH(F10184,Customers!$A$2:$A$805,0))</f>
        <v/>
      </c>
      <c r="W10184">
        <f>INDEX(Customers!$D$2:$D$805,MATCH(F10184,Customers!$A$2:$A$805,0))</f>
        <v/>
      </c>
      <c r="X10184">
        <f>YEAR(C10184)</f>
        <v/>
      </c>
      <c r="Y10184">
        <f>X10184-YEAR(V10184)+1</f>
        <v/>
      </c>
    </row>
    <row r="10185">
      <c r="A10185" t="n">
        <v>10184</v>
      </c>
      <c r="B10185" t="inlineStr">
        <is>
          <t>CA-2023-146626</t>
        </is>
      </c>
      <c r="C10185" s="51" t="n">
        <v>45289</v>
      </c>
      <c r="D10185" s="51" t="n">
        <v>45296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  <c r="V10185" s="51">
        <f>INDEX(Customers!$C$2:$C$805,MATCH(F10185,Customers!$A$2:$A$805,0))</f>
        <v/>
      </c>
      <c r="W10185">
        <f>INDEX(Customers!$D$2:$D$805,MATCH(F10185,Customers!$A$2:$A$805,0))</f>
        <v/>
      </c>
      <c r="X10185">
        <f>YEAR(C10185)</f>
        <v/>
      </c>
      <c r="Y10185">
        <f>X10185-YEAR(V10185)+1</f>
        <v/>
      </c>
    </row>
    <row r="10186">
      <c r="A10186" t="n">
        <v>10185</v>
      </c>
      <c r="B10186" t="inlineStr">
        <is>
          <t>CA-2023-141531</t>
        </is>
      </c>
      <c r="C10186" s="51" t="n">
        <v>45289</v>
      </c>
      <c r="D10186" s="51" t="n">
        <v>45293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  <c r="V10186" s="51">
        <f>INDEX(Customers!$C$2:$C$805,MATCH(F10186,Customers!$A$2:$A$805,0))</f>
        <v/>
      </c>
      <c r="W10186">
        <f>INDEX(Customers!$D$2:$D$805,MATCH(F10186,Customers!$A$2:$A$805,0))</f>
        <v/>
      </c>
      <c r="X10186">
        <f>YEAR(C10186)</f>
        <v/>
      </c>
      <c r="Y10186">
        <f>X10186-YEAR(V10186)+1</f>
        <v/>
      </c>
    </row>
    <row r="10187">
      <c r="A10187" t="n">
        <v>10186</v>
      </c>
      <c r="B10187" t="inlineStr">
        <is>
          <t>CA-2023-141531</t>
        </is>
      </c>
      <c r="C10187" s="51" t="n">
        <v>45289</v>
      </c>
      <c r="D10187" s="51" t="n">
        <v>45293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  <c r="V10187" s="51">
        <f>INDEX(Customers!$C$2:$C$805,MATCH(F10187,Customers!$A$2:$A$805,0))</f>
        <v/>
      </c>
      <c r="W10187">
        <f>INDEX(Customers!$D$2:$D$805,MATCH(F10187,Customers!$A$2:$A$805,0))</f>
        <v/>
      </c>
      <c r="X10187">
        <f>YEAR(C10187)</f>
        <v/>
      </c>
      <c r="Y10187">
        <f>X10187-YEAR(V10187)+1</f>
        <v/>
      </c>
    </row>
    <row r="10188">
      <c r="A10188" t="n">
        <v>10187</v>
      </c>
      <c r="B10188" t="inlineStr">
        <is>
          <t>US-2023-143259</t>
        </is>
      </c>
      <c r="C10188" s="51" t="n">
        <v>45290</v>
      </c>
      <c r="D10188" s="51" t="n">
        <v>45294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inlineStr">
        <is>
          <t>10009</t>
        </is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  <c r="V10188" s="51">
        <f>INDEX(Customers!$C$2:$C$805,MATCH(F10188,Customers!$A$2:$A$805,0))</f>
        <v/>
      </c>
      <c r="W10188">
        <f>INDEX(Customers!$D$2:$D$805,MATCH(F10188,Customers!$A$2:$A$805,0))</f>
        <v/>
      </c>
      <c r="X10188">
        <f>YEAR(C10188)</f>
        <v/>
      </c>
      <c r="Y10188">
        <f>X10188-YEAR(V10188)+1</f>
        <v/>
      </c>
    </row>
    <row r="10189">
      <c r="A10189" t="n">
        <v>10188</v>
      </c>
      <c r="B10189" t="inlineStr">
        <is>
          <t>US-2023-126221</t>
        </is>
      </c>
      <c r="C10189" s="51" t="n">
        <v>45290</v>
      </c>
      <c r="D10189" s="51" t="n">
        <v>45296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inlineStr">
        <is>
          <t>47201</t>
        </is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  <c r="V10189" s="51">
        <f>INDEX(Customers!$C$2:$C$805,MATCH(F10189,Customers!$A$2:$A$805,0))</f>
        <v/>
      </c>
      <c r="W10189">
        <f>INDEX(Customers!$D$2:$D$805,MATCH(F10189,Customers!$A$2:$A$805,0))</f>
        <v/>
      </c>
      <c r="X10189">
        <f>YEAR(C10189)</f>
        <v/>
      </c>
      <c r="Y10189">
        <f>X10189-YEAR(V10189)+1</f>
        <v/>
      </c>
    </row>
    <row r="10190">
      <c r="A10190" t="n">
        <v>10189</v>
      </c>
      <c r="B10190" t="inlineStr">
        <is>
          <t>US-2023-115427</t>
        </is>
      </c>
      <c r="C10190" s="51" t="n">
        <v>45290</v>
      </c>
      <c r="D10190" s="51" t="n">
        <v>45294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inlineStr">
        <is>
          <t>94533</t>
        </is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  <c r="V10190" s="51">
        <f>INDEX(Customers!$C$2:$C$805,MATCH(F10190,Customers!$A$2:$A$805,0))</f>
        <v/>
      </c>
      <c r="W10190">
        <f>INDEX(Customers!$D$2:$D$805,MATCH(F10190,Customers!$A$2:$A$805,0))</f>
        <v/>
      </c>
      <c r="X10190">
        <f>YEAR(C10190)</f>
        <v/>
      </c>
      <c r="Y10190">
        <f>X10190-YEAR(V10190)+1</f>
        <v/>
      </c>
    </row>
    <row r="10191">
      <c r="A10191" t="n">
        <v>10190</v>
      </c>
      <c r="B10191" t="inlineStr">
        <is>
          <t>US-2023-143259</t>
        </is>
      </c>
      <c r="C10191" s="51" t="n">
        <v>45290</v>
      </c>
      <c r="D10191" s="51" t="n">
        <v>45294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inlineStr">
        <is>
          <t>10009</t>
        </is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  <c r="V10191" s="51">
        <f>INDEX(Customers!$C$2:$C$805,MATCH(F10191,Customers!$A$2:$A$805,0))</f>
        <v/>
      </c>
      <c r="W10191">
        <f>INDEX(Customers!$D$2:$D$805,MATCH(F10191,Customers!$A$2:$A$805,0))</f>
        <v/>
      </c>
      <c r="X10191">
        <f>YEAR(C10191)</f>
        <v/>
      </c>
      <c r="Y10191">
        <f>X10191-YEAR(V10191)+1</f>
        <v/>
      </c>
    </row>
    <row r="10192">
      <c r="A10192" t="n">
        <v>10191</v>
      </c>
      <c r="B10192" t="inlineStr">
        <is>
          <t>US-2023-115427</t>
        </is>
      </c>
      <c r="C10192" s="51" t="n">
        <v>45290</v>
      </c>
      <c r="D10192" s="51" t="n">
        <v>45294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inlineStr">
        <is>
          <t>94533</t>
        </is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  <c r="V10192" s="51">
        <f>INDEX(Customers!$C$2:$C$805,MATCH(F10192,Customers!$A$2:$A$805,0))</f>
        <v/>
      </c>
      <c r="W10192">
        <f>INDEX(Customers!$D$2:$D$805,MATCH(F10192,Customers!$A$2:$A$805,0))</f>
        <v/>
      </c>
      <c r="X10192">
        <f>YEAR(C10192)</f>
        <v/>
      </c>
      <c r="Y10192">
        <f>X10192-YEAR(V10192)+1</f>
        <v/>
      </c>
    </row>
    <row r="10193">
      <c r="A10193" t="n">
        <v>10192</v>
      </c>
      <c r="B10193" t="inlineStr">
        <is>
          <t>US-2023-156720</t>
        </is>
      </c>
      <c r="C10193" s="51" t="n">
        <v>45290</v>
      </c>
      <c r="D10193" s="51" t="n">
        <v>45294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inlineStr">
        <is>
          <t>80538</t>
        </is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  <c r="V10193" s="51">
        <f>INDEX(Customers!$C$2:$C$805,MATCH(F10193,Customers!$A$2:$A$805,0))</f>
        <v/>
      </c>
      <c r="W10193">
        <f>INDEX(Customers!$D$2:$D$805,MATCH(F10193,Customers!$A$2:$A$805,0))</f>
        <v/>
      </c>
      <c r="X10193">
        <f>YEAR(C10193)</f>
        <v/>
      </c>
      <c r="Y10193">
        <f>X10193-YEAR(V10193)+1</f>
        <v/>
      </c>
    </row>
    <row r="10194">
      <c r="A10194" t="n">
        <v>10193</v>
      </c>
      <c r="B10194" t="inlineStr">
        <is>
          <t>US-2023-143259</t>
        </is>
      </c>
      <c r="C10194" s="51" t="n">
        <v>45290</v>
      </c>
      <c r="D10194" s="51" t="n">
        <v>45294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inlineStr">
        <is>
          <t>10009</t>
        </is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  <c r="V10194" s="51">
        <f>INDEX(Customers!$C$2:$C$805,MATCH(F10194,Customers!$A$2:$A$805,0))</f>
        <v/>
      </c>
      <c r="W10194">
        <f>INDEX(Customers!$D$2:$D$805,MATCH(F10194,Customers!$A$2:$A$805,0))</f>
        <v/>
      </c>
      <c r="X10194">
        <f>YEAR(C10194)</f>
        <v/>
      </c>
      <c r="Y10194">
        <f>X10194-YEAR(V10194)+1</f>
        <v/>
      </c>
    </row>
    <row r="10195">
      <c r="A10195" t="n">
        <v>10194</v>
      </c>
      <c r="B10195" t="inlineStr">
        <is>
          <t>CA-2023-143500</t>
        </is>
      </c>
      <c r="C10195" s="51" t="n">
        <v>45290</v>
      </c>
      <c r="D10195" s="51" t="n">
        <v>45294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  <c r="V10195" s="51">
        <f>INDEX(Customers!$C$2:$C$805,MATCH(F10195,Customers!$A$2:$A$805,0))</f>
        <v/>
      </c>
      <c r="W10195">
        <f>INDEX(Customers!$D$2:$D$805,MATCH(F10195,Customers!$A$2:$A$805,0))</f>
        <v/>
      </c>
      <c r="X10195">
        <f>YEAR(C10195)</f>
        <v/>
      </c>
      <c r="Y10195">
        <f>X10195-YEAR(V10195)+1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2" t="inlineStr">
        <is>
          <t>Regional Manager</t>
        </is>
      </c>
      <c r="B1" s="52" t="inlineStr">
        <is>
          <t>Region</t>
        </is>
      </c>
    </row>
    <row r="2">
      <c r="A2" t="inlineStr">
        <is>
          <t>Sadie Pawthorne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Roxanne Rodriguez</t>
        </is>
      </c>
      <c r="B4" t="inlineStr">
        <is>
          <t>Central</t>
        </is>
      </c>
    </row>
    <row r="5">
      <c r="A5" t="inlineStr">
        <is>
          <t>Fred Suzuki</t>
        </is>
      </c>
      <c r="B5" t="inlineStr">
        <is>
          <t>South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2" t="inlineStr">
        <is>
          <t>Returned</t>
        </is>
      </c>
      <c r="B1" s="52" t="inlineStr">
        <is>
          <t>Order ID</t>
        </is>
      </c>
    </row>
    <row r="2">
      <c r="A2" t="inlineStr">
        <is>
          <t>Yes</t>
        </is>
      </c>
      <c r="B2" t="inlineStr">
        <is>
          <t>US-2020-100762</t>
        </is>
      </c>
    </row>
    <row r="3">
      <c r="A3" t="inlineStr">
        <is>
          <t>Yes</t>
        </is>
      </c>
      <c r="B3" t="inlineStr">
        <is>
          <t>US-2020-100762</t>
        </is>
      </c>
    </row>
    <row r="4">
      <c r="A4" t="inlineStr">
        <is>
          <t>Yes</t>
        </is>
      </c>
      <c r="B4" t="inlineStr">
        <is>
          <t>US-2020-100762</t>
        </is>
      </c>
    </row>
    <row r="5">
      <c r="A5" t="inlineStr">
        <is>
          <t>Yes</t>
        </is>
      </c>
      <c r="B5" t="inlineStr">
        <is>
          <t>US-2020-100762</t>
        </is>
      </c>
    </row>
    <row r="6">
      <c r="A6" t="inlineStr">
        <is>
          <t>Yes</t>
        </is>
      </c>
      <c r="B6" t="inlineStr">
        <is>
          <t>US-2020-100867</t>
        </is>
      </c>
    </row>
    <row r="7">
      <c r="A7" t="inlineStr">
        <is>
          <t>Yes</t>
        </is>
      </c>
      <c r="B7" t="inlineStr">
        <is>
          <t>US-2020-102652</t>
        </is>
      </c>
    </row>
    <row r="8">
      <c r="A8" t="inlineStr">
        <is>
          <t>Yes</t>
        </is>
      </c>
      <c r="B8" t="inlineStr">
        <is>
          <t>US-2020-102652</t>
        </is>
      </c>
    </row>
    <row r="9">
      <c r="A9" t="inlineStr">
        <is>
          <t>Yes</t>
        </is>
      </c>
      <c r="B9" t="inlineStr">
        <is>
          <t>US-2020-102652</t>
        </is>
      </c>
    </row>
    <row r="10">
      <c r="A10" t="inlineStr">
        <is>
          <t>Yes</t>
        </is>
      </c>
      <c r="B10" t="inlineStr">
        <is>
          <t>US-2020-102652</t>
        </is>
      </c>
    </row>
    <row r="11">
      <c r="A11" t="inlineStr">
        <is>
          <t>Yes</t>
        </is>
      </c>
      <c r="B11" t="inlineStr">
        <is>
          <t>US-2020-103373</t>
        </is>
      </c>
    </row>
    <row r="12">
      <c r="A12" t="inlineStr">
        <is>
          <t>Yes</t>
        </is>
      </c>
      <c r="B12" t="inlineStr">
        <is>
          <t>US-2020-103744</t>
        </is>
      </c>
    </row>
    <row r="13">
      <c r="A13" t="inlineStr">
        <is>
          <t>Yes</t>
        </is>
      </c>
      <c r="B13" t="inlineStr">
        <is>
          <t>US-2020-103744</t>
        </is>
      </c>
    </row>
    <row r="14">
      <c r="A14" t="inlineStr">
        <is>
          <t>Yes</t>
        </is>
      </c>
      <c r="B14" t="inlineStr">
        <is>
          <t>US-2020-103940</t>
        </is>
      </c>
    </row>
    <row r="15">
      <c r="A15" t="inlineStr">
        <is>
          <t>Yes</t>
        </is>
      </c>
      <c r="B15" t="inlineStr">
        <is>
          <t>US-2020-103940</t>
        </is>
      </c>
    </row>
    <row r="16">
      <c r="A16" t="inlineStr">
        <is>
          <t>Yes</t>
        </is>
      </c>
      <c r="B16" t="inlineStr">
        <is>
          <t>US-2020-103940</t>
        </is>
      </c>
    </row>
    <row r="17">
      <c r="A17" t="inlineStr">
        <is>
          <t>Yes</t>
        </is>
      </c>
      <c r="B17" t="inlineStr">
        <is>
          <t>US-2020-103940</t>
        </is>
      </c>
    </row>
    <row r="18">
      <c r="A18" t="inlineStr">
        <is>
          <t>Yes</t>
        </is>
      </c>
      <c r="B18" t="inlineStr">
        <is>
          <t>US-2020-104829</t>
        </is>
      </c>
    </row>
    <row r="19">
      <c r="A19" t="inlineStr">
        <is>
          <t>Yes</t>
        </is>
      </c>
      <c r="B19" t="inlineStr">
        <is>
          <t>US-2020-105270</t>
        </is>
      </c>
    </row>
    <row r="20">
      <c r="A20" t="inlineStr">
        <is>
          <t>Yes</t>
        </is>
      </c>
      <c r="B20" t="inlineStr">
        <is>
          <t>US-2020-105270</t>
        </is>
      </c>
    </row>
    <row r="21">
      <c r="A21" t="inlineStr">
        <is>
          <t>Yes</t>
        </is>
      </c>
      <c r="B21" t="inlineStr">
        <is>
          <t>US-2020-108609</t>
        </is>
      </c>
    </row>
    <row r="22">
      <c r="A22" t="inlineStr">
        <is>
          <t>Yes</t>
        </is>
      </c>
      <c r="B22" t="inlineStr">
        <is>
          <t>US-2020-108861</t>
        </is>
      </c>
    </row>
    <row r="23">
      <c r="A23" t="inlineStr">
        <is>
          <t>Yes</t>
        </is>
      </c>
      <c r="B23" t="inlineStr">
        <is>
          <t>US-2020-109918</t>
        </is>
      </c>
    </row>
    <row r="24">
      <c r="A24" t="inlineStr">
        <is>
          <t>Yes</t>
        </is>
      </c>
      <c r="B24" t="inlineStr">
        <is>
          <t>US-2020-109918</t>
        </is>
      </c>
    </row>
    <row r="25">
      <c r="A25" t="inlineStr">
        <is>
          <t>Yes</t>
        </is>
      </c>
      <c r="B25" t="inlineStr">
        <is>
          <t>US-2020-109918</t>
        </is>
      </c>
    </row>
    <row r="26">
      <c r="A26" t="inlineStr">
        <is>
          <t>Yes</t>
        </is>
      </c>
      <c r="B26" t="inlineStr">
        <is>
          <t>US-2020-110786</t>
        </is>
      </c>
    </row>
    <row r="27">
      <c r="A27" t="inlineStr">
        <is>
          <t>Yes</t>
        </is>
      </c>
      <c r="B27" t="inlineStr">
        <is>
          <t>US-2020-110786</t>
        </is>
      </c>
    </row>
    <row r="28">
      <c r="A28" t="inlineStr">
        <is>
          <t>Yes</t>
        </is>
      </c>
      <c r="B28" t="inlineStr">
        <is>
          <t>US-2020-110786</t>
        </is>
      </c>
    </row>
    <row r="29">
      <c r="A29" t="inlineStr">
        <is>
          <t>Yes</t>
        </is>
      </c>
      <c r="B29" t="inlineStr">
        <is>
          <t>US-2020-110786</t>
        </is>
      </c>
    </row>
    <row r="30">
      <c r="A30" t="inlineStr">
        <is>
          <t>Yes</t>
        </is>
      </c>
      <c r="B30" t="inlineStr">
        <is>
          <t>US-2020-110786</t>
        </is>
      </c>
    </row>
    <row r="31">
      <c r="A31" t="inlineStr">
        <is>
          <t>Yes</t>
        </is>
      </c>
      <c r="B31" t="inlineStr">
        <is>
          <t>US-2020-110786</t>
        </is>
      </c>
    </row>
    <row r="32">
      <c r="A32" t="inlineStr">
        <is>
          <t>Yes</t>
        </is>
      </c>
      <c r="B32" t="inlineStr">
        <is>
          <t>US-2020-110786</t>
        </is>
      </c>
    </row>
    <row r="33">
      <c r="A33" t="inlineStr">
        <is>
          <t>Yes</t>
        </is>
      </c>
      <c r="B33" t="inlineStr">
        <is>
          <t>US-2020-111871</t>
        </is>
      </c>
    </row>
    <row r="34">
      <c r="A34" t="inlineStr">
        <is>
          <t>Yes</t>
        </is>
      </c>
      <c r="B34" t="inlineStr">
        <is>
          <t>US-2020-116785</t>
        </is>
      </c>
    </row>
    <row r="35">
      <c r="A35" t="inlineStr">
        <is>
          <t>Yes</t>
        </is>
      </c>
      <c r="B35" t="inlineStr">
        <is>
          <t>US-2020-116785</t>
        </is>
      </c>
    </row>
    <row r="36">
      <c r="A36" t="inlineStr">
        <is>
          <t>Yes</t>
        </is>
      </c>
      <c r="B36" t="inlineStr">
        <is>
          <t>US-2020-123225</t>
        </is>
      </c>
    </row>
    <row r="37">
      <c r="A37" t="inlineStr">
        <is>
          <t>Yes</t>
        </is>
      </c>
      <c r="B37" t="inlineStr">
        <is>
          <t>US-2020-123225</t>
        </is>
      </c>
    </row>
    <row r="38">
      <c r="A38" t="inlineStr">
        <is>
          <t>Yes</t>
        </is>
      </c>
      <c r="B38" t="inlineStr">
        <is>
          <t>US-2020-123253</t>
        </is>
      </c>
    </row>
    <row r="39">
      <c r="A39" t="inlineStr">
        <is>
          <t>Yes</t>
        </is>
      </c>
      <c r="B39" t="inlineStr">
        <is>
          <t>US-2020-123498</t>
        </is>
      </c>
    </row>
    <row r="40">
      <c r="A40" t="inlineStr">
        <is>
          <t>Yes</t>
        </is>
      </c>
      <c r="B40" t="inlineStr">
        <is>
          <t>US-2020-123498</t>
        </is>
      </c>
    </row>
    <row r="41">
      <c r="A41" t="inlineStr">
        <is>
          <t>Yes</t>
        </is>
      </c>
      <c r="B41" t="inlineStr">
        <is>
          <t>US-2020-124688</t>
        </is>
      </c>
    </row>
    <row r="42">
      <c r="A42" t="inlineStr">
        <is>
          <t>Yes</t>
        </is>
      </c>
      <c r="B42" t="inlineStr">
        <is>
          <t>US-2020-124688</t>
        </is>
      </c>
    </row>
    <row r="43">
      <c r="A43" t="inlineStr">
        <is>
          <t>Yes</t>
        </is>
      </c>
      <c r="B43" t="inlineStr">
        <is>
          <t>US-2020-124688</t>
        </is>
      </c>
    </row>
    <row r="44">
      <c r="A44" t="inlineStr">
        <is>
          <t>Yes</t>
        </is>
      </c>
      <c r="B44" t="inlineStr">
        <is>
          <t>US-2020-126361</t>
        </is>
      </c>
    </row>
    <row r="45">
      <c r="A45" t="inlineStr">
        <is>
          <t>Yes</t>
        </is>
      </c>
      <c r="B45" t="inlineStr">
        <is>
          <t>US-2020-126361</t>
        </is>
      </c>
    </row>
    <row r="46">
      <c r="A46" t="inlineStr">
        <is>
          <t>Yes</t>
        </is>
      </c>
      <c r="B46" t="inlineStr">
        <is>
          <t>US-2020-126361</t>
        </is>
      </c>
    </row>
    <row r="47">
      <c r="A47" t="inlineStr">
        <is>
          <t>Yes</t>
        </is>
      </c>
      <c r="B47" t="inlineStr">
        <is>
          <t>US-2020-126361</t>
        </is>
      </c>
    </row>
    <row r="48">
      <c r="A48" t="inlineStr">
        <is>
          <t>Yes</t>
        </is>
      </c>
      <c r="B48" t="inlineStr">
        <is>
          <t>US-2020-126361</t>
        </is>
      </c>
    </row>
    <row r="49">
      <c r="A49" t="inlineStr">
        <is>
          <t>Yes</t>
        </is>
      </c>
      <c r="B49" t="inlineStr">
        <is>
          <t>US-2020-126361</t>
        </is>
      </c>
    </row>
    <row r="50">
      <c r="A50" t="inlineStr">
        <is>
          <t>Yes</t>
        </is>
      </c>
      <c r="B50" t="inlineStr">
        <is>
          <t>US-2020-126403</t>
        </is>
      </c>
    </row>
    <row r="51">
      <c r="A51" t="inlineStr">
        <is>
          <t>Yes</t>
        </is>
      </c>
      <c r="B51" t="inlineStr">
        <is>
          <t>US-2020-126403</t>
        </is>
      </c>
    </row>
    <row r="52">
      <c r="A52" t="inlineStr">
        <is>
          <t>Yes</t>
        </is>
      </c>
      <c r="B52" t="inlineStr">
        <is>
          <t>US-2020-126403</t>
        </is>
      </c>
    </row>
    <row r="53">
      <c r="A53" t="inlineStr">
        <is>
          <t>Yes</t>
        </is>
      </c>
      <c r="B53" t="inlineStr">
        <is>
          <t>US-2020-126403</t>
        </is>
      </c>
    </row>
    <row r="54">
      <c r="A54" t="inlineStr">
        <is>
          <t>Yes</t>
        </is>
      </c>
      <c r="B54" t="inlineStr">
        <is>
          <t>US-2020-126522</t>
        </is>
      </c>
    </row>
    <row r="55">
      <c r="A55" t="inlineStr">
        <is>
          <t>Yes</t>
        </is>
      </c>
      <c r="B55" t="inlineStr">
        <is>
          <t>US-2020-127012</t>
        </is>
      </c>
    </row>
    <row r="56">
      <c r="A56" t="inlineStr">
        <is>
          <t>Yes</t>
        </is>
      </c>
      <c r="B56" t="inlineStr">
        <is>
          <t>US-2020-127012</t>
        </is>
      </c>
    </row>
    <row r="57">
      <c r="A57" t="inlineStr">
        <is>
          <t>Yes</t>
        </is>
      </c>
      <c r="B57" t="inlineStr">
        <is>
          <t>US-2020-127012</t>
        </is>
      </c>
    </row>
    <row r="58">
      <c r="A58" t="inlineStr">
        <is>
          <t>Yes</t>
        </is>
      </c>
      <c r="B58" t="inlineStr">
        <is>
          <t>US-2020-127131</t>
        </is>
      </c>
    </row>
    <row r="59">
      <c r="A59" t="inlineStr">
        <is>
          <t>Yes</t>
        </is>
      </c>
      <c r="B59" t="inlineStr">
        <is>
          <t>US-2020-127131</t>
        </is>
      </c>
    </row>
    <row r="60">
      <c r="A60" t="inlineStr">
        <is>
          <t>Yes</t>
        </is>
      </c>
      <c r="B60" t="inlineStr">
        <is>
          <t>US-2020-127131</t>
        </is>
      </c>
    </row>
    <row r="61">
      <c r="A61" t="inlineStr">
        <is>
          <t>Yes</t>
        </is>
      </c>
      <c r="B61" t="inlineStr">
        <is>
          <t>US-2020-127131</t>
        </is>
      </c>
    </row>
    <row r="62">
      <c r="A62" t="inlineStr">
        <is>
          <t>Yes</t>
        </is>
      </c>
      <c r="B62" t="inlineStr">
        <is>
          <t>US-2020-133690</t>
        </is>
      </c>
    </row>
    <row r="63">
      <c r="A63" t="inlineStr">
        <is>
          <t>Yes</t>
        </is>
      </c>
      <c r="B63" t="inlineStr">
        <is>
          <t>US-2020-133690</t>
        </is>
      </c>
    </row>
    <row r="64">
      <c r="A64" t="inlineStr">
        <is>
          <t>Yes</t>
        </is>
      </c>
      <c r="B64" t="inlineStr">
        <is>
          <t>US-2020-134726</t>
        </is>
      </c>
    </row>
    <row r="65">
      <c r="A65" t="inlineStr">
        <is>
          <t>Yes</t>
        </is>
      </c>
      <c r="B65" t="inlineStr">
        <is>
          <t>US-2020-134726</t>
        </is>
      </c>
    </row>
    <row r="66">
      <c r="A66" t="inlineStr">
        <is>
          <t>Yes</t>
        </is>
      </c>
      <c r="B66" t="inlineStr">
        <is>
          <t>US-2020-135657</t>
        </is>
      </c>
    </row>
    <row r="67">
      <c r="A67" t="inlineStr">
        <is>
          <t>Yes</t>
        </is>
      </c>
      <c r="B67" t="inlineStr">
        <is>
          <t>US-2020-135699</t>
        </is>
      </c>
    </row>
    <row r="68">
      <c r="A68" t="inlineStr">
        <is>
          <t>Yes</t>
        </is>
      </c>
      <c r="B68" t="inlineStr">
        <is>
          <t>US-2020-135699</t>
        </is>
      </c>
    </row>
    <row r="69">
      <c r="A69" t="inlineStr">
        <is>
          <t>Yes</t>
        </is>
      </c>
      <c r="B69" t="inlineStr">
        <is>
          <t>US-2020-140816</t>
        </is>
      </c>
    </row>
    <row r="70">
      <c r="A70" t="inlineStr">
        <is>
          <t>Yes</t>
        </is>
      </c>
      <c r="B70" t="inlineStr">
        <is>
          <t>US-2020-141726</t>
        </is>
      </c>
    </row>
    <row r="71">
      <c r="A71" t="inlineStr">
        <is>
          <t>Yes</t>
        </is>
      </c>
      <c r="B71" t="inlineStr">
        <is>
          <t>US-2020-141726</t>
        </is>
      </c>
    </row>
    <row r="72">
      <c r="A72" t="inlineStr">
        <is>
          <t>Yes</t>
        </is>
      </c>
      <c r="B72" t="inlineStr">
        <is>
          <t>US-2020-141726</t>
        </is>
      </c>
    </row>
    <row r="73">
      <c r="A73" t="inlineStr">
        <is>
          <t>Yes</t>
        </is>
      </c>
      <c r="B73" t="inlineStr">
        <is>
          <t>US-2020-141726</t>
        </is>
      </c>
    </row>
    <row r="74">
      <c r="A74" t="inlineStr">
        <is>
          <t>Yes</t>
        </is>
      </c>
      <c r="B74" t="inlineStr">
        <is>
          <t>US-2020-142769</t>
        </is>
      </c>
    </row>
    <row r="75">
      <c r="A75" t="inlineStr">
        <is>
          <t>Yes</t>
        </is>
      </c>
      <c r="B75" t="inlineStr">
        <is>
          <t>US-2020-142769</t>
        </is>
      </c>
    </row>
    <row r="76">
      <c r="A76" t="inlineStr">
        <is>
          <t>Yes</t>
        </is>
      </c>
      <c r="B76" t="inlineStr">
        <is>
          <t>US-2020-142769</t>
        </is>
      </c>
    </row>
    <row r="77">
      <c r="A77" t="inlineStr">
        <is>
          <t>Yes</t>
        </is>
      </c>
      <c r="B77" t="inlineStr">
        <is>
          <t>US-2020-142769</t>
        </is>
      </c>
    </row>
    <row r="78">
      <c r="A78" t="inlineStr">
        <is>
          <t>Yes</t>
        </is>
      </c>
      <c r="B78" t="inlineStr">
        <is>
          <t>US-2020-142769</t>
        </is>
      </c>
    </row>
    <row r="79">
      <c r="A79" t="inlineStr">
        <is>
          <t>Yes</t>
        </is>
      </c>
      <c r="B79" t="inlineStr">
        <is>
          <t>US-2020-142769</t>
        </is>
      </c>
    </row>
    <row r="80">
      <c r="A80" t="inlineStr">
        <is>
          <t>Yes</t>
        </is>
      </c>
      <c r="B80" t="inlineStr">
        <is>
          <t>US-2020-142769</t>
        </is>
      </c>
    </row>
    <row r="81">
      <c r="A81" t="inlineStr">
        <is>
          <t>Yes</t>
        </is>
      </c>
      <c r="B81" t="inlineStr">
        <is>
          <t>US-2020-142769</t>
        </is>
      </c>
    </row>
    <row r="82">
      <c r="A82" t="inlineStr">
        <is>
          <t>Yes</t>
        </is>
      </c>
      <c r="B82" t="inlineStr">
        <is>
          <t>US-2020-143336</t>
        </is>
      </c>
    </row>
    <row r="83">
      <c r="A83" t="inlineStr">
        <is>
          <t>Yes</t>
        </is>
      </c>
      <c r="B83" t="inlineStr">
        <is>
          <t>US-2020-143336</t>
        </is>
      </c>
    </row>
    <row r="84">
      <c r="A84" t="inlineStr">
        <is>
          <t>Yes</t>
        </is>
      </c>
      <c r="B84" t="inlineStr">
        <is>
          <t>US-2020-143336</t>
        </is>
      </c>
    </row>
    <row r="85">
      <c r="A85" t="inlineStr">
        <is>
          <t>Yes</t>
        </is>
      </c>
      <c r="B85" t="inlineStr">
        <is>
          <t>US-2020-143840</t>
        </is>
      </c>
    </row>
    <row r="86">
      <c r="A86" t="inlineStr">
        <is>
          <t>Yes</t>
        </is>
      </c>
      <c r="B86" t="inlineStr">
        <is>
          <t>US-2020-143840</t>
        </is>
      </c>
    </row>
    <row r="87">
      <c r="A87" t="inlineStr">
        <is>
          <t>Yes</t>
        </is>
      </c>
      <c r="B87" t="inlineStr">
        <is>
          <t>US-2020-148614</t>
        </is>
      </c>
    </row>
    <row r="88">
      <c r="A88" t="inlineStr">
        <is>
          <t>Yes</t>
        </is>
      </c>
      <c r="B88" t="inlineStr">
        <is>
          <t>US-2020-148614</t>
        </is>
      </c>
    </row>
    <row r="89">
      <c r="A89" t="inlineStr">
        <is>
          <t>Yes</t>
        </is>
      </c>
      <c r="B89" t="inlineStr">
        <is>
          <t>US-2020-148950</t>
        </is>
      </c>
    </row>
    <row r="90">
      <c r="A90" t="inlineStr">
        <is>
          <t>Yes</t>
        </is>
      </c>
      <c r="B90" t="inlineStr">
        <is>
          <t>US-2020-148950</t>
        </is>
      </c>
    </row>
    <row r="91">
      <c r="A91" t="inlineStr">
        <is>
          <t>Yes</t>
        </is>
      </c>
      <c r="B91" t="inlineStr">
        <is>
          <t>US-2020-148950</t>
        </is>
      </c>
    </row>
    <row r="92">
      <c r="A92" t="inlineStr">
        <is>
          <t>Yes</t>
        </is>
      </c>
      <c r="B92" t="inlineStr">
        <is>
          <t>US-2020-151162</t>
        </is>
      </c>
    </row>
    <row r="93">
      <c r="A93" t="inlineStr">
        <is>
          <t>Yes</t>
        </is>
      </c>
      <c r="B93" t="inlineStr">
        <is>
          <t>US-2020-151162</t>
        </is>
      </c>
    </row>
    <row r="94">
      <c r="A94" t="inlineStr">
        <is>
          <t>Yes</t>
        </is>
      </c>
      <c r="B94" t="inlineStr">
        <is>
          <t>US-2020-151162</t>
        </is>
      </c>
    </row>
    <row r="95">
      <c r="A95" t="inlineStr">
        <is>
          <t>Yes</t>
        </is>
      </c>
      <c r="B95" t="inlineStr">
        <is>
          <t>US-2020-151162</t>
        </is>
      </c>
    </row>
    <row r="96">
      <c r="A96" t="inlineStr">
        <is>
          <t>Yes</t>
        </is>
      </c>
      <c r="B96" t="inlineStr">
        <is>
          <t>US-2020-151162</t>
        </is>
      </c>
    </row>
    <row r="97">
      <c r="A97" t="inlineStr">
        <is>
          <t>Yes</t>
        </is>
      </c>
      <c r="B97" t="inlineStr">
        <is>
          <t>US-2020-152345</t>
        </is>
      </c>
    </row>
    <row r="98">
      <c r="A98" t="inlineStr">
        <is>
          <t>Yes</t>
        </is>
      </c>
      <c r="B98" t="inlineStr">
        <is>
          <t>US-2020-152345</t>
        </is>
      </c>
    </row>
    <row r="99">
      <c r="A99" t="inlineStr">
        <is>
          <t>Yes</t>
        </is>
      </c>
      <c r="B99" t="inlineStr">
        <is>
          <t>US-2020-153150</t>
        </is>
      </c>
    </row>
    <row r="100">
      <c r="A100" t="inlineStr">
        <is>
          <t>Yes</t>
        </is>
      </c>
      <c r="B100" t="inlineStr">
        <is>
          <t>US-2020-156349</t>
        </is>
      </c>
    </row>
    <row r="101">
      <c r="A101" t="inlineStr">
        <is>
          <t>Yes</t>
        </is>
      </c>
      <c r="B101" t="inlineStr">
        <is>
          <t>US-2020-156349</t>
        </is>
      </c>
    </row>
    <row r="102">
      <c r="A102" t="inlineStr">
        <is>
          <t>Yes</t>
        </is>
      </c>
      <c r="B102" t="inlineStr">
        <is>
          <t>US-2020-156349</t>
        </is>
      </c>
    </row>
    <row r="103">
      <c r="A103" t="inlineStr">
        <is>
          <t>Yes</t>
        </is>
      </c>
      <c r="B103" t="inlineStr">
        <is>
          <t>US-2020-157924</t>
        </is>
      </c>
    </row>
    <row r="104">
      <c r="A104" t="inlineStr">
        <is>
          <t>Yes</t>
        </is>
      </c>
      <c r="B104" t="inlineStr">
        <is>
          <t>US-2020-157924</t>
        </is>
      </c>
    </row>
    <row r="105">
      <c r="A105" t="inlineStr">
        <is>
          <t>Yes</t>
        </is>
      </c>
      <c r="B105" t="inlineStr">
        <is>
          <t>US-2020-159338</t>
        </is>
      </c>
    </row>
    <row r="106">
      <c r="A106" t="inlineStr">
        <is>
          <t>Yes</t>
        </is>
      </c>
      <c r="B106" t="inlineStr">
        <is>
          <t>US-2020-160766</t>
        </is>
      </c>
    </row>
    <row r="107">
      <c r="A107" t="inlineStr">
        <is>
          <t>Yes</t>
        </is>
      </c>
      <c r="B107" t="inlineStr">
        <is>
          <t>US-2020-160766</t>
        </is>
      </c>
    </row>
    <row r="108">
      <c r="A108" t="inlineStr">
        <is>
          <t>Yes</t>
        </is>
      </c>
      <c r="B108" t="inlineStr">
        <is>
          <t>US-2020-160766</t>
        </is>
      </c>
    </row>
    <row r="109">
      <c r="A109" t="inlineStr">
        <is>
          <t>Yes</t>
        </is>
      </c>
      <c r="B109" t="inlineStr">
        <is>
          <t>US-2020-160766</t>
        </is>
      </c>
    </row>
    <row r="110">
      <c r="A110" t="inlineStr">
        <is>
          <t>Yes</t>
        </is>
      </c>
      <c r="B110" t="inlineStr">
        <is>
          <t>US-2020-160766</t>
        </is>
      </c>
    </row>
    <row r="111">
      <c r="A111" t="inlineStr">
        <is>
          <t>Yes</t>
        </is>
      </c>
      <c r="B111" t="inlineStr">
        <is>
          <t>US-2020-160766</t>
        </is>
      </c>
    </row>
    <row r="112">
      <c r="A112" t="inlineStr">
        <is>
          <t>Yes</t>
        </is>
      </c>
      <c r="B112" t="inlineStr">
        <is>
          <t>US-2020-160766</t>
        </is>
      </c>
    </row>
    <row r="113">
      <c r="A113" t="inlineStr">
        <is>
          <t>Yes</t>
        </is>
      </c>
      <c r="B113" t="inlineStr">
        <is>
          <t>US-2020-160773</t>
        </is>
      </c>
    </row>
    <row r="114">
      <c r="A114" t="inlineStr">
        <is>
          <t>Yes</t>
        </is>
      </c>
      <c r="B114" t="inlineStr">
        <is>
          <t>US-2020-160773</t>
        </is>
      </c>
    </row>
    <row r="115">
      <c r="A115" t="inlineStr">
        <is>
          <t>Yes</t>
        </is>
      </c>
      <c r="B115" t="inlineStr">
        <is>
          <t>US-2020-164721</t>
        </is>
      </c>
    </row>
    <row r="116">
      <c r="A116" t="inlineStr">
        <is>
          <t>Yes</t>
        </is>
      </c>
      <c r="B116" t="inlineStr">
        <is>
          <t>US-2020-164721</t>
        </is>
      </c>
    </row>
    <row r="117">
      <c r="A117" t="inlineStr">
        <is>
          <t>Yes</t>
        </is>
      </c>
      <c r="B117" t="inlineStr">
        <is>
          <t>US-2020-164721</t>
        </is>
      </c>
    </row>
    <row r="118">
      <c r="A118" t="inlineStr">
        <is>
          <t>Yes</t>
        </is>
      </c>
      <c r="B118" t="inlineStr">
        <is>
          <t>US-2020-164861</t>
        </is>
      </c>
    </row>
    <row r="119">
      <c r="A119" t="inlineStr">
        <is>
          <t>Yes</t>
        </is>
      </c>
      <c r="B119" t="inlineStr">
        <is>
          <t>US-2020-166744</t>
        </is>
      </c>
    </row>
    <row r="120">
      <c r="A120" t="inlineStr">
        <is>
          <t>Yes</t>
        </is>
      </c>
      <c r="B120" t="inlineStr">
        <is>
          <t>US-2020-166744</t>
        </is>
      </c>
    </row>
    <row r="121">
      <c r="A121" t="inlineStr">
        <is>
          <t>Yes</t>
        </is>
      </c>
      <c r="B121" t="inlineStr">
        <is>
          <t>US-2020-166744</t>
        </is>
      </c>
    </row>
    <row r="122">
      <c r="A122" t="inlineStr">
        <is>
          <t>Yes</t>
        </is>
      </c>
      <c r="B122" t="inlineStr">
        <is>
          <t>US-2020-169019</t>
        </is>
      </c>
    </row>
    <row r="123">
      <c r="A123" t="inlineStr">
        <is>
          <t>Yes</t>
        </is>
      </c>
      <c r="B123" t="inlineStr">
        <is>
          <t>US-2020-169019</t>
        </is>
      </c>
    </row>
    <row r="124">
      <c r="A124" t="inlineStr">
        <is>
          <t>Yes</t>
        </is>
      </c>
      <c r="B124" t="inlineStr">
        <is>
          <t>US-2020-169019</t>
        </is>
      </c>
    </row>
    <row r="125">
      <c r="A125" t="inlineStr">
        <is>
          <t>Yes</t>
        </is>
      </c>
      <c r="B125" t="inlineStr">
        <is>
          <t>US-2020-169019</t>
        </is>
      </c>
    </row>
    <row r="126">
      <c r="A126" t="inlineStr">
        <is>
          <t>Yes</t>
        </is>
      </c>
      <c r="B126" t="inlineStr">
        <is>
          <t>US-2020-169019</t>
        </is>
      </c>
    </row>
    <row r="127">
      <c r="A127" t="inlineStr">
        <is>
          <t>Yes</t>
        </is>
      </c>
      <c r="B127" t="inlineStr">
        <is>
          <t>US-2020-169019</t>
        </is>
      </c>
    </row>
    <row r="128">
      <c r="A128" t="inlineStr">
        <is>
          <t>Yes</t>
        </is>
      </c>
      <c r="B128" t="inlineStr">
        <is>
          <t>US-2021-101910</t>
        </is>
      </c>
    </row>
    <row r="129">
      <c r="A129" t="inlineStr">
        <is>
          <t>Yes</t>
        </is>
      </c>
      <c r="B129" t="inlineStr">
        <is>
          <t>US-2021-103716</t>
        </is>
      </c>
    </row>
    <row r="130">
      <c r="A130" t="inlineStr">
        <is>
          <t>Yes</t>
        </is>
      </c>
      <c r="B130" t="inlineStr">
        <is>
          <t>US-2021-103716</t>
        </is>
      </c>
    </row>
    <row r="131">
      <c r="A131" t="inlineStr">
        <is>
          <t>Yes</t>
        </is>
      </c>
      <c r="B131" t="inlineStr">
        <is>
          <t>US-2021-104129</t>
        </is>
      </c>
    </row>
    <row r="132">
      <c r="A132" t="inlineStr">
        <is>
          <t>Yes</t>
        </is>
      </c>
      <c r="B132" t="inlineStr">
        <is>
          <t>US-2021-104129</t>
        </is>
      </c>
    </row>
    <row r="133">
      <c r="A133" t="inlineStr">
        <is>
          <t>Yes</t>
        </is>
      </c>
      <c r="B133" t="inlineStr">
        <is>
          <t>US-2021-105158</t>
        </is>
      </c>
    </row>
    <row r="134">
      <c r="A134" t="inlineStr">
        <is>
          <t>Yes</t>
        </is>
      </c>
      <c r="B134" t="inlineStr">
        <is>
          <t>US-2021-105158</t>
        </is>
      </c>
    </row>
    <row r="135">
      <c r="A135" t="inlineStr">
        <is>
          <t>Yes</t>
        </is>
      </c>
      <c r="B135" t="inlineStr">
        <is>
          <t>US-2021-107678</t>
        </is>
      </c>
    </row>
    <row r="136">
      <c r="A136" t="inlineStr">
        <is>
          <t>Yes</t>
        </is>
      </c>
      <c r="B136" t="inlineStr">
        <is>
          <t>US-2021-107678</t>
        </is>
      </c>
    </row>
    <row r="137">
      <c r="A137" t="inlineStr">
        <is>
          <t>Yes</t>
        </is>
      </c>
      <c r="B137" t="inlineStr">
        <is>
          <t>US-2021-107678</t>
        </is>
      </c>
    </row>
    <row r="138">
      <c r="A138" t="inlineStr">
        <is>
          <t>Yes</t>
        </is>
      </c>
      <c r="B138" t="inlineStr">
        <is>
          <t>US-2021-107678</t>
        </is>
      </c>
    </row>
    <row r="139">
      <c r="A139" t="inlineStr">
        <is>
          <t>Yes</t>
        </is>
      </c>
      <c r="B139" t="inlineStr">
        <is>
          <t>US-2021-109736</t>
        </is>
      </c>
    </row>
    <row r="140">
      <c r="A140" t="inlineStr">
        <is>
          <t>Yes</t>
        </is>
      </c>
      <c r="B140" t="inlineStr">
        <is>
          <t>US-2021-110814</t>
        </is>
      </c>
    </row>
    <row r="141">
      <c r="A141" t="inlineStr">
        <is>
          <t>Yes</t>
        </is>
      </c>
      <c r="B141" t="inlineStr">
        <is>
          <t>US-2021-110814</t>
        </is>
      </c>
    </row>
    <row r="142">
      <c r="A142" t="inlineStr">
        <is>
          <t>Yes</t>
        </is>
      </c>
      <c r="B142" t="inlineStr">
        <is>
          <t>US-2021-110814</t>
        </is>
      </c>
    </row>
    <row r="143">
      <c r="A143" t="inlineStr">
        <is>
          <t>Yes</t>
        </is>
      </c>
      <c r="B143" t="inlineStr">
        <is>
          <t>US-2021-111948</t>
        </is>
      </c>
    </row>
    <row r="144">
      <c r="A144" t="inlineStr">
        <is>
          <t>Yes</t>
        </is>
      </c>
      <c r="B144" t="inlineStr">
        <is>
          <t>US-2021-111948</t>
        </is>
      </c>
    </row>
    <row r="145">
      <c r="A145" t="inlineStr">
        <is>
          <t>Yes</t>
        </is>
      </c>
      <c r="B145" t="inlineStr">
        <is>
          <t>US-2021-112144</t>
        </is>
      </c>
    </row>
    <row r="146">
      <c r="A146" t="inlineStr">
        <is>
          <t>Yes</t>
        </is>
      </c>
      <c r="B146" t="inlineStr">
        <is>
          <t>US-2021-112144</t>
        </is>
      </c>
    </row>
    <row r="147">
      <c r="A147" t="inlineStr">
        <is>
          <t>Yes</t>
        </is>
      </c>
      <c r="B147" t="inlineStr">
        <is>
          <t>US-2021-113628</t>
        </is>
      </c>
    </row>
    <row r="148">
      <c r="A148" t="inlineStr">
        <is>
          <t>Yes</t>
        </is>
      </c>
      <c r="B148" t="inlineStr">
        <is>
          <t>US-2021-113628</t>
        </is>
      </c>
    </row>
    <row r="149">
      <c r="A149" t="inlineStr">
        <is>
          <t>Yes</t>
        </is>
      </c>
      <c r="B149" t="inlineStr">
        <is>
          <t>US-2021-113628</t>
        </is>
      </c>
    </row>
    <row r="150">
      <c r="A150" t="inlineStr">
        <is>
          <t>Yes</t>
        </is>
      </c>
      <c r="B150" t="inlineStr">
        <is>
          <t>US-2021-113628</t>
        </is>
      </c>
    </row>
    <row r="151">
      <c r="A151" t="inlineStr">
        <is>
          <t>Yes</t>
        </is>
      </c>
      <c r="B151" t="inlineStr">
        <is>
          <t>US-2021-113628</t>
        </is>
      </c>
    </row>
    <row r="152">
      <c r="A152" t="inlineStr">
        <is>
          <t>Yes</t>
        </is>
      </c>
      <c r="B152" t="inlineStr">
        <is>
          <t>US-2021-113628</t>
        </is>
      </c>
    </row>
    <row r="153">
      <c r="A153" t="inlineStr">
        <is>
          <t>Yes</t>
        </is>
      </c>
      <c r="B153" t="inlineStr">
        <is>
          <t>US-2021-114048</t>
        </is>
      </c>
    </row>
    <row r="154">
      <c r="A154" t="inlineStr">
        <is>
          <t>Yes</t>
        </is>
      </c>
      <c r="B154" t="inlineStr">
        <is>
          <t>US-2021-116092</t>
        </is>
      </c>
    </row>
    <row r="155">
      <c r="A155" t="inlineStr">
        <is>
          <t>Yes</t>
        </is>
      </c>
      <c r="B155" t="inlineStr">
        <is>
          <t>US-2021-116092</t>
        </is>
      </c>
    </row>
    <row r="156">
      <c r="A156" t="inlineStr">
        <is>
          <t>Yes</t>
        </is>
      </c>
      <c r="B156" t="inlineStr">
        <is>
          <t>US-2021-116092</t>
        </is>
      </c>
    </row>
    <row r="157">
      <c r="A157" t="inlineStr">
        <is>
          <t>Yes</t>
        </is>
      </c>
      <c r="B157" t="inlineStr">
        <is>
          <t>US-2021-116092</t>
        </is>
      </c>
    </row>
    <row r="158">
      <c r="A158" t="inlineStr">
        <is>
          <t>Yes</t>
        </is>
      </c>
      <c r="B158" t="inlineStr">
        <is>
          <t>US-2021-116092</t>
        </is>
      </c>
    </row>
    <row r="159">
      <c r="A159" t="inlineStr">
        <is>
          <t>Yes</t>
        </is>
      </c>
      <c r="B159" t="inlineStr">
        <is>
          <t>US-2021-119214</t>
        </is>
      </c>
    </row>
    <row r="160">
      <c r="A160" t="inlineStr">
        <is>
          <t>Yes</t>
        </is>
      </c>
      <c r="B160" t="inlineStr">
        <is>
          <t>US-2021-119214</t>
        </is>
      </c>
    </row>
    <row r="161">
      <c r="A161" t="inlineStr">
        <is>
          <t>Yes</t>
        </is>
      </c>
      <c r="B161" t="inlineStr">
        <is>
          <t>US-2021-119907</t>
        </is>
      </c>
    </row>
    <row r="162">
      <c r="A162" t="inlineStr">
        <is>
          <t>Yes</t>
        </is>
      </c>
      <c r="B162" t="inlineStr">
        <is>
          <t>US-2021-123568</t>
        </is>
      </c>
    </row>
    <row r="163">
      <c r="A163" t="inlineStr">
        <is>
          <t>Yes</t>
        </is>
      </c>
      <c r="B163" t="inlineStr">
        <is>
          <t>US-2021-123568</t>
        </is>
      </c>
    </row>
    <row r="164">
      <c r="A164" t="inlineStr">
        <is>
          <t>Yes</t>
        </is>
      </c>
      <c r="B164" t="inlineStr">
        <is>
          <t>US-2021-123568</t>
        </is>
      </c>
    </row>
    <row r="165">
      <c r="A165" t="inlineStr">
        <is>
          <t>Yes</t>
        </is>
      </c>
      <c r="B165" t="inlineStr">
        <is>
          <t>US-2021-123568</t>
        </is>
      </c>
    </row>
    <row r="166">
      <c r="A166" t="inlineStr">
        <is>
          <t>Yes</t>
        </is>
      </c>
      <c r="B166" t="inlineStr">
        <is>
          <t>US-2021-124058</t>
        </is>
      </c>
    </row>
    <row r="167">
      <c r="A167" t="inlineStr">
        <is>
          <t>Yes</t>
        </is>
      </c>
      <c r="B167" t="inlineStr">
        <is>
          <t>US-2021-124058</t>
        </is>
      </c>
    </row>
    <row r="168">
      <c r="A168" t="inlineStr">
        <is>
          <t>Yes</t>
        </is>
      </c>
      <c r="B168" t="inlineStr">
        <is>
          <t>US-2021-130456</t>
        </is>
      </c>
    </row>
    <row r="169">
      <c r="A169" t="inlineStr">
        <is>
          <t>Yes</t>
        </is>
      </c>
      <c r="B169" t="inlineStr">
        <is>
          <t>US-2021-130456</t>
        </is>
      </c>
    </row>
    <row r="170">
      <c r="A170" t="inlineStr">
        <is>
          <t>Yes</t>
        </is>
      </c>
      <c r="B170" t="inlineStr">
        <is>
          <t>US-2021-130785</t>
        </is>
      </c>
    </row>
    <row r="171">
      <c r="A171" t="inlineStr">
        <is>
          <t>Yes</t>
        </is>
      </c>
      <c r="B171" t="inlineStr">
        <is>
          <t>US-2021-130785</t>
        </is>
      </c>
    </row>
    <row r="172">
      <c r="A172" t="inlineStr">
        <is>
          <t>Yes</t>
        </is>
      </c>
      <c r="B172" t="inlineStr">
        <is>
          <t>US-2021-130785</t>
        </is>
      </c>
    </row>
    <row r="173">
      <c r="A173" t="inlineStr">
        <is>
          <t>Yes</t>
        </is>
      </c>
      <c r="B173" t="inlineStr">
        <is>
          <t>US-2021-132374</t>
        </is>
      </c>
    </row>
    <row r="174">
      <c r="A174" t="inlineStr">
        <is>
          <t>Yes</t>
        </is>
      </c>
      <c r="B174" t="inlineStr">
        <is>
          <t>US-2021-132941</t>
        </is>
      </c>
    </row>
    <row r="175">
      <c r="A175" t="inlineStr">
        <is>
          <t>Yes</t>
        </is>
      </c>
      <c r="B175" t="inlineStr">
        <is>
          <t>US-2021-132941</t>
        </is>
      </c>
    </row>
    <row r="176">
      <c r="A176" t="inlineStr">
        <is>
          <t>Yes</t>
        </is>
      </c>
      <c r="B176" t="inlineStr">
        <is>
          <t>US-2021-132941</t>
        </is>
      </c>
    </row>
    <row r="177">
      <c r="A177" t="inlineStr">
        <is>
          <t>Yes</t>
        </is>
      </c>
      <c r="B177" t="inlineStr">
        <is>
          <t>US-2021-134075</t>
        </is>
      </c>
    </row>
    <row r="178">
      <c r="A178" t="inlineStr">
        <is>
          <t>Yes</t>
        </is>
      </c>
      <c r="B178" t="inlineStr">
        <is>
          <t>US-2021-134075</t>
        </is>
      </c>
    </row>
    <row r="179">
      <c r="A179" t="inlineStr">
        <is>
          <t>Yes</t>
        </is>
      </c>
      <c r="B179" t="inlineStr">
        <is>
          <t>US-2021-134201</t>
        </is>
      </c>
    </row>
    <row r="180">
      <c r="A180" t="inlineStr">
        <is>
          <t>Yes</t>
        </is>
      </c>
      <c r="B180" t="inlineStr">
        <is>
          <t>US-2021-134201</t>
        </is>
      </c>
    </row>
    <row r="181">
      <c r="A181" t="inlineStr">
        <is>
          <t>Yes</t>
        </is>
      </c>
      <c r="B181" t="inlineStr">
        <is>
          <t>US-2021-135580</t>
        </is>
      </c>
    </row>
    <row r="182">
      <c r="A182" t="inlineStr">
        <is>
          <t>Yes</t>
        </is>
      </c>
      <c r="B182" t="inlineStr">
        <is>
          <t>US-2021-135580</t>
        </is>
      </c>
    </row>
    <row r="183">
      <c r="A183" t="inlineStr">
        <is>
          <t>Yes</t>
        </is>
      </c>
      <c r="B183" t="inlineStr">
        <is>
          <t>US-2021-135580</t>
        </is>
      </c>
    </row>
    <row r="184">
      <c r="A184" t="inlineStr">
        <is>
          <t>Yes</t>
        </is>
      </c>
      <c r="B184" t="inlineStr">
        <is>
          <t>US-2021-135580</t>
        </is>
      </c>
    </row>
    <row r="185">
      <c r="A185" t="inlineStr">
        <is>
          <t>Yes</t>
        </is>
      </c>
      <c r="B185" t="inlineStr">
        <is>
          <t>US-2021-135580</t>
        </is>
      </c>
    </row>
    <row r="186">
      <c r="A186" t="inlineStr">
        <is>
          <t>Yes</t>
        </is>
      </c>
      <c r="B186" t="inlineStr">
        <is>
          <t>US-2021-138674</t>
        </is>
      </c>
    </row>
    <row r="187">
      <c r="A187" t="inlineStr">
        <is>
          <t>Yes</t>
        </is>
      </c>
      <c r="B187" t="inlineStr">
        <is>
          <t>US-2021-138674</t>
        </is>
      </c>
    </row>
    <row r="188">
      <c r="A188" t="inlineStr">
        <is>
          <t>Yes</t>
        </is>
      </c>
      <c r="B188" t="inlineStr">
        <is>
          <t>US-2021-138674</t>
        </is>
      </c>
    </row>
    <row r="189">
      <c r="A189" t="inlineStr">
        <is>
          <t>Yes</t>
        </is>
      </c>
      <c r="B189" t="inlineStr">
        <is>
          <t>US-2021-139731</t>
        </is>
      </c>
    </row>
    <row r="190">
      <c r="A190" t="inlineStr">
        <is>
          <t>Yes</t>
        </is>
      </c>
      <c r="B190" t="inlineStr">
        <is>
          <t>US-2021-139731</t>
        </is>
      </c>
    </row>
    <row r="191">
      <c r="A191" t="inlineStr">
        <is>
          <t>Yes</t>
        </is>
      </c>
      <c r="B191" t="inlineStr">
        <is>
          <t>US-2021-140984</t>
        </is>
      </c>
    </row>
    <row r="192">
      <c r="A192" t="inlineStr">
        <is>
          <t>Yes</t>
        </is>
      </c>
      <c r="B192" t="inlineStr">
        <is>
          <t>US-2021-140984</t>
        </is>
      </c>
    </row>
    <row r="193">
      <c r="A193" t="inlineStr">
        <is>
          <t>Yes</t>
        </is>
      </c>
      <c r="B193" t="inlineStr">
        <is>
          <t>US-2021-140984</t>
        </is>
      </c>
    </row>
    <row r="194">
      <c r="A194" t="inlineStr">
        <is>
          <t>Yes</t>
        </is>
      </c>
      <c r="B194" t="inlineStr">
        <is>
          <t>US-2021-141593</t>
        </is>
      </c>
    </row>
    <row r="195">
      <c r="A195" t="inlineStr">
        <is>
          <t>Yes</t>
        </is>
      </c>
      <c r="B195" t="inlineStr">
        <is>
          <t>US-2021-141593</t>
        </is>
      </c>
    </row>
    <row r="196">
      <c r="A196" t="inlineStr">
        <is>
          <t>Yes</t>
        </is>
      </c>
      <c r="B196" t="inlineStr">
        <is>
          <t>US-2021-141593</t>
        </is>
      </c>
    </row>
    <row r="197">
      <c r="A197" t="inlineStr">
        <is>
          <t>Yes</t>
        </is>
      </c>
      <c r="B197" t="inlineStr">
        <is>
          <t>US-2021-141593</t>
        </is>
      </c>
    </row>
    <row r="198">
      <c r="A198" t="inlineStr">
        <is>
          <t>Yes</t>
        </is>
      </c>
      <c r="B198" t="inlineStr">
        <is>
          <t>US-2021-142601</t>
        </is>
      </c>
    </row>
    <row r="199">
      <c r="A199" t="inlineStr">
        <is>
          <t>Yes</t>
        </is>
      </c>
      <c r="B199" t="inlineStr">
        <is>
          <t>US-2021-142601</t>
        </is>
      </c>
    </row>
    <row r="200">
      <c r="A200" t="inlineStr">
        <is>
          <t>Yes</t>
        </is>
      </c>
      <c r="B200" t="inlineStr">
        <is>
          <t>US-2021-143238</t>
        </is>
      </c>
    </row>
    <row r="201">
      <c r="A201" t="inlineStr">
        <is>
          <t>Yes</t>
        </is>
      </c>
      <c r="B201" t="inlineStr">
        <is>
          <t>US-2021-143490</t>
        </is>
      </c>
    </row>
    <row r="202">
      <c r="A202" t="inlineStr">
        <is>
          <t>Yes</t>
        </is>
      </c>
      <c r="B202" t="inlineStr">
        <is>
          <t>US-2021-143490</t>
        </is>
      </c>
    </row>
    <row r="203">
      <c r="A203" t="inlineStr">
        <is>
          <t>Yes</t>
        </is>
      </c>
      <c r="B203" t="inlineStr">
        <is>
          <t>US-2021-143602</t>
        </is>
      </c>
    </row>
    <row r="204">
      <c r="A204" t="inlineStr">
        <is>
          <t>Yes</t>
        </is>
      </c>
      <c r="B204" t="inlineStr">
        <is>
          <t>US-2021-144267</t>
        </is>
      </c>
    </row>
    <row r="205">
      <c r="A205" t="inlineStr">
        <is>
          <t>Yes</t>
        </is>
      </c>
      <c r="B205" t="inlineStr">
        <is>
          <t>US-2021-144267</t>
        </is>
      </c>
    </row>
    <row r="206">
      <c r="A206" t="inlineStr">
        <is>
          <t>Yes</t>
        </is>
      </c>
      <c r="B206" t="inlineStr">
        <is>
          <t>US-2021-144267</t>
        </is>
      </c>
    </row>
    <row r="207">
      <c r="A207" t="inlineStr">
        <is>
          <t>Yes</t>
        </is>
      </c>
      <c r="B207" t="inlineStr">
        <is>
          <t>US-2021-144267</t>
        </is>
      </c>
    </row>
    <row r="208">
      <c r="A208" t="inlineStr">
        <is>
          <t>Yes</t>
        </is>
      </c>
      <c r="B208" t="inlineStr">
        <is>
          <t>US-2021-146255</t>
        </is>
      </c>
    </row>
    <row r="209">
      <c r="A209" t="inlineStr">
        <is>
          <t>Yes</t>
        </is>
      </c>
      <c r="B209" t="inlineStr">
        <is>
          <t>US-2021-146255</t>
        </is>
      </c>
    </row>
    <row r="210">
      <c r="A210" t="inlineStr">
        <is>
          <t>Yes</t>
        </is>
      </c>
      <c r="B210" t="inlineStr">
        <is>
          <t>US-2021-146255</t>
        </is>
      </c>
    </row>
    <row r="211">
      <c r="A211" t="inlineStr">
        <is>
          <t>Yes</t>
        </is>
      </c>
      <c r="B211" t="inlineStr">
        <is>
          <t>US-2021-146255</t>
        </is>
      </c>
    </row>
    <row r="212">
      <c r="A212" t="inlineStr">
        <is>
          <t>Yes</t>
        </is>
      </c>
      <c r="B212" t="inlineStr">
        <is>
          <t>US-2021-146262</t>
        </is>
      </c>
    </row>
    <row r="213">
      <c r="A213" t="inlineStr">
        <is>
          <t>Yes</t>
        </is>
      </c>
      <c r="B213" t="inlineStr">
        <is>
          <t>US-2021-146262</t>
        </is>
      </c>
    </row>
    <row r="214">
      <c r="A214" t="inlineStr">
        <is>
          <t>Yes</t>
        </is>
      </c>
      <c r="B214" t="inlineStr">
        <is>
          <t>US-2021-146262</t>
        </is>
      </c>
    </row>
    <row r="215">
      <c r="A215" t="inlineStr">
        <is>
          <t>Yes</t>
        </is>
      </c>
      <c r="B215" t="inlineStr">
        <is>
          <t>US-2021-146262</t>
        </is>
      </c>
    </row>
    <row r="216">
      <c r="A216" t="inlineStr">
        <is>
          <t>Yes</t>
        </is>
      </c>
      <c r="B216" t="inlineStr">
        <is>
          <t>US-2021-146262</t>
        </is>
      </c>
    </row>
    <row r="217">
      <c r="A217" t="inlineStr">
        <is>
          <t>Yes</t>
        </is>
      </c>
      <c r="B217" t="inlineStr">
        <is>
          <t>US-2021-146486</t>
        </is>
      </c>
    </row>
    <row r="218">
      <c r="A218" t="inlineStr">
        <is>
          <t>Yes</t>
        </is>
      </c>
      <c r="B218" t="inlineStr">
        <is>
          <t>US-2021-146486</t>
        </is>
      </c>
    </row>
    <row r="219">
      <c r="A219" t="inlineStr">
        <is>
          <t>Yes</t>
        </is>
      </c>
      <c r="B219" t="inlineStr">
        <is>
          <t>US-2021-146486</t>
        </is>
      </c>
    </row>
    <row r="220">
      <c r="A220" t="inlineStr">
        <is>
          <t>Yes</t>
        </is>
      </c>
      <c r="B220" t="inlineStr">
        <is>
          <t>US-2021-146486</t>
        </is>
      </c>
    </row>
    <row r="221">
      <c r="A221" t="inlineStr">
        <is>
          <t>Yes</t>
        </is>
      </c>
      <c r="B221" t="inlineStr">
        <is>
          <t>US-2021-148873</t>
        </is>
      </c>
    </row>
    <row r="222">
      <c r="A222" t="inlineStr">
        <is>
          <t>Yes</t>
        </is>
      </c>
      <c r="B222" t="inlineStr">
        <is>
          <t>US-2021-148873</t>
        </is>
      </c>
    </row>
    <row r="223">
      <c r="A223" t="inlineStr">
        <is>
          <t>Yes</t>
        </is>
      </c>
      <c r="B223" t="inlineStr">
        <is>
          <t>US-2021-149342</t>
        </is>
      </c>
    </row>
    <row r="224">
      <c r="A224" t="inlineStr">
        <is>
          <t>Yes</t>
        </is>
      </c>
      <c r="B224" t="inlineStr">
        <is>
          <t>US-2021-149342</t>
        </is>
      </c>
    </row>
    <row r="225">
      <c r="A225" t="inlineStr">
        <is>
          <t>Yes</t>
        </is>
      </c>
      <c r="B225" t="inlineStr">
        <is>
          <t>US-2021-149342</t>
        </is>
      </c>
    </row>
    <row r="226">
      <c r="A226" t="inlineStr">
        <is>
          <t>Yes</t>
        </is>
      </c>
      <c r="B226" t="inlineStr">
        <is>
          <t>US-2021-149636</t>
        </is>
      </c>
    </row>
    <row r="227">
      <c r="A227" t="inlineStr">
        <is>
          <t>Yes</t>
        </is>
      </c>
      <c r="B227" t="inlineStr">
        <is>
          <t>US-2021-149636</t>
        </is>
      </c>
    </row>
    <row r="228">
      <c r="A228" t="inlineStr">
        <is>
          <t>Yes</t>
        </is>
      </c>
      <c r="B228" t="inlineStr">
        <is>
          <t>US-2021-149650</t>
        </is>
      </c>
    </row>
    <row r="229">
      <c r="A229" t="inlineStr">
        <is>
          <t>Yes</t>
        </is>
      </c>
      <c r="B229" t="inlineStr">
        <is>
          <t>US-2021-150770</t>
        </is>
      </c>
    </row>
    <row r="230">
      <c r="A230" t="inlineStr">
        <is>
          <t>Yes</t>
        </is>
      </c>
      <c r="B230" t="inlineStr">
        <is>
          <t>US-2021-150770</t>
        </is>
      </c>
    </row>
    <row r="231">
      <c r="A231" t="inlineStr">
        <is>
          <t>Yes</t>
        </is>
      </c>
      <c r="B231" t="inlineStr">
        <is>
          <t>US-2021-150770</t>
        </is>
      </c>
    </row>
    <row r="232">
      <c r="A232" t="inlineStr">
        <is>
          <t>Yes</t>
        </is>
      </c>
      <c r="B232" t="inlineStr">
        <is>
          <t>US-2021-150770</t>
        </is>
      </c>
    </row>
    <row r="233">
      <c r="A233" t="inlineStr">
        <is>
          <t>Yes</t>
        </is>
      </c>
      <c r="B233" t="inlineStr">
        <is>
          <t>US-2021-150875</t>
        </is>
      </c>
    </row>
    <row r="234">
      <c r="A234" t="inlineStr">
        <is>
          <t>Yes</t>
        </is>
      </c>
      <c r="B234" t="inlineStr">
        <is>
          <t>US-2021-150875</t>
        </is>
      </c>
    </row>
    <row r="235">
      <c r="A235" t="inlineStr">
        <is>
          <t>Yes</t>
        </is>
      </c>
      <c r="B235" t="inlineStr">
        <is>
          <t>US-2021-151547</t>
        </is>
      </c>
    </row>
    <row r="236">
      <c r="A236" t="inlineStr">
        <is>
          <t>Yes</t>
        </is>
      </c>
      <c r="B236" t="inlineStr">
        <is>
          <t>US-2021-153220</t>
        </is>
      </c>
    </row>
    <row r="237">
      <c r="A237" t="inlineStr">
        <is>
          <t>Yes</t>
        </is>
      </c>
      <c r="B237" t="inlineStr">
        <is>
          <t>US-2021-154970</t>
        </is>
      </c>
    </row>
    <row r="238">
      <c r="A238" t="inlineStr">
        <is>
          <t>Yes</t>
        </is>
      </c>
      <c r="B238" t="inlineStr">
        <is>
          <t>US-2021-155761</t>
        </is>
      </c>
    </row>
    <row r="239">
      <c r="A239" t="inlineStr">
        <is>
          <t>Yes</t>
        </is>
      </c>
      <c r="B239" t="inlineStr">
        <is>
          <t>US-2021-155761</t>
        </is>
      </c>
    </row>
    <row r="240">
      <c r="A240" t="inlineStr">
        <is>
          <t>Yes</t>
        </is>
      </c>
      <c r="B240" t="inlineStr">
        <is>
          <t>US-2021-156440</t>
        </is>
      </c>
    </row>
    <row r="241">
      <c r="A241" t="inlineStr">
        <is>
          <t>Yes</t>
        </is>
      </c>
      <c r="B241" t="inlineStr">
        <is>
          <t>US-2021-157770</t>
        </is>
      </c>
    </row>
    <row r="242">
      <c r="A242" t="inlineStr">
        <is>
          <t>Yes</t>
        </is>
      </c>
      <c r="B242" t="inlineStr">
        <is>
          <t>US-2021-157770</t>
        </is>
      </c>
    </row>
    <row r="243">
      <c r="A243" t="inlineStr">
        <is>
          <t>Yes</t>
        </is>
      </c>
      <c r="B243" t="inlineStr">
        <is>
          <t>US-2021-157770</t>
        </is>
      </c>
    </row>
    <row r="244">
      <c r="A244" t="inlineStr">
        <is>
          <t>Yes</t>
        </is>
      </c>
      <c r="B244" t="inlineStr">
        <is>
          <t>US-2021-157770</t>
        </is>
      </c>
    </row>
    <row r="245">
      <c r="A245" t="inlineStr">
        <is>
          <t>Yes</t>
        </is>
      </c>
      <c r="B245" t="inlineStr">
        <is>
          <t>US-2021-157812</t>
        </is>
      </c>
    </row>
    <row r="246">
      <c r="A246" t="inlineStr">
        <is>
          <t>Yes</t>
        </is>
      </c>
      <c r="B246" t="inlineStr">
        <is>
          <t>US-2021-157812</t>
        </is>
      </c>
    </row>
    <row r="247">
      <c r="A247" t="inlineStr">
        <is>
          <t>Yes</t>
        </is>
      </c>
      <c r="B247" t="inlineStr">
        <is>
          <t>US-2021-157812</t>
        </is>
      </c>
    </row>
    <row r="248">
      <c r="A248" t="inlineStr">
        <is>
          <t>Yes</t>
        </is>
      </c>
      <c r="B248" t="inlineStr">
        <is>
          <t>US-2021-161627</t>
        </is>
      </c>
    </row>
    <row r="249">
      <c r="A249" t="inlineStr">
        <is>
          <t>Yes</t>
        </is>
      </c>
      <c r="B249" t="inlineStr">
        <is>
          <t>US-2021-162166</t>
        </is>
      </c>
    </row>
    <row r="250">
      <c r="A250" t="inlineStr">
        <is>
          <t>Yes</t>
        </is>
      </c>
      <c r="B250" t="inlineStr">
        <is>
          <t>US-2021-162166</t>
        </is>
      </c>
    </row>
    <row r="251">
      <c r="A251" t="inlineStr">
        <is>
          <t>Yes</t>
        </is>
      </c>
      <c r="B251" t="inlineStr">
        <is>
          <t>US-2021-164882</t>
        </is>
      </c>
    </row>
    <row r="252">
      <c r="A252" t="inlineStr">
        <is>
          <t>Yes</t>
        </is>
      </c>
      <c r="B252" t="inlineStr">
        <is>
          <t>US-2021-164882</t>
        </is>
      </c>
    </row>
    <row r="253">
      <c r="A253" t="inlineStr">
        <is>
          <t>Yes</t>
        </is>
      </c>
      <c r="B253" t="inlineStr">
        <is>
          <t>US-2021-164882</t>
        </is>
      </c>
    </row>
    <row r="254">
      <c r="A254" t="inlineStr">
        <is>
          <t>Yes</t>
        </is>
      </c>
      <c r="B254" t="inlineStr">
        <is>
          <t>US-2021-164882</t>
        </is>
      </c>
    </row>
    <row r="255">
      <c r="A255" t="inlineStr">
        <is>
          <t>Yes</t>
        </is>
      </c>
      <c r="B255" t="inlineStr">
        <is>
          <t>US-2021-164882</t>
        </is>
      </c>
    </row>
    <row r="256">
      <c r="A256" t="inlineStr">
        <is>
          <t>Yes</t>
        </is>
      </c>
      <c r="B256" t="inlineStr">
        <is>
          <t>US-2021-164882</t>
        </is>
      </c>
    </row>
    <row r="257">
      <c r="A257" t="inlineStr">
        <is>
          <t>Yes</t>
        </is>
      </c>
      <c r="B257" t="inlineStr">
        <is>
          <t>US-2021-164882</t>
        </is>
      </c>
    </row>
    <row r="258">
      <c r="A258" t="inlineStr">
        <is>
          <t>Yes</t>
        </is>
      </c>
      <c r="B258" t="inlineStr">
        <is>
          <t>US-2021-164882</t>
        </is>
      </c>
    </row>
    <row r="259">
      <c r="A259" t="inlineStr">
        <is>
          <t>Yes</t>
        </is>
      </c>
      <c r="B259" t="inlineStr">
        <is>
          <t>US-2021-164882</t>
        </is>
      </c>
    </row>
    <row r="260">
      <c r="A260" t="inlineStr">
        <is>
          <t>Yes</t>
        </is>
      </c>
      <c r="B260" t="inlineStr">
        <is>
          <t>US-2021-168480</t>
        </is>
      </c>
    </row>
    <row r="261">
      <c r="A261" t="inlineStr">
        <is>
          <t>Yes</t>
        </is>
      </c>
      <c r="B261" t="inlineStr">
        <is>
          <t>US-2021-168480</t>
        </is>
      </c>
    </row>
    <row r="262">
      <c r="A262" t="inlineStr">
        <is>
          <t>Yes</t>
        </is>
      </c>
      <c r="B262" t="inlineStr">
        <is>
          <t>US-2021-168564</t>
        </is>
      </c>
    </row>
    <row r="263">
      <c r="A263" t="inlineStr">
        <is>
          <t>Yes</t>
        </is>
      </c>
      <c r="B263" t="inlineStr">
        <is>
          <t>US-2021-168564</t>
        </is>
      </c>
    </row>
    <row r="264">
      <c r="A264" t="inlineStr">
        <is>
          <t>Yes</t>
        </is>
      </c>
      <c r="B264" t="inlineStr">
        <is>
          <t>US-2021-168564</t>
        </is>
      </c>
    </row>
    <row r="265">
      <c r="A265" t="inlineStr">
        <is>
          <t>Yes</t>
        </is>
      </c>
      <c r="B265" t="inlineStr">
        <is>
          <t>US-2021-169397</t>
        </is>
      </c>
    </row>
    <row r="266">
      <c r="A266" t="inlineStr">
        <is>
          <t>Yes</t>
        </is>
      </c>
      <c r="B266" t="inlineStr">
        <is>
          <t>US-2021-169397</t>
        </is>
      </c>
    </row>
    <row r="267">
      <c r="A267" t="inlineStr">
        <is>
          <t>Yes</t>
        </is>
      </c>
      <c r="B267" t="inlineStr">
        <is>
          <t>US-2021-169397</t>
        </is>
      </c>
    </row>
    <row r="268">
      <c r="A268" t="inlineStr">
        <is>
          <t>Yes</t>
        </is>
      </c>
      <c r="B268" t="inlineStr">
        <is>
          <t>US-2021-169397</t>
        </is>
      </c>
    </row>
    <row r="269">
      <c r="A269" t="inlineStr">
        <is>
          <t>Yes</t>
        </is>
      </c>
      <c r="B269" t="inlineStr">
        <is>
          <t>US-2021-169397</t>
        </is>
      </c>
    </row>
    <row r="270">
      <c r="A270" t="inlineStr">
        <is>
          <t>Yes</t>
        </is>
      </c>
      <c r="B270" t="inlineStr">
        <is>
          <t>US-2021-169397</t>
        </is>
      </c>
    </row>
    <row r="271">
      <c r="A271" t="inlineStr">
        <is>
          <t>Yes</t>
        </is>
      </c>
      <c r="B271" t="inlineStr">
        <is>
          <t>US-2022-104689</t>
        </is>
      </c>
    </row>
    <row r="272">
      <c r="A272" t="inlineStr">
        <is>
          <t>Yes</t>
        </is>
      </c>
      <c r="B272" t="inlineStr">
        <is>
          <t>US-2022-105081</t>
        </is>
      </c>
    </row>
    <row r="273">
      <c r="A273" t="inlineStr">
        <is>
          <t>Yes</t>
        </is>
      </c>
      <c r="B273" t="inlineStr">
        <is>
          <t>US-2022-105081</t>
        </is>
      </c>
    </row>
    <row r="274">
      <c r="A274" t="inlineStr">
        <is>
          <t>Yes</t>
        </is>
      </c>
      <c r="B274" t="inlineStr">
        <is>
          <t>US-2022-105291</t>
        </is>
      </c>
    </row>
    <row r="275">
      <c r="A275" t="inlineStr">
        <is>
          <t>Yes</t>
        </is>
      </c>
      <c r="B275" t="inlineStr">
        <is>
          <t>US-2022-105585</t>
        </is>
      </c>
    </row>
    <row r="276">
      <c r="A276" t="inlineStr">
        <is>
          <t>Yes</t>
        </is>
      </c>
      <c r="B276" t="inlineStr">
        <is>
          <t>US-2022-105585</t>
        </is>
      </c>
    </row>
    <row r="277">
      <c r="A277" t="inlineStr">
        <is>
          <t>Yes</t>
        </is>
      </c>
      <c r="B277" t="inlineStr">
        <is>
          <t>US-2022-106950</t>
        </is>
      </c>
    </row>
    <row r="278">
      <c r="A278" t="inlineStr">
        <is>
          <t>Yes</t>
        </is>
      </c>
      <c r="B278" t="inlineStr">
        <is>
          <t>US-2022-106950</t>
        </is>
      </c>
    </row>
    <row r="279">
      <c r="A279" t="inlineStr">
        <is>
          <t>Yes</t>
        </is>
      </c>
      <c r="B279" t="inlineStr">
        <is>
          <t>US-2022-106950</t>
        </is>
      </c>
    </row>
    <row r="280">
      <c r="A280" t="inlineStr">
        <is>
          <t>Yes</t>
        </is>
      </c>
      <c r="B280" t="inlineStr">
        <is>
          <t>US-2022-106950</t>
        </is>
      </c>
    </row>
    <row r="281">
      <c r="A281" t="inlineStr">
        <is>
          <t>Yes</t>
        </is>
      </c>
      <c r="B281" t="inlineStr">
        <is>
          <t>US-2022-106950</t>
        </is>
      </c>
    </row>
    <row r="282">
      <c r="A282" t="inlineStr">
        <is>
          <t>Yes</t>
        </is>
      </c>
      <c r="B282" t="inlineStr">
        <is>
          <t>US-2022-106950</t>
        </is>
      </c>
    </row>
    <row r="283">
      <c r="A283" t="inlineStr">
        <is>
          <t>Yes</t>
        </is>
      </c>
      <c r="B283" t="inlineStr">
        <is>
          <t>US-2022-109806</t>
        </is>
      </c>
    </row>
    <row r="284">
      <c r="A284" t="inlineStr">
        <is>
          <t>Yes</t>
        </is>
      </c>
      <c r="B284" t="inlineStr">
        <is>
          <t>US-2022-109806</t>
        </is>
      </c>
    </row>
    <row r="285">
      <c r="A285" t="inlineStr">
        <is>
          <t>Yes</t>
        </is>
      </c>
      <c r="B285" t="inlineStr">
        <is>
          <t>US-2022-109806</t>
        </is>
      </c>
    </row>
    <row r="286">
      <c r="A286" t="inlineStr">
        <is>
          <t>Yes</t>
        </is>
      </c>
      <c r="B286" t="inlineStr">
        <is>
          <t>US-2022-109869</t>
        </is>
      </c>
    </row>
    <row r="287">
      <c r="A287" t="inlineStr">
        <is>
          <t>Yes</t>
        </is>
      </c>
      <c r="B287" t="inlineStr">
        <is>
          <t>US-2022-109869</t>
        </is>
      </c>
    </row>
    <row r="288">
      <c r="A288" t="inlineStr">
        <is>
          <t>Yes</t>
        </is>
      </c>
      <c r="B288" t="inlineStr">
        <is>
          <t>US-2022-109869</t>
        </is>
      </c>
    </row>
    <row r="289">
      <c r="A289" t="inlineStr">
        <is>
          <t>Yes</t>
        </is>
      </c>
      <c r="B289" t="inlineStr">
        <is>
          <t>US-2022-109869</t>
        </is>
      </c>
    </row>
    <row r="290">
      <c r="A290" t="inlineStr">
        <is>
          <t>Yes</t>
        </is>
      </c>
      <c r="B290" t="inlineStr">
        <is>
          <t>US-2022-109869</t>
        </is>
      </c>
    </row>
    <row r="291">
      <c r="A291" t="inlineStr">
        <is>
          <t>Yes</t>
        </is>
      </c>
      <c r="B291" t="inlineStr">
        <is>
          <t>US-2022-111682</t>
        </is>
      </c>
    </row>
    <row r="292">
      <c r="A292" t="inlineStr">
        <is>
          <t>Yes</t>
        </is>
      </c>
      <c r="B292" t="inlineStr">
        <is>
          <t>US-2022-111682</t>
        </is>
      </c>
    </row>
    <row r="293">
      <c r="A293" t="inlineStr">
        <is>
          <t>Yes</t>
        </is>
      </c>
      <c r="B293" t="inlineStr">
        <is>
          <t>US-2022-111682</t>
        </is>
      </c>
    </row>
    <row r="294">
      <c r="A294" t="inlineStr">
        <is>
          <t>Yes</t>
        </is>
      </c>
      <c r="B294" t="inlineStr">
        <is>
          <t>US-2022-111682</t>
        </is>
      </c>
    </row>
    <row r="295">
      <c r="A295" t="inlineStr">
        <is>
          <t>Yes</t>
        </is>
      </c>
      <c r="B295" t="inlineStr">
        <is>
          <t>US-2022-111682</t>
        </is>
      </c>
    </row>
    <row r="296">
      <c r="A296" t="inlineStr">
        <is>
          <t>Yes</t>
        </is>
      </c>
      <c r="B296" t="inlineStr">
        <is>
          <t>US-2022-111682</t>
        </is>
      </c>
    </row>
    <row r="297">
      <c r="A297" t="inlineStr">
        <is>
          <t>Yes</t>
        </is>
      </c>
      <c r="B297" t="inlineStr">
        <is>
          <t>US-2022-111682</t>
        </is>
      </c>
    </row>
    <row r="298">
      <c r="A298" t="inlineStr">
        <is>
          <t>Yes</t>
        </is>
      </c>
      <c r="B298" t="inlineStr">
        <is>
          <t>US-2022-112123</t>
        </is>
      </c>
    </row>
    <row r="299">
      <c r="A299" t="inlineStr">
        <is>
          <t>Yes</t>
        </is>
      </c>
      <c r="B299" t="inlineStr">
        <is>
          <t>US-2022-112123</t>
        </is>
      </c>
    </row>
    <row r="300">
      <c r="A300" t="inlineStr">
        <is>
          <t>Yes</t>
        </is>
      </c>
      <c r="B300" t="inlineStr">
        <is>
          <t>US-2022-112123</t>
        </is>
      </c>
    </row>
    <row r="301">
      <c r="A301" t="inlineStr">
        <is>
          <t>Yes</t>
        </is>
      </c>
      <c r="B301" t="inlineStr">
        <is>
          <t>US-2022-112340</t>
        </is>
      </c>
    </row>
    <row r="302">
      <c r="A302" t="inlineStr">
        <is>
          <t>Yes</t>
        </is>
      </c>
      <c r="B302" t="inlineStr">
        <is>
          <t>US-2022-113341</t>
        </is>
      </c>
    </row>
    <row r="303">
      <c r="A303" t="inlineStr">
        <is>
          <t>Yes</t>
        </is>
      </c>
      <c r="B303" t="inlineStr">
        <is>
          <t>US-2022-114307</t>
        </is>
      </c>
    </row>
    <row r="304">
      <c r="A304" t="inlineStr">
        <is>
          <t>Yes</t>
        </is>
      </c>
      <c r="B304" t="inlineStr">
        <is>
          <t>US-2022-114307</t>
        </is>
      </c>
    </row>
    <row r="305">
      <c r="A305" t="inlineStr">
        <is>
          <t>Yes</t>
        </is>
      </c>
      <c r="B305" t="inlineStr">
        <is>
          <t>US-2022-114307</t>
        </is>
      </c>
    </row>
    <row r="306">
      <c r="A306" t="inlineStr">
        <is>
          <t>Yes</t>
        </is>
      </c>
      <c r="B306" t="inlineStr">
        <is>
          <t>US-2022-114307</t>
        </is>
      </c>
    </row>
    <row r="307">
      <c r="A307" t="inlineStr">
        <is>
          <t>Yes</t>
        </is>
      </c>
      <c r="B307" t="inlineStr">
        <is>
          <t>US-2022-114727</t>
        </is>
      </c>
    </row>
    <row r="308">
      <c r="A308" t="inlineStr">
        <is>
          <t>Yes</t>
        </is>
      </c>
      <c r="B308" t="inlineStr">
        <is>
          <t>US-2022-114727</t>
        </is>
      </c>
    </row>
    <row r="309">
      <c r="A309" t="inlineStr">
        <is>
          <t>Yes</t>
        </is>
      </c>
      <c r="B309" t="inlineStr">
        <is>
          <t>US-2022-114727</t>
        </is>
      </c>
    </row>
    <row r="310">
      <c r="A310" t="inlineStr">
        <is>
          <t>Yes</t>
        </is>
      </c>
      <c r="B310" t="inlineStr">
        <is>
          <t>US-2022-114727</t>
        </is>
      </c>
    </row>
    <row r="311">
      <c r="A311" t="inlineStr">
        <is>
          <t>Yes</t>
        </is>
      </c>
      <c r="B311" t="inlineStr">
        <is>
          <t>US-2022-114727</t>
        </is>
      </c>
    </row>
    <row r="312">
      <c r="A312" t="inlineStr">
        <is>
          <t>Yes</t>
        </is>
      </c>
      <c r="B312" t="inlineStr">
        <is>
          <t>US-2022-115917</t>
        </is>
      </c>
    </row>
    <row r="313">
      <c r="A313" t="inlineStr">
        <is>
          <t>Yes</t>
        </is>
      </c>
      <c r="B313" t="inlineStr">
        <is>
          <t>US-2022-115917</t>
        </is>
      </c>
    </row>
    <row r="314">
      <c r="A314" t="inlineStr">
        <is>
          <t>Yes</t>
        </is>
      </c>
      <c r="B314" t="inlineStr">
        <is>
          <t>US-2022-116547</t>
        </is>
      </c>
    </row>
    <row r="315">
      <c r="A315" t="inlineStr">
        <is>
          <t>Yes</t>
        </is>
      </c>
      <c r="B315" t="inlineStr">
        <is>
          <t>US-2022-116547</t>
        </is>
      </c>
    </row>
    <row r="316">
      <c r="A316" t="inlineStr">
        <is>
          <t>Yes</t>
        </is>
      </c>
      <c r="B316" t="inlineStr">
        <is>
          <t>US-2022-116736</t>
        </is>
      </c>
    </row>
    <row r="317">
      <c r="A317" t="inlineStr">
        <is>
          <t>Yes</t>
        </is>
      </c>
      <c r="B317" t="inlineStr">
        <is>
          <t>US-2022-116736</t>
        </is>
      </c>
    </row>
    <row r="318">
      <c r="A318" t="inlineStr">
        <is>
          <t>Yes</t>
        </is>
      </c>
      <c r="B318" t="inlineStr">
        <is>
          <t>US-2022-116736</t>
        </is>
      </c>
    </row>
    <row r="319">
      <c r="A319" t="inlineStr">
        <is>
          <t>Yes</t>
        </is>
      </c>
      <c r="B319" t="inlineStr">
        <is>
          <t>US-2022-118311</t>
        </is>
      </c>
    </row>
    <row r="320">
      <c r="A320" t="inlineStr">
        <is>
          <t>Yes</t>
        </is>
      </c>
      <c r="B320" t="inlineStr">
        <is>
          <t>US-2022-118500</t>
        </is>
      </c>
    </row>
    <row r="321">
      <c r="A321" t="inlineStr">
        <is>
          <t>Yes</t>
        </is>
      </c>
      <c r="B321" t="inlineStr">
        <is>
          <t>US-2022-118899</t>
        </is>
      </c>
    </row>
    <row r="322">
      <c r="A322" t="inlineStr">
        <is>
          <t>Yes</t>
        </is>
      </c>
      <c r="B322" t="inlineStr">
        <is>
          <t>US-2022-120873</t>
        </is>
      </c>
    </row>
    <row r="323">
      <c r="A323" t="inlineStr">
        <is>
          <t>Yes</t>
        </is>
      </c>
      <c r="B323" t="inlineStr">
        <is>
          <t>US-2022-123526</t>
        </is>
      </c>
    </row>
    <row r="324">
      <c r="A324" t="inlineStr">
        <is>
          <t>Yes</t>
        </is>
      </c>
      <c r="B324" t="inlineStr">
        <is>
          <t>US-2022-124527</t>
        </is>
      </c>
    </row>
    <row r="325">
      <c r="A325" t="inlineStr">
        <is>
          <t>Yes</t>
        </is>
      </c>
      <c r="B325" t="inlineStr">
        <is>
          <t>US-2022-126529</t>
        </is>
      </c>
    </row>
    <row r="326">
      <c r="A326" t="inlineStr">
        <is>
          <t>Yes</t>
        </is>
      </c>
      <c r="B326" t="inlineStr">
        <is>
          <t>US-2022-126529</t>
        </is>
      </c>
    </row>
    <row r="327">
      <c r="A327" t="inlineStr">
        <is>
          <t>Yes</t>
        </is>
      </c>
      <c r="B327" t="inlineStr">
        <is>
          <t>US-2022-126529</t>
        </is>
      </c>
    </row>
    <row r="328">
      <c r="A328" t="inlineStr">
        <is>
          <t>Yes</t>
        </is>
      </c>
      <c r="B328" t="inlineStr">
        <is>
          <t>US-2022-126732</t>
        </is>
      </c>
    </row>
    <row r="329">
      <c r="A329" t="inlineStr">
        <is>
          <t>Yes</t>
        </is>
      </c>
      <c r="B329" t="inlineStr">
        <is>
          <t>US-2022-126732</t>
        </is>
      </c>
    </row>
    <row r="330">
      <c r="A330" t="inlineStr">
        <is>
          <t>Yes</t>
        </is>
      </c>
      <c r="B330" t="inlineStr">
        <is>
          <t>US-2022-126732</t>
        </is>
      </c>
    </row>
    <row r="331">
      <c r="A331" t="inlineStr">
        <is>
          <t>Yes</t>
        </is>
      </c>
      <c r="B331" t="inlineStr">
        <is>
          <t>US-2022-126732</t>
        </is>
      </c>
    </row>
    <row r="332">
      <c r="A332" t="inlineStr">
        <is>
          <t>Yes</t>
        </is>
      </c>
      <c r="B332" t="inlineStr">
        <is>
          <t>US-2022-126732</t>
        </is>
      </c>
    </row>
    <row r="333">
      <c r="A333" t="inlineStr">
        <is>
          <t>Yes</t>
        </is>
      </c>
      <c r="B333" t="inlineStr">
        <is>
          <t>US-2022-126732</t>
        </is>
      </c>
    </row>
    <row r="334">
      <c r="A334" t="inlineStr">
        <is>
          <t>Yes</t>
        </is>
      </c>
      <c r="B334" t="inlineStr">
        <is>
          <t>US-2022-128671</t>
        </is>
      </c>
    </row>
    <row r="335">
      <c r="A335" t="inlineStr">
        <is>
          <t>Yes</t>
        </is>
      </c>
      <c r="B335" t="inlineStr">
        <is>
          <t>US-2022-128671</t>
        </is>
      </c>
    </row>
    <row r="336">
      <c r="A336" t="inlineStr">
        <is>
          <t>Yes</t>
        </is>
      </c>
      <c r="B336" t="inlineStr">
        <is>
          <t>US-2022-128671</t>
        </is>
      </c>
    </row>
    <row r="337">
      <c r="A337" t="inlineStr">
        <is>
          <t>Yes</t>
        </is>
      </c>
      <c r="B337" t="inlineStr">
        <is>
          <t>US-2022-130477</t>
        </is>
      </c>
    </row>
    <row r="338">
      <c r="A338" t="inlineStr">
        <is>
          <t>Yes</t>
        </is>
      </c>
      <c r="B338" t="inlineStr">
        <is>
          <t>US-2022-130477</t>
        </is>
      </c>
    </row>
    <row r="339">
      <c r="A339" t="inlineStr">
        <is>
          <t>Yes</t>
        </is>
      </c>
      <c r="B339" t="inlineStr">
        <is>
          <t>US-2022-130477</t>
        </is>
      </c>
    </row>
    <row r="340">
      <c r="A340" t="inlineStr">
        <is>
          <t>Yes</t>
        </is>
      </c>
      <c r="B340" t="inlineStr">
        <is>
          <t>US-2022-130638</t>
        </is>
      </c>
    </row>
    <row r="341">
      <c r="A341" t="inlineStr">
        <is>
          <t>Yes</t>
        </is>
      </c>
      <c r="B341" t="inlineStr">
        <is>
          <t>US-2022-130638</t>
        </is>
      </c>
    </row>
    <row r="342">
      <c r="A342" t="inlineStr">
        <is>
          <t>Yes</t>
        </is>
      </c>
      <c r="B342" t="inlineStr">
        <is>
          <t>US-2022-130680</t>
        </is>
      </c>
    </row>
    <row r="343">
      <c r="A343" t="inlineStr">
        <is>
          <t>Yes</t>
        </is>
      </c>
      <c r="B343" t="inlineStr">
        <is>
          <t>US-2022-133319</t>
        </is>
      </c>
    </row>
    <row r="344">
      <c r="A344" t="inlineStr">
        <is>
          <t>Yes</t>
        </is>
      </c>
      <c r="B344" t="inlineStr">
        <is>
          <t>US-2022-133368</t>
        </is>
      </c>
    </row>
    <row r="345">
      <c r="A345" t="inlineStr">
        <is>
          <t>Yes</t>
        </is>
      </c>
      <c r="B345" t="inlineStr">
        <is>
          <t>US-2022-133368</t>
        </is>
      </c>
    </row>
    <row r="346">
      <c r="A346" t="inlineStr">
        <is>
          <t>Yes</t>
        </is>
      </c>
      <c r="B346" t="inlineStr">
        <is>
          <t>US-2022-133802</t>
        </is>
      </c>
    </row>
    <row r="347">
      <c r="A347" t="inlineStr">
        <is>
          <t>Yes</t>
        </is>
      </c>
      <c r="B347" t="inlineStr">
        <is>
          <t>US-2022-134775</t>
        </is>
      </c>
    </row>
    <row r="348">
      <c r="A348" t="inlineStr">
        <is>
          <t>Yes</t>
        </is>
      </c>
      <c r="B348" t="inlineStr">
        <is>
          <t>US-2022-134775</t>
        </is>
      </c>
    </row>
    <row r="349">
      <c r="A349" t="inlineStr">
        <is>
          <t>Yes</t>
        </is>
      </c>
      <c r="B349" t="inlineStr">
        <is>
          <t>US-2022-134803</t>
        </is>
      </c>
    </row>
    <row r="350">
      <c r="A350" t="inlineStr">
        <is>
          <t>Yes</t>
        </is>
      </c>
      <c r="B350" t="inlineStr">
        <is>
          <t>US-2022-134803</t>
        </is>
      </c>
    </row>
    <row r="351">
      <c r="A351" t="inlineStr">
        <is>
          <t>Yes</t>
        </is>
      </c>
      <c r="B351" t="inlineStr">
        <is>
          <t>US-2022-134803</t>
        </is>
      </c>
    </row>
    <row r="352">
      <c r="A352" t="inlineStr">
        <is>
          <t>Yes</t>
        </is>
      </c>
      <c r="B352" t="inlineStr">
        <is>
          <t>US-2022-134803</t>
        </is>
      </c>
    </row>
    <row r="353">
      <c r="A353" t="inlineStr">
        <is>
          <t>Yes</t>
        </is>
      </c>
      <c r="B353" t="inlineStr">
        <is>
          <t>US-2022-134803</t>
        </is>
      </c>
    </row>
    <row r="354">
      <c r="A354" t="inlineStr">
        <is>
          <t>Yes</t>
        </is>
      </c>
      <c r="B354" t="inlineStr">
        <is>
          <t>US-2022-136483</t>
        </is>
      </c>
    </row>
    <row r="355">
      <c r="A355" t="inlineStr">
        <is>
          <t>Yes</t>
        </is>
      </c>
      <c r="B355" t="inlineStr">
        <is>
          <t>US-2022-136924</t>
        </is>
      </c>
    </row>
    <row r="356">
      <c r="A356" t="inlineStr">
        <is>
          <t>Yes</t>
        </is>
      </c>
      <c r="B356" t="inlineStr">
        <is>
          <t>US-2022-138282</t>
        </is>
      </c>
    </row>
    <row r="357">
      <c r="A357" t="inlineStr">
        <is>
          <t>Yes</t>
        </is>
      </c>
      <c r="B357" t="inlineStr">
        <is>
          <t>US-2022-139269</t>
        </is>
      </c>
    </row>
    <row r="358">
      <c r="A358" t="inlineStr">
        <is>
          <t>Yes</t>
        </is>
      </c>
      <c r="B358" t="inlineStr">
        <is>
          <t>US-2022-139269</t>
        </is>
      </c>
    </row>
    <row r="359">
      <c r="A359" t="inlineStr">
        <is>
          <t>Yes</t>
        </is>
      </c>
      <c r="B359" t="inlineStr">
        <is>
          <t>US-2022-139269</t>
        </is>
      </c>
    </row>
    <row r="360">
      <c r="A360" t="inlineStr">
        <is>
          <t>Yes</t>
        </is>
      </c>
      <c r="B360" t="inlineStr">
        <is>
          <t>US-2022-142398</t>
        </is>
      </c>
    </row>
    <row r="361">
      <c r="A361" t="inlineStr">
        <is>
          <t>Yes</t>
        </is>
      </c>
      <c r="B361" t="inlineStr">
        <is>
          <t>US-2022-142398</t>
        </is>
      </c>
    </row>
    <row r="362">
      <c r="A362" t="inlineStr">
        <is>
          <t>Yes</t>
        </is>
      </c>
      <c r="B362" t="inlineStr">
        <is>
          <t>US-2022-145261</t>
        </is>
      </c>
    </row>
    <row r="363">
      <c r="A363" t="inlineStr">
        <is>
          <t>Yes</t>
        </is>
      </c>
      <c r="B363" t="inlineStr">
        <is>
          <t>US-2022-145261</t>
        </is>
      </c>
    </row>
    <row r="364">
      <c r="A364" t="inlineStr">
        <is>
          <t>Yes</t>
        </is>
      </c>
      <c r="B364" t="inlineStr">
        <is>
          <t>US-2022-145261</t>
        </is>
      </c>
    </row>
    <row r="365">
      <c r="A365" t="inlineStr">
        <is>
          <t>Yes</t>
        </is>
      </c>
      <c r="B365" t="inlineStr">
        <is>
          <t>US-2022-145261</t>
        </is>
      </c>
    </row>
    <row r="366">
      <c r="A366" t="inlineStr">
        <is>
          <t>Yes</t>
        </is>
      </c>
      <c r="B366" t="inlineStr">
        <is>
          <t>US-2022-145261</t>
        </is>
      </c>
    </row>
    <row r="367">
      <c r="A367" t="inlineStr">
        <is>
          <t>Yes</t>
        </is>
      </c>
      <c r="B367" t="inlineStr">
        <is>
          <t>US-2022-145261</t>
        </is>
      </c>
    </row>
    <row r="368">
      <c r="A368" t="inlineStr">
        <is>
          <t>Yes</t>
        </is>
      </c>
      <c r="B368" t="inlineStr">
        <is>
          <t>US-2022-145261</t>
        </is>
      </c>
    </row>
    <row r="369">
      <c r="A369" t="inlineStr">
        <is>
          <t>Yes</t>
        </is>
      </c>
      <c r="B369" t="inlineStr">
        <is>
          <t>US-2022-145492</t>
        </is>
      </c>
    </row>
    <row r="370">
      <c r="A370" t="inlineStr">
        <is>
          <t>Yes</t>
        </is>
      </c>
      <c r="B370" t="inlineStr">
        <is>
          <t>US-2022-145583</t>
        </is>
      </c>
    </row>
    <row r="371">
      <c r="A371" t="inlineStr">
        <is>
          <t>Yes</t>
        </is>
      </c>
      <c r="B371" t="inlineStr">
        <is>
          <t>US-2022-145583</t>
        </is>
      </c>
    </row>
    <row r="372">
      <c r="A372" t="inlineStr">
        <is>
          <t>Yes</t>
        </is>
      </c>
      <c r="B372" t="inlineStr">
        <is>
          <t>US-2022-145583</t>
        </is>
      </c>
    </row>
    <row r="373">
      <c r="A373" t="inlineStr">
        <is>
          <t>Yes</t>
        </is>
      </c>
      <c r="B373" t="inlineStr">
        <is>
          <t>US-2022-145583</t>
        </is>
      </c>
    </row>
    <row r="374">
      <c r="A374" t="inlineStr">
        <is>
          <t>Yes</t>
        </is>
      </c>
      <c r="B374" t="inlineStr">
        <is>
          <t>US-2022-145583</t>
        </is>
      </c>
    </row>
    <row r="375">
      <c r="A375" t="inlineStr">
        <is>
          <t>Yes</t>
        </is>
      </c>
      <c r="B375" t="inlineStr">
        <is>
          <t>US-2022-145583</t>
        </is>
      </c>
    </row>
    <row r="376">
      <c r="A376" t="inlineStr">
        <is>
          <t>Yes</t>
        </is>
      </c>
      <c r="B376" t="inlineStr">
        <is>
          <t>US-2022-145583</t>
        </is>
      </c>
    </row>
    <row r="377">
      <c r="A377" t="inlineStr">
        <is>
          <t>Yes</t>
        </is>
      </c>
      <c r="B377" t="inlineStr">
        <is>
          <t>US-2022-145919</t>
        </is>
      </c>
    </row>
    <row r="378">
      <c r="A378" t="inlineStr">
        <is>
          <t>Yes</t>
        </is>
      </c>
      <c r="B378" t="inlineStr">
        <is>
          <t>US-2022-145919</t>
        </is>
      </c>
    </row>
    <row r="379">
      <c r="A379" t="inlineStr">
        <is>
          <t>Yes</t>
        </is>
      </c>
      <c r="B379" t="inlineStr">
        <is>
          <t>US-2022-145919</t>
        </is>
      </c>
    </row>
    <row r="380">
      <c r="A380" t="inlineStr">
        <is>
          <t>Yes</t>
        </is>
      </c>
      <c r="B380" t="inlineStr">
        <is>
          <t>US-2022-145982</t>
        </is>
      </c>
    </row>
    <row r="381">
      <c r="A381" t="inlineStr">
        <is>
          <t>Yes</t>
        </is>
      </c>
      <c r="B381" t="inlineStr">
        <is>
          <t>US-2022-145982</t>
        </is>
      </c>
    </row>
    <row r="382">
      <c r="A382" t="inlineStr">
        <is>
          <t>Yes</t>
        </is>
      </c>
      <c r="B382" t="inlineStr">
        <is>
          <t>US-2022-145982</t>
        </is>
      </c>
    </row>
    <row r="383">
      <c r="A383" t="inlineStr">
        <is>
          <t>Yes</t>
        </is>
      </c>
      <c r="B383" t="inlineStr">
        <is>
          <t>US-2022-145982</t>
        </is>
      </c>
    </row>
    <row r="384">
      <c r="A384" t="inlineStr">
        <is>
          <t>Yes</t>
        </is>
      </c>
      <c r="B384" t="inlineStr">
        <is>
          <t>US-2022-145982</t>
        </is>
      </c>
    </row>
    <row r="385">
      <c r="A385" t="inlineStr">
        <is>
          <t>Yes</t>
        </is>
      </c>
      <c r="B385" t="inlineStr">
        <is>
          <t>US-2022-145982</t>
        </is>
      </c>
    </row>
    <row r="386">
      <c r="A386" t="inlineStr">
        <is>
          <t>Yes</t>
        </is>
      </c>
      <c r="B386" t="inlineStr">
        <is>
          <t>US-2022-147375</t>
        </is>
      </c>
    </row>
    <row r="387">
      <c r="A387" t="inlineStr">
        <is>
          <t>Yes</t>
        </is>
      </c>
      <c r="B387" t="inlineStr">
        <is>
          <t>US-2022-147375</t>
        </is>
      </c>
    </row>
    <row r="388">
      <c r="A388" t="inlineStr">
        <is>
          <t>Yes</t>
        </is>
      </c>
      <c r="B388" t="inlineStr">
        <is>
          <t>US-2022-148796</t>
        </is>
      </c>
    </row>
    <row r="389">
      <c r="A389" t="inlineStr">
        <is>
          <t>Yes</t>
        </is>
      </c>
      <c r="B389" t="inlineStr">
        <is>
          <t>US-2022-150077</t>
        </is>
      </c>
    </row>
    <row r="390">
      <c r="A390" t="inlineStr">
        <is>
          <t>Yes</t>
        </is>
      </c>
      <c r="B390" t="inlineStr">
        <is>
          <t>US-2022-151323</t>
        </is>
      </c>
    </row>
    <row r="391">
      <c r="A391" t="inlineStr">
        <is>
          <t>Yes</t>
        </is>
      </c>
      <c r="B391" t="inlineStr">
        <is>
          <t>US-2022-151372</t>
        </is>
      </c>
    </row>
    <row r="392">
      <c r="A392" t="inlineStr">
        <is>
          <t>Yes</t>
        </is>
      </c>
      <c r="B392" t="inlineStr">
        <is>
          <t>US-2022-151372</t>
        </is>
      </c>
    </row>
    <row r="393">
      <c r="A393" t="inlineStr">
        <is>
          <t>Yes</t>
        </is>
      </c>
      <c r="B393" t="inlineStr">
        <is>
          <t>US-2022-151372</t>
        </is>
      </c>
    </row>
    <row r="394">
      <c r="A394" t="inlineStr">
        <is>
          <t>Yes</t>
        </is>
      </c>
      <c r="B394" t="inlineStr">
        <is>
          <t>US-2022-152814</t>
        </is>
      </c>
    </row>
    <row r="395">
      <c r="A395" t="inlineStr">
        <is>
          <t>Yes</t>
        </is>
      </c>
      <c r="B395" t="inlineStr">
        <is>
          <t>US-2022-157280</t>
        </is>
      </c>
    </row>
    <row r="396">
      <c r="A396" t="inlineStr">
        <is>
          <t>Yes</t>
        </is>
      </c>
      <c r="B396" t="inlineStr">
        <is>
          <t>US-2022-157280</t>
        </is>
      </c>
    </row>
    <row r="397">
      <c r="A397" t="inlineStr">
        <is>
          <t>Yes</t>
        </is>
      </c>
      <c r="B397" t="inlineStr">
        <is>
          <t>US-2022-157280</t>
        </is>
      </c>
    </row>
    <row r="398">
      <c r="A398" t="inlineStr">
        <is>
          <t>Yes</t>
        </is>
      </c>
      <c r="B398" t="inlineStr">
        <is>
          <t>US-2022-159023</t>
        </is>
      </c>
    </row>
    <row r="399">
      <c r="A399" t="inlineStr">
        <is>
          <t>Yes</t>
        </is>
      </c>
      <c r="B399" t="inlineStr">
        <is>
          <t>US-2022-159023</t>
        </is>
      </c>
    </row>
    <row r="400">
      <c r="A400" t="inlineStr">
        <is>
          <t>Yes</t>
        </is>
      </c>
      <c r="B400" t="inlineStr">
        <is>
          <t>US-2022-159212</t>
        </is>
      </c>
    </row>
    <row r="401">
      <c r="A401" t="inlineStr">
        <is>
          <t>Yes</t>
        </is>
      </c>
      <c r="B401" t="inlineStr">
        <is>
          <t>US-2022-159212</t>
        </is>
      </c>
    </row>
    <row r="402">
      <c r="A402" t="inlineStr">
        <is>
          <t>Yes</t>
        </is>
      </c>
      <c r="B402" t="inlineStr">
        <is>
          <t>US-2022-159345</t>
        </is>
      </c>
    </row>
    <row r="403">
      <c r="A403" t="inlineStr">
        <is>
          <t>Yes</t>
        </is>
      </c>
      <c r="B403" t="inlineStr">
        <is>
          <t>US-2022-161746</t>
        </is>
      </c>
    </row>
    <row r="404">
      <c r="A404" t="inlineStr">
        <is>
          <t>Yes</t>
        </is>
      </c>
      <c r="B404" t="inlineStr">
        <is>
          <t>US-2022-161746</t>
        </is>
      </c>
    </row>
    <row r="405">
      <c r="A405" t="inlineStr">
        <is>
          <t>Yes</t>
        </is>
      </c>
      <c r="B405" t="inlineStr">
        <is>
          <t>US-2022-161746</t>
        </is>
      </c>
    </row>
    <row r="406">
      <c r="A406" t="inlineStr">
        <is>
          <t>Yes</t>
        </is>
      </c>
      <c r="B406" t="inlineStr">
        <is>
          <t>US-2022-161746</t>
        </is>
      </c>
    </row>
    <row r="407">
      <c r="A407" t="inlineStr">
        <is>
          <t>Yes</t>
        </is>
      </c>
      <c r="B407" t="inlineStr">
        <is>
          <t>US-2022-162138</t>
        </is>
      </c>
    </row>
    <row r="408">
      <c r="A408" t="inlineStr">
        <is>
          <t>Yes</t>
        </is>
      </c>
      <c r="B408" t="inlineStr">
        <is>
          <t>US-2022-162138</t>
        </is>
      </c>
    </row>
    <row r="409">
      <c r="A409" t="inlineStr">
        <is>
          <t>Yes</t>
        </is>
      </c>
      <c r="B409" t="inlineStr">
        <is>
          <t>US-2022-162159</t>
        </is>
      </c>
    </row>
    <row r="410">
      <c r="A410" t="inlineStr">
        <is>
          <t>Yes</t>
        </is>
      </c>
      <c r="B410" t="inlineStr">
        <is>
          <t>US-2022-165330</t>
        </is>
      </c>
    </row>
    <row r="411">
      <c r="A411" t="inlineStr">
        <is>
          <t>Yes</t>
        </is>
      </c>
      <c r="B411" t="inlineStr">
        <is>
          <t>US-2022-165330</t>
        </is>
      </c>
    </row>
    <row r="412">
      <c r="A412" t="inlineStr">
        <is>
          <t>Yes</t>
        </is>
      </c>
      <c r="B412" t="inlineStr">
        <is>
          <t>US-2022-165330</t>
        </is>
      </c>
    </row>
    <row r="413">
      <c r="A413" t="inlineStr">
        <is>
          <t>Yes</t>
        </is>
      </c>
      <c r="B413" t="inlineStr">
        <is>
          <t>US-2022-165330</t>
        </is>
      </c>
    </row>
    <row r="414">
      <c r="A414" t="inlineStr">
        <is>
          <t>Yes</t>
        </is>
      </c>
      <c r="B414" t="inlineStr">
        <is>
          <t>US-2022-165330</t>
        </is>
      </c>
    </row>
    <row r="415">
      <c r="A415" t="inlineStr">
        <is>
          <t>Yes</t>
        </is>
      </c>
      <c r="B415" t="inlineStr">
        <is>
          <t>US-2022-165330</t>
        </is>
      </c>
    </row>
    <row r="416">
      <c r="A416" t="inlineStr">
        <is>
          <t>Yes</t>
        </is>
      </c>
      <c r="B416" t="inlineStr">
        <is>
          <t>US-2022-165330</t>
        </is>
      </c>
    </row>
    <row r="417">
      <c r="A417" t="inlineStr">
        <is>
          <t>Yes</t>
        </is>
      </c>
      <c r="B417" t="inlineStr">
        <is>
          <t>US-2022-165330</t>
        </is>
      </c>
    </row>
    <row r="418">
      <c r="A418" t="inlineStr">
        <is>
          <t>Yes</t>
        </is>
      </c>
      <c r="B418" t="inlineStr">
        <is>
          <t>US-2022-165330</t>
        </is>
      </c>
    </row>
    <row r="419">
      <c r="A419" t="inlineStr">
        <is>
          <t>Yes</t>
        </is>
      </c>
      <c r="B419" t="inlineStr">
        <is>
          <t>US-2022-165330</t>
        </is>
      </c>
    </row>
    <row r="420">
      <c r="A420" t="inlineStr">
        <is>
          <t>Yes</t>
        </is>
      </c>
      <c r="B420" t="inlineStr">
        <is>
          <t>US-2022-165330</t>
        </is>
      </c>
    </row>
    <row r="421">
      <c r="A421" t="inlineStr">
        <is>
          <t>Yes</t>
        </is>
      </c>
      <c r="B421" t="inlineStr">
        <is>
          <t>US-2022-166275</t>
        </is>
      </c>
    </row>
    <row r="422">
      <c r="A422" t="inlineStr">
        <is>
          <t>Yes</t>
        </is>
      </c>
      <c r="B422" t="inlineStr">
        <is>
          <t>US-2022-167759</t>
        </is>
      </c>
    </row>
    <row r="423">
      <c r="A423" t="inlineStr">
        <is>
          <t>Yes</t>
        </is>
      </c>
      <c r="B423" t="inlineStr">
        <is>
          <t>US-2022-168921</t>
        </is>
      </c>
    </row>
    <row r="424">
      <c r="A424" t="inlineStr">
        <is>
          <t>Yes</t>
        </is>
      </c>
      <c r="B424" t="inlineStr">
        <is>
          <t>US-2023-100111</t>
        </is>
      </c>
    </row>
    <row r="425">
      <c r="A425" t="inlineStr">
        <is>
          <t>Yes</t>
        </is>
      </c>
      <c r="B425" t="inlineStr">
        <is>
          <t>US-2023-100111</t>
        </is>
      </c>
    </row>
    <row r="426">
      <c r="A426" t="inlineStr">
        <is>
          <t>Yes</t>
        </is>
      </c>
      <c r="B426" t="inlineStr">
        <is>
          <t>US-2023-100111</t>
        </is>
      </c>
    </row>
    <row r="427">
      <c r="A427" t="inlineStr">
        <is>
          <t>Yes</t>
        </is>
      </c>
      <c r="B427" t="inlineStr">
        <is>
          <t>US-2023-100111</t>
        </is>
      </c>
    </row>
    <row r="428">
      <c r="A428" t="inlineStr">
        <is>
          <t>Yes</t>
        </is>
      </c>
      <c r="B428" t="inlineStr">
        <is>
          <t>US-2023-100111</t>
        </is>
      </c>
    </row>
    <row r="429">
      <c r="A429" t="inlineStr">
        <is>
          <t>Yes</t>
        </is>
      </c>
      <c r="B429" t="inlineStr">
        <is>
          <t>US-2023-100111</t>
        </is>
      </c>
    </row>
    <row r="430">
      <c r="A430" t="inlineStr">
        <is>
          <t>Yes</t>
        </is>
      </c>
      <c r="B430" t="inlineStr">
        <is>
          <t>US-2023-100111</t>
        </is>
      </c>
    </row>
    <row r="431">
      <c r="A431" t="inlineStr">
        <is>
          <t>Yes</t>
        </is>
      </c>
      <c r="B431" t="inlineStr">
        <is>
          <t>US-2023-100111</t>
        </is>
      </c>
    </row>
    <row r="432">
      <c r="A432" t="inlineStr">
        <is>
          <t>Yes</t>
        </is>
      </c>
      <c r="B432" t="inlineStr">
        <is>
          <t>US-2023-100111</t>
        </is>
      </c>
    </row>
    <row r="433">
      <c r="A433" t="inlineStr">
        <is>
          <t>Yes</t>
        </is>
      </c>
      <c r="B433" t="inlineStr">
        <is>
          <t>US-2023-100111</t>
        </is>
      </c>
    </row>
    <row r="434">
      <c r="A434" t="inlineStr">
        <is>
          <t>Yes</t>
        </is>
      </c>
      <c r="B434" t="inlineStr">
        <is>
          <t>US-2023-100111</t>
        </is>
      </c>
    </row>
    <row r="435">
      <c r="A435" t="inlineStr">
        <is>
          <t>Yes</t>
        </is>
      </c>
      <c r="B435" t="inlineStr">
        <is>
          <t>US-2023-100111</t>
        </is>
      </c>
    </row>
    <row r="436">
      <c r="A436" t="inlineStr">
        <is>
          <t>Yes</t>
        </is>
      </c>
      <c r="B436" t="inlineStr">
        <is>
          <t>US-2023-100111</t>
        </is>
      </c>
    </row>
    <row r="437">
      <c r="A437" t="inlineStr">
        <is>
          <t>Yes</t>
        </is>
      </c>
      <c r="B437" t="inlineStr">
        <is>
          <t>US-2023-100111</t>
        </is>
      </c>
    </row>
    <row r="438">
      <c r="A438" t="inlineStr">
        <is>
          <t>Yes</t>
        </is>
      </c>
      <c r="B438" t="inlineStr">
        <is>
          <t>US-2023-101273</t>
        </is>
      </c>
    </row>
    <row r="439">
      <c r="A439" t="inlineStr">
        <is>
          <t>Yes</t>
        </is>
      </c>
      <c r="B439" t="inlineStr">
        <is>
          <t>US-2023-101574</t>
        </is>
      </c>
    </row>
    <row r="440">
      <c r="A440" t="inlineStr">
        <is>
          <t>Yes</t>
        </is>
      </c>
      <c r="B440" t="inlineStr">
        <is>
          <t>US-2023-101700</t>
        </is>
      </c>
    </row>
    <row r="441">
      <c r="A441" t="inlineStr">
        <is>
          <t>Yes</t>
        </is>
      </c>
      <c r="B441" t="inlineStr">
        <is>
          <t>US-2023-101700</t>
        </is>
      </c>
    </row>
    <row r="442">
      <c r="A442" t="inlineStr">
        <is>
          <t>Yes</t>
        </is>
      </c>
      <c r="B442" t="inlineStr">
        <is>
          <t>US-2023-101805</t>
        </is>
      </c>
    </row>
    <row r="443">
      <c r="A443" t="inlineStr">
        <is>
          <t>Yes</t>
        </is>
      </c>
      <c r="B443" t="inlineStr">
        <is>
          <t>US-2023-101805</t>
        </is>
      </c>
    </row>
    <row r="444">
      <c r="A444" t="inlineStr">
        <is>
          <t>Yes</t>
        </is>
      </c>
      <c r="B444" t="inlineStr">
        <is>
          <t>US-2023-101805</t>
        </is>
      </c>
    </row>
    <row r="445">
      <c r="A445" t="inlineStr">
        <is>
          <t>Yes</t>
        </is>
      </c>
      <c r="B445" t="inlineStr">
        <is>
          <t>US-2023-102519</t>
        </is>
      </c>
    </row>
    <row r="446">
      <c r="A446" t="inlineStr">
        <is>
          <t>Yes</t>
        </is>
      </c>
      <c r="B446" t="inlineStr">
        <is>
          <t>US-2023-102519</t>
        </is>
      </c>
    </row>
    <row r="447">
      <c r="A447" t="inlineStr">
        <is>
          <t>Yes</t>
        </is>
      </c>
      <c r="B447" t="inlineStr">
        <is>
          <t>US-2023-103380</t>
        </is>
      </c>
    </row>
    <row r="448">
      <c r="A448" t="inlineStr">
        <is>
          <t>Yes</t>
        </is>
      </c>
      <c r="B448" t="inlineStr">
        <is>
          <t>US-2023-103380</t>
        </is>
      </c>
    </row>
    <row r="449">
      <c r="A449" t="inlineStr">
        <is>
          <t>Yes</t>
        </is>
      </c>
      <c r="B449" t="inlineStr">
        <is>
          <t>US-2023-103380</t>
        </is>
      </c>
    </row>
    <row r="450">
      <c r="A450" t="inlineStr">
        <is>
          <t>Yes</t>
        </is>
      </c>
      <c r="B450" t="inlineStr">
        <is>
          <t>US-2023-103380</t>
        </is>
      </c>
    </row>
    <row r="451">
      <c r="A451" t="inlineStr">
        <is>
          <t>Yes</t>
        </is>
      </c>
      <c r="B451" t="inlineStr">
        <is>
          <t>US-2023-103380</t>
        </is>
      </c>
    </row>
    <row r="452">
      <c r="A452" t="inlineStr">
        <is>
          <t>Yes</t>
        </is>
      </c>
      <c r="B452" t="inlineStr">
        <is>
          <t>US-2023-107825</t>
        </is>
      </c>
    </row>
    <row r="453">
      <c r="A453" t="inlineStr">
        <is>
          <t>Yes</t>
        </is>
      </c>
      <c r="B453" t="inlineStr">
        <is>
          <t>US-2023-107825</t>
        </is>
      </c>
    </row>
    <row r="454">
      <c r="A454" t="inlineStr">
        <is>
          <t>Yes</t>
        </is>
      </c>
      <c r="B454" t="inlineStr">
        <is>
          <t>US-2023-107825</t>
        </is>
      </c>
    </row>
    <row r="455">
      <c r="A455" t="inlineStr">
        <is>
          <t>Yes</t>
        </is>
      </c>
      <c r="B455" t="inlineStr">
        <is>
          <t>US-2023-107825</t>
        </is>
      </c>
    </row>
    <row r="456">
      <c r="A456" t="inlineStr">
        <is>
          <t>Yes</t>
        </is>
      </c>
      <c r="B456" t="inlineStr">
        <is>
          <t>US-2023-108294</t>
        </is>
      </c>
    </row>
    <row r="457">
      <c r="A457" t="inlineStr">
        <is>
          <t>Yes</t>
        </is>
      </c>
      <c r="B457" t="inlineStr">
        <is>
          <t>US-2023-108931</t>
        </is>
      </c>
    </row>
    <row r="458">
      <c r="A458" t="inlineStr">
        <is>
          <t>Yes</t>
        </is>
      </c>
      <c r="B458" t="inlineStr">
        <is>
          <t>US-2023-108931</t>
        </is>
      </c>
    </row>
    <row r="459">
      <c r="A459" t="inlineStr">
        <is>
          <t>Yes</t>
        </is>
      </c>
      <c r="B459" t="inlineStr">
        <is>
          <t>US-2023-109085</t>
        </is>
      </c>
    </row>
    <row r="460">
      <c r="A460" t="inlineStr">
        <is>
          <t>Yes</t>
        </is>
      </c>
      <c r="B460" t="inlineStr">
        <is>
          <t>US-2023-109085</t>
        </is>
      </c>
    </row>
    <row r="461">
      <c r="A461" t="inlineStr">
        <is>
          <t>Yes</t>
        </is>
      </c>
      <c r="B461" t="inlineStr">
        <is>
          <t>US-2023-109085</t>
        </is>
      </c>
    </row>
    <row r="462">
      <c r="A462" t="inlineStr">
        <is>
          <t>Yes</t>
        </is>
      </c>
      <c r="B462" t="inlineStr">
        <is>
          <t>US-2023-109085</t>
        </is>
      </c>
    </row>
    <row r="463">
      <c r="A463" t="inlineStr">
        <is>
          <t>Yes</t>
        </is>
      </c>
      <c r="B463" t="inlineStr">
        <is>
          <t>US-2023-109085</t>
        </is>
      </c>
    </row>
    <row r="464">
      <c r="A464" t="inlineStr">
        <is>
          <t>Yes</t>
        </is>
      </c>
      <c r="B464" t="inlineStr">
        <is>
          <t>US-2023-111556</t>
        </is>
      </c>
    </row>
    <row r="465">
      <c r="A465" t="inlineStr">
        <is>
          <t>Yes</t>
        </is>
      </c>
      <c r="B465" t="inlineStr">
        <is>
          <t>US-2023-111556</t>
        </is>
      </c>
    </row>
    <row r="466">
      <c r="A466" t="inlineStr">
        <is>
          <t>Yes</t>
        </is>
      </c>
      <c r="B466" t="inlineStr">
        <is>
          <t>US-2023-111556</t>
        </is>
      </c>
    </row>
    <row r="467">
      <c r="A467" t="inlineStr">
        <is>
          <t>Yes</t>
        </is>
      </c>
      <c r="B467" t="inlineStr">
        <is>
          <t>US-2023-111556</t>
        </is>
      </c>
    </row>
    <row r="468">
      <c r="A468" t="inlineStr">
        <is>
          <t>Yes</t>
        </is>
      </c>
      <c r="B468" t="inlineStr">
        <is>
          <t>US-2023-112725</t>
        </is>
      </c>
    </row>
    <row r="469">
      <c r="A469" t="inlineStr">
        <is>
          <t>Yes</t>
        </is>
      </c>
      <c r="B469" t="inlineStr">
        <is>
          <t>US-2023-112725</t>
        </is>
      </c>
    </row>
    <row r="470">
      <c r="A470" t="inlineStr">
        <is>
          <t>Yes</t>
        </is>
      </c>
      <c r="B470" t="inlineStr">
        <is>
          <t>US-2023-112725</t>
        </is>
      </c>
    </row>
    <row r="471">
      <c r="A471" t="inlineStr">
        <is>
          <t>Yes</t>
        </is>
      </c>
      <c r="B471" t="inlineStr">
        <is>
          <t>US-2023-112753</t>
        </is>
      </c>
    </row>
    <row r="472">
      <c r="A472" t="inlineStr">
        <is>
          <t>Yes</t>
        </is>
      </c>
      <c r="B472" t="inlineStr">
        <is>
          <t>US-2023-112753</t>
        </is>
      </c>
    </row>
    <row r="473">
      <c r="A473" t="inlineStr">
        <is>
          <t>Yes</t>
        </is>
      </c>
      <c r="B473" t="inlineStr">
        <is>
          <t>US-2023-112865</t>
        </is>
      </c>
    </row>
    <row r="474">
      <c r="A474" t="inlineStr">
        <is>
          <t>Yes</t>
        </is>
      </c>
      <c r="B474" t="inlineStr">
        <is>
          <t>US-2023-113670</t>
        </is>
      </c>
    </row>
    <row r="475">
      <c r="A475" t="inlineStr">
        <is>
          <t>Yes</t>
        </is>
      </c>
      <c r="B475" t="inlineStr">
        <is>
          <t>US-2023-113670</t>
        </is>
      </c>
    </row>
    <row r="476">
      <c r="A476" t="inlineStr">
        <is>
          <t>Yes</t>
        </is>
      </c>
      <c r="B476" t="inlineStr">
        <is>
          <t>US-2023-115427</t>
        </is>
      </c>
    </row>
    <row r="477">
      <c r="A477" t="inlineStr">
        <is>
          <t>Yes</t>
        </is>
      </c>
      <c r="B477" t="inlineStr">
        <is>
          <t>US-2023-115427</t>
        </is>
      </c>
    </row>
    <row r="478">
      <c r="A478" t="inlineStr">
        <is>
          <t>Yes</t>
        </is>
      </c>
      <c r="B478" t="inlineStr">
        <is>
          <t>US-2023-115994</t>
        </is>
      </c>
    </row>
    <row r="479">
      <c r="A479" t="inlineStr">
        <is>
          <t>Yes</t>
        </is>
      </c>
      <c r="B479" t="inlineStr">
        <is>
          <t>US-2023-115994</t>
        </is>
      </c>
    </row>
    <row r="480">
      <c r="A480" t="inlineStr">
        <is>
          <t>Yes</t>
        </is>
      </c>
      <c r="B480" t="inlineStr">
        <is>
          <t>US-2023-117212</t>
        </is>
      </c>
    </row>
    <row r="481">
      <c r="A481" t="inlineStr">
        <is>
          <t>Yes</t>
        </is>
      </c>
      <c r="B481" t="inlineStr">
        <is>
          <t>US-2023-117212</t>
        </is>
      </c>
    </row>
    <row r="482">
      <c r="A482" t="inlineStr">
        <is>
          <t>Yes</t>
        </is>
      </c>
      <c r="B482" t="inlineStr">
        <is>
          <t>US-2023-117212</t>
        </is>
      </c>
    </row>
    <row r="483">
      <c r="A483" t="inlineStr">
        <is>
          <t>Yes</t>
        </is>
      </c>
      <c r="B483" t="inlineStr">
        <is>
          <t>US-2023-117212</t>
        </is>
      </c>
    </row>
    <row r="484">
      <c r="A484" t="inlineStr">
        <is>
          <t>Yes</t>
        </is>
      </c>
      <c r="B484" t="inlineStr">
        <is>
          <t>US-2023-117212</t>
        </is>
      </c>
    </row>
    <row r="485">
      <c r="A485" t="inlineStr">
        <is>
          <t>Yes</t>
        </is>
      </c>
      <c r="B485" t="inlineStr">
        <is>
          <t>US-2023-117513</t>
        </is>
      </c>
    </row>
    <row r="486">
      <c r="A486" t="inlineStr">
        <is>
          <t>Yes</t>
        </is>
      </c>
      <c r="B486" t="inlineStr">
        <is>
          <t>US-2023-117926</t>
        </is>
      </c>
    </row>
    <row r="487">
      <c r="A487" t="inlineStr">
        <is>
          <t>Yes</t>
        </is>
      </c>
      <c r="B487" t="inlineStr">
        <is>
          <t>US-2023-118122</t>
        </is>
      </c>
    </row>
    <row r="488">
      <c r="A488" t="inlineStr">
        <is>
          <t>Yes</t>
        </is>
      </c>
      <c r="B488" t="inlineStr">
        <is>
          <t>US-2023-118542</t>
        </is>
      </c>
    </row>
    <row r="489">
      <c r="A489" t="inlineStr">
        <is>
          <t>Yes</t>
        </is>
      </c>
      <c r="B489" t="inlineStr">
        <is>
          <t>US-2023-118542</t>
        </is>
      </c>
    </row>
    <row r="490">
      <c r="A490" t="inlineStr">
        <is>
          <t>Yes</t>
        </is>
      </c>
      <c r="B490" t="inlineStr">
        <is>
          <t>US-2023-119284</t>
        </is>
      </c>
    </row>
    <row r="491">
      <c r="A491" t="inlineStr">
        <is>
          <t>Yes</t>
        </is>
      </c>
      <c r="B491" t="inlineStr">
        <is>
          <t>US-2023-119284</t>
        </is>
      </c>
    </row>
    <row r="492">
      <c r="A492" t="inlineStr">
        <is>
          <t>Yes</t>
        </is>
      </c>
      <c r="B492" t="inlineStr">
        <is>
          <t>US-2023-119284</t>
        </is>
      </c>
    </row>
    <row r="493">
      <c r="A493" t="inlineStr">
        <is>
          <t>Yes</t>
        </is>
      </c>
      <c r="B493" t="inlineStr">
        <is>
          <t>US-2023-119284</t>
        </is>
      </c>
    </row>
    <row r="494">
      <c r="A494" t="inlineStr">
        <is>
          <t>Yes</t>
        </is>
      </c>
      <c r="B494" t="inlineStr">
        <is>
          <t>US-2023-119284</t>
        </is>
      </c>
    </row>
    <row r="495">
      <c r="A495" t="inlineStr">
        <is>
          <t>Yes</t>
        </is>
      </c>
      <c r="B495" t="inlineStr">
        <is>
          <t>US-2023-119284</t>
        </is>
      </c>
    </row>
    <row r="496">
      <c r="A496" t="inlineStr">
        <is>
          <t>Yes</t>
        </is>
      </c>
      <c r="B496" t="inlineStr">
        <is>
          <t>US-2023-119284</t>
        </is>
      </c>
    </row>
    <row r="497">
      <c r="A497" t="inlineStr">
        <is>
          <t>Yes</t>
        </is>
      </c>
      <c r="B497" t="inlineStr">
        <is>
          <t>US-2023-121258</t>
        </is>
      </c>
    </row>
    <row r="498">
      <c r="A498" t="inlineStr">
        <is>
          <t>Yes</t>
        </is>
      </c>
      <c r="B498" t="inlineStr">
        <is>
          <t>US-2023-121258</t>
        </is>
      </c>
    </row>
    <row r="499">
      <c r="A499" t="inlineStr">
        <is>
          <t>Yes</t>
        </is>
      </c>
      <c r="B499" t="inlineStr">
        <is>
          <t>US-2023-121258</t>
        </is>
      </c>
    </row>
    <row r="500">
      <c r="A500" t="inlineStr">
        <is>
          <t>Yes</t>
        </is>
      </c>
      <c r="B500" t="inlineStr">
        <is>
          <t>US-2023-121853</t>
        </is>
      </c>
    </row>
    <row r="501">
      <c r="A501" t="inlineStr">
        <is>
          <t>Yes</t>
        </is>
      </c>
      <c r="B501" t="inlineStr">
        <is>
          <t>US-2023-121853</t>
        </is>
      </c>
    </row>
    <row r="502">
      <c r="A502" t="inlineStr">
        <is>
          <t>Yes</t>
        </is>
      </c>
      <c r="B502" t="inlineStr">
        <is>
          <t>US-2023-121853</t>
        </is>
      </c>
    </row>
    <row r="503">
      <c r="A503" t="inlineStr">
        <is>
          <t>Yes</t>
        </is>
      </c>
      <c r="B503" t="inlineStr">
        <is>
          <t>US-2023-122007</t>
        </is>
      </c>
    </row>
    <row r="504">
      <c r="A504" t="inlineStr">
        <is>
          <t>Yes</t>
        </is>
      </c>
      <c r="B504" t="inlineStr">
        <is>
          <t>US-2023-122504</t>
        </is>
      </c>
    </row>
    <row r="505">
      <c r="A505" t="inlineStr">
        <is>
          <t>Yes</t>
        </is>
      </c>
      <c r="B505" t="inlineStr">
        <is>
          <t>US-2023-122504</t>
        </is>
      </c>
    </row>
    <row r="506">
      <c r="A506" t="inlineStr">
        <is>
          <t>Yes</t>
        </is>
      </c>
      <c r="B506" t="inlineStr">
        <is>
          <t>US-2023-123085</t>
        </is>
      </c>
    </row>
    <row r="507">
      <c r="A507" t="inlineStr">
        <is>
          <t>Yes</t>
        </is>
      </c>
      <c r="B507" t="inlineStr">
        <is>
          <t>US-2023-123085</t>
        </is>
      </c>
    </row>
    <row r="508">
      <c r="A508" t="inlineStr">
        <is>
          <t>Yes</t>
        </is>
      </c>
      <c r="B508" t="inlineStr">
        <is>
          <t>US-2023-123491</t>
        </is>
      </c>
    </row>
    <row r="509">
      <c r="A509" t="inlineStr">
        <is>
          <t>Yes</t>
        </is>
      </c>
      <c r="B509" t="inlineStr">
        <is>
          <t>US-2023-123491</t>
        </is>
      </c>
    </row>
    <row r="510">
      <c r="A510" t="inlineStr">
        <is>
          <t>Yes</t>
        </is>
      </c>
      <c r="B510" t="inlineStr">
        <is>
          <t>US-2023-123491</t>
        </is>
      </c>
    </row>
    <row r="511">
      <c r="A511" t="inlineStr">
        <is>
          <t>Yes</t>
        </is>
      </c>
      <c r="B511" t="inlineStr">
        <is>
          <t>US-2023-123491</t>
        </is>
      </c>
    </row>
    <row r="512">
      <c r="A512" t="inlineStr">
        <is>
          <t>Yes</t>
        </is>
      </c>
      <c r="B512" t="inlineStr">
        <is>
          <t>US-2023-123491</t>
        </is>
      </c>
    </row>
    <row r="513">
      <c r="A513" t="inlineStr">
        <is>
          <t>Yes</t>
        </is>
      </c>
      <c r="B513" t="inlineStr">
        <is>
          <t>US-2023-123491</t>
        </is>
      </c>
    </row>
    <row r="514">
      <c r="A514" t="inlineStr">
        <is>
          <t>Yes</t>
        </is>
      </c>
      <c r="B514" t="inlineStr">
        <is>
          <t>US-2023-124401</t>
        </is>
      </c>
    </row>
    <row r="515">
      <c r="A515" t="inlineStr">
        <is>
          <t>Yes</t>
        </is>
      </c>
      <c r="B515" t="inlineStr">
        <is>
          <t>US-2023-124401</t>
        </is>
      </c>
    </row>
    <row r="516">
      <c r="A516" t="inlineStr">
        <is>
          <t>Yes</t>
        </is>
      </c>
      <c r="B516" t="inlineStr">
        <is>
          <t>US-2023-127306</t>
        </is>
      </c>
    </row>
    <row r="517">
      <c r="A517" t="inlineStr">
        <is>
          <t>Yes</t>
        </is>
      </c>
      <c r="B517" t="inlineStr">
        <is>
          <t>US-2023-127306</t>
        </is>
      </c>
    </row>
    <row r="518">
      <c r="A518" t="inlineStr">
        <is>
          <t>Yes</t>
        </is>
      </c>
      <c r="B518" t="inlineStr">
        <is>
          <t>US-2023-127306</t>
        </is>
      </c>
    </row>
    <row r="519">
      <c r="A519" t="inlineStr">
        <is>
          <t>Yes</t>
        </is>
      </c>
      <c r="B519" t="inlineStr">
        <is>
          <t>US-2023-127306</t>
        </is>
      </c>
    </row>
    <row r="520">
      <c r="A520" t="inlineStr">
        <is>
          <t>Yes</t>
        </is>
      </c>
      <c r="B520" t="inlineStr">
        <is>
          <t>US-2023-127306</t>
        </is>
      </c>
    </row>
    <row r="521">
      <c r="A521" t="inlineStr">
        <is>
          <t>Yes</t>
        </is>
      </c>
      <c r="B521" t="inlineStr">
        <is>
          <t>US-2023-128965</t>
        </is>
      </c>
    </row>
    <row r="522">
      <c r="A522" t="inlineStr">
        <is>
          <t>Yes</t>
        </is>
      </c>
      <c r="B522" t="inlineStr">
        <is>
          <t>US-2023-128965</t>
        </is>
      </c>
    </row>
    <row r="523">
      <c r="A523" t="inlineStr">
        <is>
          <t>Yes</t>
        </is>
      </c>
      <c r="B523" t="inlineStr">
        <is>
          <t>US-2023-128965</t>
        </is>
      </c>
    </row>
    <row r="524">
      <c r="A524" t="inlineStr">
        <is>
          <t>Yes</t>
        </is>
      </c>
      <c r="B524" t="inlineStr">
        <is>
          <t>US-2023-128965</t>
        </is>
      </c>
    </row>
    <row r="525">
      <c r="A525" t="inlineStr">
        <is>
          <t>Yes</t>
        </is>
      </c>
      <c r="B525" t="inlineStr">
        <is>
          <t>US-2023-128965</t>
        </is>
      </c>
    </row>
    <row r="526">
      <c r="A526" t="inlineStr">
        <is>
          <t>Yes</t>
        </is>
      </c>
      <c r="B526" t="inlineStr">
        <is>
          <t>US-2023-128965</t>
        </is>
      </c>
    </row>
    <row r="527">
      <c r="A527" t="inlineStr">
        <is>
          <t>Yes</t>
        </is>
      </c>
      <c r="B527" t="inlineStr">
        <is>
          <t>US-2023-129707</t>
        </is>
      </c>
    </row>
    <row r="528">
      <c r="A528" t="inlineStr">
        <is>
          <t>Yes</t>
        </is>
      </c>
      <c r="B528" t="inlineStr">
        <is>
          <t>US-2023-130631</t>
        </is>
      </c>
    </row>
    <row r="529">
      <c r="A529" t="inlineStr">
        <is>
          <t>Yes</t>
        </is>
      </c>
      <c r="B529" t="inlineStr">
        <is>
          <t>US-2023-130631</t>
        </is>
      </c>
    </row>
    <row r="530">
      <c r="A530" t="inlineStr">
        <is>
          <t>Yes</t>
        </is>
      </c>
      <c r="B530" t="inlineStr">
        <is>
          <t>US-2023-131492</t>
        </is>
      </c>
    </row>
    <row r="531">
      <c r="A531" t="inlineStr">
        <is>
          <t>Yes</t>
        </is>
      </c>
      <c r="B531" t="inlineStr">
        <is>
          <t>US-2023-131492</t>
        </is>
      </c>
    </row>
    <row r="532">
      <c r="A532" t="inlineStr">
        <is>
          <t>Yes</t>
        </is>
      </c>
      <c r="B532" t="inlineStr">
        <is>
          <t>US-2023-131492</t>
        </is>
      </c>
    </row>
    <row r="533">
      <c r="A533" t="inlineStr">
        <is>
          <t>Yes</t>
        </is>
      </c>
      <c r="B533" t="inlineStr">
        <is>
          <t>US-2023-131492</t>
        </is>
      </c>
    </row>
    <row r="534">
      <c r="A534" t="inlineStr">
        <is>
          <t>Yes</t>
        </is>
      </c>
      <c r="B534" t="inlineStr">
        <is>
          <t>US-2023-131618</t>
        </is>
      </c>
    </row>
    <row r="535">
      <c r="A535" t="inlineStr">
        <is>
          <t>Yes</t>
        </is>
      </c>
      <c r="B535" t="inlineStr">
        <is>
          <t>US-2023-131618</t>
        </is>
      </c>
    </row>
    <row r="536">
      <c r="A536" t="inlineStr">
        <is>
          <t>Yes</t>
        </is>
      </c>
      <c r="B536" t="inlineStr">
        <is>
          <t>US-2023-131618</t>
        </is>
      </c>
    </row>
    <row r="537">
      <c r="A537" t="inlineStr">
        <is>
          <t>Yes</t>
        </is>
      </c>
      <c r="B537" t="inlineStr">
        <is>
          <t>US-2023-131807</t>
        </is>
      </c>
    </row>
    <row r="538">
      <c r="A538" t="inlineStr">
        <is>
          <t>Yes</t>
        </is>
      </c>
      <c r="B538" t="inlineStr">
        <is>
          <t>US-2023-131807</t>
        </is>
      </c>
    </row>
    <row r="539">
      <c r="A539" t="inlineStr">
        <is>
          <t>Yes</t>
        </is>
      </c>
      <c r="B539" t="inlineStr">
        <is>
          <t>US-2023-131807</t>
        </is>
      </c>
    </row>
    <row r="540">
      <c r="A540" t="inlineStr">
        <is>
          <t>Yes</t>
        </is>
      </c>
      <c r="B540" t="inlineStr">
        <is>
          <t>US-2023-131807</t>
        </is>
      </c>
    </row>
    <row r="541">
      <c r="A541" t="inlineStr">
        <is>
          <t>Yes</t>
        </is>
      </c>
      <c r="B541" t="inlineStr">
        <is>
          <t>US-2023-131807</t>
        </is>
      </c>
    </row>
    <row r="542">
      <c r="A542" t="inlineStr">
        <is>
          <t>Yes</t>
        </is>
      </c>
      <c r="B542" t="inlineStr">
        <is>
          <t>US-2023-131807</t>
        </is>
      </c>
    </row>
    <row r="543">
      <c r="A543" t="inlineStr">
        <is>
          <t>Yes</t>
        </is>
      </c>
      <c r="B543" t="inlineStr">
        <is>
          <t>US-2023-131828</t>
        </is>
      </c>
    </row>
    <row r="544">
      <c r="A544" t="inlineStr">
        <is>
          <t>Yes</t>
        </is>
      </c>
      <c r="B544" t="inlineStr">
        <is>
          <t>US-2023-131828</t>
        </is>
      </c>
    </row>
    <row r="545">
      <c r="A545" t="inlineStr">
        <is>
          <t>Yes</t>
        </is>
      </c>
      <c r="B545" t="inlineStr">
        <is>
          <t>US-2023-132346</t>
        </is>
      </c>
    </row>
    <row r="546">
      <c r="A546" t="inlineStr">
        <is>
          <t>Yes</t>
        </is>
      </c>
      <c r="B546" t="inlineStr">
        <is>
          <t>US-2023-134194</t>
        </is>
      </c>
    </row>
    <row r="547">
      <c r="A547" t="inlineStr">
        <is>
          <t>Yes</t>
        </is>
      </c>
      <c r="B547" t="inlineStr">
        <is>
          <t>US-2023-134194</t>
        </is>
      </c>
    </row>
    <row r="548">
      <c r="A548" t="inlineStr">
        <is>
          <t>Yes</t>
        </is>
      </c>
      <c r="B548" t="inlineStr">
        <is>
          <t>US-2023-134194</t>
        </is>
      </c>
    </row>
    <row r="549">
      <c r="A549" t="inlineStr">
        <is>
          <t>Yes</t>
        </is>
      </c>
      <c r="B549" t="inlineStr">
        <is>
          <t>US-2023-134194</t>
        </is>
      </c>
    </row>
    <row r="550">
      <c r="A550" t="inlineStr">
        <is>
          <t>Yes</t>
        </is>
      </c>
      <c r="B550" t="inlineStr">
        <is>
          <t>US-2023-134194</t>
        </is>
      </c>
    </row>
    <row r="551">
      <c r="A551" t="inlineStr">
        <is>
          <t>Yes</t>
        </is>
      </c>
      <c r="B551" t="inlineStr">
        <is>
          <t>US-2023-135692</t>
        </is>
      </c>
    </row>
    <row r="552">
      <c r="A552" t="inlineStr">
        <is>
          <t>Yes</t>
        </is>
      </c>
      <c r="B552" t="inlineStr">
        <is>
          <t>US-2023-135692</t>
        </is>
      </c>
    </row>
    <row r="553">
      <c r="A553" t="inlineStr">
        <is>
          <t>Yes</t>
        </is>
      </c>
      <c r="B553" t="inlineStr">
        <is>
          <t>US-2023-136308</t>
        </is>
      </c>
    </row>
    <row r="554">
      <c r="A554" t="inlineStr">
        <is>
          <t>Yes</t>
        </is>
      </c>
      <c r="B554" t="inlineStr">
        <is>
          <t>US-2023-136539</t>
        </is>
      </c>
    </row>
    <row r="555">
      <c r="A555" t="inlineStr">
        <is>
          <t>Yes</t>
        </is>
      </c>
      <c r="B555" t="inlineStr">
        <is>
          <t>US-2023-136539</t>
        </is>
      </c>
    </row>
    <row r="556">
      <c r="A556" t="inlineStr">
        <is>
          <t>Yes</t>
        </is>
      </c>
      <c r="B556" t="inlineStr">
        <is>
          <t>US-2023-136651</t>
        </is>
      </c>
    </row>
    <row r="557">
      <c r="A557" t="inlineStr">
        <is>
          <t>Yes</t>
        </is>
      </c>
      <c r="B557" t="inlineStr">
        <is>
          <t>US-2023-136651</t>
        </is>
      </c>
    </row>
    <row r="558">
      <c r="A558" t="inlineStr">
        <is>
          <t>Yes</t>
        </is>
      </c>
      <c r="B558" t="inlineStr">
        <is>
          <t>US-2023-136651</t>
        </is>
      </c>
    </row>
    <row r="559">
      <c r="A559" t="inlineStr">
        <is>
          <t>Yes</t>
        </is>
      </c>
      <c r="B559" t="inlineStr">
        <is>
          <t>US-2023-137085</t>
        </is>
      </c>
    </row>
    <row r="560">
      <c r="A560" t="inlineStr">
        <is>
          <t>Yes</t>
        </is>
      </c>
      <c r="B560" t="inlineStr">
        <is>
          <t>US-2023-137099</t>
        </is>
      </c>
    </row>
    <row r="561">
      <c r="A561" t="inlineStr">
        <is>
          <t>Yes</t>
        </is>
      </c>
      <c r="B561" t="inlineStr">
        <is>
          <t>US-2023-137414</t>
        </is>
      </c>
    </row>
    <row r="562">
      <c r="A562" t="inlineStr">
        <is>
          <t>Yes</t>
        </is>
      </c>
      <c r="B562" t="inlineStr">
        <is>
          <t>US-2023-137414</t>
        </is>
      </c>
    </row>
    <row r="563">
      <c r="A563" t="inlineStr">
        <is>
          <t>Yes</t>
        </is>
      </c>
      <c r="B563" t="inlineStr">
        <is>
          <t>US-2023-137428</t>
        </is>
      </c>
    </row>
    <row r="564">
      <c r="A564" t="inlineStr">
        <is>
          <t>Yes</t>
        </is>
      </c>
      <c r="B564" t="inlineStr">
        <is>
          <t>US-2023-137428</t>
        </is>
      </c>
    </row>
    <row r="565">
      <c r="A565" t="inlineStr">
        <is>
          <t>Yes</t>
        </is>
      </c>
      <c r="B565" t="inlineStr">
        <is>
          <t>US-2023-137428</t>
        </is>
      </c>
    </row>
    <row r="566">
      <c r="A566" t="inlineStr">
        <is>
          <t>Yes</t>
        </is>
      </c>
      <c r="B566" t="inlineStr">
        <is>
          <t>US-2023-137428</t>
        </is>
      </c>
    </row>
    <row r="567">
      <c r="A567" t="inlineStr">
        <is>
          <t>Yes</t>
        </is>
      </c>
      <c r="B567" t="inlineStr">
        <is>
          <t>US-2023-138163</t>
        </is>
      </c>
    </row>
    <row r="568">
      <c r="A568" t="inlineStr">
        <is>
          <t>Yes</t>
        </is>
      </c>
      <c r="B568" t="inlineStr">
        <is>
          <t>US-2023-140053</t>
        </is>
      </c>
    </row>
    <row r="569">
      <c r="A569" t="inlineStr">
        <is>
          <t>Yes</t>
        </is>
      </c>
      <c r="B569" t="inlineStr">
        <is>
          <t>US-2023-140151</t>
        </is>
      </c>
    </row>
    <row r="570">
      <c r="A570" t="inlineStr">
        <is>
          <t>Yes</t>
        </is>
      </c>
      <c r="B570" t="inlineStr">
        <is>
          <t>US-2023-140151</t>
        </is>
      </c>
    </row>
    <row r="571">
      <c r="A571" t="inlineStr">
        <is>
          <t>Yes</t>
        </is>
      </c>
      <c r="B571" t="inlineStr">
        <is>
          <t>US-2023-140151</t>
        </is>
      </c>
    </row>
    <row r="572">
      <c r="A572" t="inlineStr">
        <is>
          <t>Yes</t>
        </is>
      </c>
      <c r="B572" t="inlineStr">
        <is>
          <t>US-2023-140186</t>
        </is>
      </c>
    </row>
    <row r="573">
      <c r="A573" t="inlineStr">
        <is>
          <t>Yes</t>
        </is>
      </c>
      <c r="B573" t="inlineStr">
        <is>
          <t>US-2023-140186</t>
        </is>
      </c>
    </row>
    <row r="574">
      <c r="A574" t="inlineStr">
        <is>
          <t>Yes</t>
        </is>
      </c>
      <c r="B574" t="inlineStr">
        <is>
          <t>US-2023-140186</t>
        </is>
      </c>
    </row>
    <row r="575">
      <c r="A575" t="inlineStr">
        <is>
          <t>Yes</t>
        </is>
      </c>
      <c r="B575" t="inlineStr">
        <is>
          <t>US-2023-140186</t>
        </is>
      </c>
    </row>
    <row r="576">
      <c r="A576" t="inlineStr">
        <is>
          <t>Yes</t>
        </is>
      </c>
      <c r="B576" t="inlineStr">
        <is>
          <t>US-2023-140186</t>
        </is>
      </c>
    </row>
    <row r="577">
      <c r="A577" t="inlineStr">
        <is>
          <t>Yes</t>
        </is>
      </c>
      <c r="B577" t="inlineStr">
        <is>
          <t>US-2023-140585</t>
        </is>
      </c>
    </row>
    <row r="578">
      <c r="A578" t="inlineStr">
        <is>
          <t>Yes</t>
        </is>
      </c>
      <c r="B578" t="inlineStr">
        <is>
          <t>US-2023-140585</t>
        </is>
      </c>
    </row>
    <row r="579">
      <c r="A579" t="inlineStr">
        <is>
          <t>Yes</t>
        </is>
      </c>
      <c r="B579" t="inlineStr">
        <is>
          <t>US-2023-140585</t>
        </is>
      </c>
    </row>
    <row r="580">
      <c r="A580" t="inlineStr">
        <is>
          <t>Yes</t>
        </is>
      </c>
      <c r="B580" t="inlineStr">
        <is>
          <t>US-2023-140963</t>
        </is>
      </c>
    </row>
    <row r="581">
      <c r="A581" t="inlineStr">
        <is>
          <t>Yes</t>
        </is>
      </c>
      <c r="B581" t="inlineStr">
        <is>
          <t>US-2023-140963</t>
        </is>
      </c>
    </row>
    <row r="582">
      <c r="A582" t="inlineStr">
        <is>
          <t>Yes</t>
        </is>
      </c>
      <c r="B582" t="inlineStr">
        <is>
          <t>US-2023-140963</t>
        </is>
      </c>
    </row>
    <row r="583">
      <c r="A583" t="inlineStr">
        <is>
          <t>Yes</t>
        </is>
      </c>
      <c r="B583" t="inlineStr">
        <is>
          <t>US-2023-141929</t>
        </is>
      </c>
    </row>
    <row r="584">
      <c r="A584" t="inlineStr">
        <is>
          <t>Yes</t>
        </is>
      </c>
      <c r="B584" t="inlineStr">
        <is>
          <t>US-2023-141929</t>
        </is>
      </c>
    </row>
    <row r="585">
      <c r="A585" t="inlineStr">
        <is>
          <t>Yes</t>
        </is>
      </c>
      <c r="B585" t="inlineStr">
        <is>
          <t>US-2023-141929</t>
        </is>
      </c>
    </row>
    <row r="586">
      <c r="A586" t="inlineStr">
        <is>
          <t>Yes</t>
        </is>
      </c>
      <c r="B586" t="inlineStr">
        <is>
          <t>US-2023-142328</t>
        </is>
      </c>
    </row>
    <row r="587">
      <c r="A587" t="inlineStr">
        <is>
          <t>Yes</t>
        </is>
      </c>
      <c r="B587" t="inlineStr">
        <is>
          <t>US-2023-142342</t>
        </is>
      </c>
    </row>
    <row r="588">
      <c r="A588" t="inlineStr">
        <is>
          <t>Yes</t>
        </is>
      </c>
      <c r="B588" t="inlineStr">
        <is>
          <t>US-2023-142342</t>
        </is>
      </c>
    </row>
    <row r="589">
      <c r="A589" t="inlineStr">
        <is>
          <t>Yes</t>
        </is>
      </c>
      <c r="B589" t="inlineStr">
        <is>
          <t>US-2023-142342</t>
        </is>
      </c>
    </row>
    <row r="590">
      <c r="A590" t="inlineStr">
        <is>
          <t>Yes</t>
        </is>
      </c>
      <c r="B590" t="inlineStr">
        <is>
          <t>US-2023-142342</t>
        </is>
      </c>
    </row>
    <row r="591">
      <c r="A591" t="inlineStr">
        <is>
          <t>Yes</t>
        </is>
      </c>
      <c r="B591" t="inlineStr">
        <is>
          <t>US-2023-142867</t>
        </is>
      </c>
    </row>
    <row r="592">
      <c r="A592" t="inlineStr">
        <is>
          <t>Yes</t>
        </is>
      </c>
      <c r="B592" t="inlineStr">
        <is>
          <t>US-2023-142867</t>
        </is>
      </c>
    </row>
    <row r="593">
      <c r="A593" t="inlineStr">
        <is>
          <t>Yes</t>
        </is>
      </c>
      <c r="B593" t="inlineStr">
        <is>
          <t>US-2023-142888</t>
        </is>
      </c>
    </row>
    <row r="594">
      <c r="A594" t="inlineStr">
        <is>
          <t>Yes</t>
        </is>
      </c>
      <c r="B594" t="inlineStr">
        <is>
          <t>US-2023-143084</t>
        </is>
      </c>
    </row>
    <row r="595">
      <c r="A595" t="inlineStr">
        <is>
          <t>Yes</t>
        </is>
      </c>
      <c r="B595" t="inlineStr">
        <is>
          <t>US-2023-143084</t>
        </is>
      </c>
    </row>
    <row r="596">
      <c r="A596" t="inlineStr">
        <is>
          <t>Yes</t>
        </is>
      </c>
      <c r="B596" t="inlineStr">
        <is>
          <t>US-2023-144064</t>
        </is>
      </c>
    </row>
    <row r="597">
      <c r="A597" t="inlineStr">
        <is>
          <t>Yes</t>
        </is>
      </c>
      <c r="B597" t="inlineStr">
        <is>
          <t>US-2023-144064</t>
        </is>
      </c>
    </row>
    <row r="598">
      <c r="A598" t="inlineStr">
        <is>
          <t>Yes</t>
        </is>
      </c>
      <c r="B598" t="inlineStr">
        <is>
          <t>US-2023-144064</t>
        </is>
      </c>
    </row>
    <row r="599">
      <c r="A599" t="inlineStr">
        <is>
          <t>Yes</t>
        </is>
      </c>
      <c r="B599" t="inlineStr">
        <is>
          <t>US-2023-145128</t>
        </is>
      </c>
    </row>
    <row r="600">
      <c r="A600" t="inlineStr">
        <is>
          <t>Yes</t>
        </is>
      </c>
      <c r="B600" t="inlineStr">
        <is>
          <t>US-2023-145772</t>
        </is>
      </c>
    </row>
    <row r="601">
      <c r="A601" t="inlineStr">
        <is>
          <t>Yes</t>
        </is>
      </c>
      <c r="B601" t="inlineStr">
        <is>
          <t>US-2023-145772</t>
        </is>
      </c>
    </row>
    <row r="602">
      <c r="A602" t="inlineStr">
        <is>
          <t>Yes</t>
        </is>
      </c>
      <c r="B602" t="inlineStr">
        <is>
          <t>US-2023-145772</t>
        </is>
      </c>
    </row>
    <row r="603">
      <c r="A603" t="inlineStr">
        <is>
          <t>Yes</t>
        </is>
      </c>
      <c r="B603" t="inlineStr">
        <is>
          <t>US-2023-147452</t>
        </is>
      </c>
    </row>
    <row r="604">
      <c r="A604" t="inlineStr">
        <is>
          <t>Yes</t>
        </is>
      </c>
      <c r="B604" t="inlineStr">
        <is>
          <t>US-2023-147452</t>
        </is>
      </c>
    </row>
    <row r="605">
      <c r="A605" t="inlineStr">
        <is>
          <t>Yes</t>
        </is>
      </c>
      <c r="B605" t="inlineStr">
        <is>
          <t>US-2023-147452</t>
        </is>
      </c>
    </row>
    <row r="606">
      <c r="A606" t="inlineStr">
        <is>
          <t>Yes</t>
        </is>
      </c>
      <c r="B606" t="inlineStr">
        <is>
          <t>US-2023-150609</t>
        </is>
      </c>
    </row>
    <row r="607">
      <c r="A607" t="inlineStr">
        <is>
          <t>Yes</t>
        </is>
      </c>
      <c r="B607" t="inlineStr">
        <is>
          <t>US-2023-150910</t>
        </is>
      </c>
    </row>
    <row r="608">
      <c r="A608" t="inlineStr">
        <is>
          <t>Yes</t>
        </is>
      </c>
      <c r="B608" t="inlineStr">
        <is>
          <t>US-2023-150910</t>
        </is>
      </c>
    </row>
    <row r="609">
      <c r="A609" t="inlineStr">
        <is>
          <t>Yes</t>
        </is>
      </c>
      <c r="B609" t="inlineStr">
        <is>
          <t>US-2023-150910</t>
        </is>
      </c>
    </row>
    <row r="610">
      <c r="A610" t="inlineStr">
        <is>
          <t>Yes</t>
        </is>
      </c>
      <c r="B610" t="inlineStr">
        <is>
          <t>US-2023-150910</t>
        </is>
      </c>
    </row>
    <row r="611">
      <c r="A611" t="inlineStr">
        <is>
          <t>Yes</t>
        </is>
      </c>
      <c r="B611" t="inlineStr">
        <is>
          <t>US-2023-150910</t>
        </is>
      </c>
    </row>
    <row r="612">
      <c r="A612" t="inlineStr">
        <is>
          <t>Yes</t>
        </is>
      </c>
      <c r="B612" t="inlineStr">
        <is>
          <t>US-2023-152660</t>
        </is>
      </c>
    </row>
    <row r="613">
      <c r="A613" t="inlineStr">
        <is>
          <t>Yes</t>
        </is>
      </c>
      <c r="B613" t="inlineStr">
        <is>
          <t>US-2023-153822</t>
        </is>
      </c>
    </row>
    <row r="614">
      <c r="A614" t="inlineStr">
        <is>
          <t>Yes</t>
        </is>
      </c>
      <c r="B614" t="inlineStr">
        <is>
          <t>US-2023-153822</t>
        </is>
      </c>
    </row>
    <row r="615">
      <c r="A615" t="inlineStr">
        <is>
          <t>Yes</t>
        </is>
      </c>
      <c r="B615" t="inlineStr">
        <is>
          <t>US-2023-153822</t>
        </is>
      </c>
    </row>
    <row r="616">
      <c r="A616" t="inlineStr">
        <is>
          <t>Yes</t>
        </is>
      </c>
      <c r="B616" t="inlineStr">
        <is>
          <t>US-2023-153822</t>
        </is>
      </c>
    </row>
    <row r="617">
      <c r="A617" t="inlineStr">
        <is>
          <t>Yes</t>
        </is>
      </c>
      <c r="B617" t="inlineStr">
        <is>
          <t>US-2023-154074</t>
        </is>
      </c>
    </row>
    <row r="618">
      <c r="A618" t="inlineStr">
        <is>
          <t>Yes</t>
        </is>
      </c>
      <c r="B618" t="inlineStr">
        <is>
          <t>US-2023-154074</t>
        </is>
      </c>
    </row>
    <row r="619">
      <c r="A619" t="inlineStr">
        <is>
          <t>Yes</t>
        </is>
      </c>
      <c r="B619" t="inlineStr">
        <is>
          <t>US-2023-154214</t>
        </is>
      </c>
    </row>
    <row r="620">
      <c r="A620" t="inlineStr">
        <is>
          <t>Yes</t>
        </is>
      </c>
      <c r="B620" t="inlineStr">
        <is>
          <t>US-2023-154949</t>
        </is>
      </c>
    </row>
    <row r="621">
      <c r="A621" t="inlineStr">
        <is>
          <t>Yes</t>
        </is>
      </c>
      <c r="B621" t="inlineStr">
        <is>
          <t>US-2023-155712</t>
        </is>
      </c>
    </row>
    <row r="622">
      <c r="A622" t="inlineStr">
        <is>
          <t>Yes</t>
        </is>
      </c>
      <c r="B622" t="inlineStr">
        <is>
          <t>US-2023-156391</t>
        </is>
      </c>
    </row>
    <row r="623">
      <c r="A623" t="inlineStr">
        <is>
          <t>Yes</t>
        </is>
      </c>
      <c r="B623" t="inlineStr">
        <is>
          <t>US-2023-156958</t>
        </is>
      </c>
    </row>
    <row r="624">
      <c r="A624" t="inlineStr">
        <is>
          <t>Yes</t>
        </is>
      </c>
      <c r="B624" t="inlineStr">
        <is>
          <t>US-2023-156958</t>
        </is>
      </c>
    </row>
    <row r="625">
      <c r="A625" t="inlineStr">
        <is>
          <t>Yes</t>
        </is>
      </c>
      <c r="B625" t="inlineStr">
        <is>
          <t>US-2023-156958</t>
        </is>
      </c>
    </row>
    <row r="626">
      <c r="A626" t="inlineStr">
        <is>
          <t>Yes</t>
        </is>
      </c>
      <c r="B626" t="inlineStr">
        <is>
          <t>US-2023-156958</t>
        </is>
      </c>
    </row>
    <row r="627">
      <c r="A627" t="inlineStr">
        <is>
          <t>Yes</t>
        </is>
      </c>
      <c r="B627" t="inlineStr">
        <is>
          <t>US-2023-156958</t>
        </is>
      </c>
    </row>
    <row r="628">
      <c r="A628" t="inlineStr">
        <is>
          <t>Yes</t>
        </is>
      </c>
      <c r="B628" t="inlineStr">
        <is>
          <t>US-2023-157196</t>
        </is>
      </c>
    </row>
    <row r="629">
      <c r="A629" t="inlineStr">
        <is>
          <t>Yes</t>
        </is>
      </c>
      <c r="B629" t="inlineStr">
        <is>
          <t>US-2023-158729</t>
        </is>
      </c>
    </row>
    <row r="630">
      <c r="A630" t="inlineStr">
        <is>
          <t>Yes</t>
        </is>
      </c>
      <c r="B630" t="inlineStr">
        <is>
          <t>US-2023-159954</t>
        </is>
      </c>
    </row>
    <row r="631">
      <c r="A631" t="inlineStr">
        <is>
          <t>Yes</t>
        </is>
      </c>
      <c r="B631" t="inlineStr">
        <is>
          <t>US-2023-161459</t>
        </is>
      </c>
    </row>
    <row r="632">
      <c r="A632" t="inlineStr">
        <is>
          <t>Yes</t>
        </is>
      </c>
      <c r="B632" t="inlineStr">
        <is>
          <t>US-2023-161459</t>
        </is>
      </c>
    </row>
    <row r="633">
      <c r="A633" t="inlineStr">
        <is>
          <t>Yes</t>
        </is>
      </c>
      <c r="B633" t="inlineStr">
        <is>
          <t>US-2023-161557</t>
        </is>
      </c>
    </row>
    <row r="634">
      <c r="A634" t="inlineStr">
        <is>
          <t>Yes</t>
        </is>
      </c>
      <c r="B634" t="inlineStr">
        <is>
          <t>US-2023-161956</t>
        </is>
      </c>
    </row>
    <row r="635">
      <c r="A635" t="inlineStr">
        <is>
          <t>Yes</t>
        </is>
      </c>
      <c r="B635" t="inlineStr">
        <is>
          <t>US-2023-161956</t>
        </is>
      </c>
    </row>
    <row r="636">
      <c r="A636" t="inlineStr">
        <is>
          <t>Yes</t>
        </is>
      </c>
      <c r="B636" t="inlineStr">
        <is>
          <t>US-2023-161956</t>
        </is>
      </c>
    </row>
    <row r="637">
      <c r="A637" t="inlineStr">
        <is>
          <t>Yes</t>
        </is>
      </c>
      <c r="B637" t="inlineStr">
        <is>
          <t>US-2023-161956</t>
        </is>
      </c>
    </row>
    <row r="638">
      <c r="A638" t="inlineStr">
        <is>
          <t>Yes</t>
        </is>
      </c>
      <c r="B638" t="inlineStr">
        <is>
          <t>US-2023-161956</t>
        </is>
      </c>
    </row>
    <row r="639">
      <c r="A639" t="inlineStr">
        <is>
          <t>Yes</t>
        </is>
      </c>
      <c r="B639" t="inlineStr">
        <is>
          <t>US-2023-161956</t>
        </is>
      </c>
    </row>
    <row r="640">
      <c r="A640" t="inlineStr">
        <is>
          <t>Yes</t>
        </is>
      </c>
      <c r="B640" t="inlineStr">
        <is>
          <t>US-2023-161956</t>
        </is>
      </c>
    </row>
    <row r="641">
      <c r="A641" t="inlineStr">
        <is>
          <t>Yes</t>
        </is>
      </c>
      <c r="B641" t="inlineStr">
        <is>
          <t>US-2023-161956</t>
        </is>
      </c>
    </row>
    <row r="642">
      <c r="A642" t="inlineStr">
        <is>
          <t>Yes</t>
        </is>
      </c>
      <c r="B642" t="inlineStr">
        <is>
          <t>US-2023-162015</t>
        </is>
      </c>
    </row>
    <row r="643">
      <c r="A643" t="inlineStr">
        <is>
          <t>Yes</t>
        </is>
      </c>
      <c r="B643" t="inlineStr">
        <is>
          <t>US-2023-162015</t>
        </is>
      </c>
    </row>
    <row r="644">
      <c r="A644" t="inlineStr">
        <is>
          <t>Yes</t>
        </is>
      </c>
      <c r="B644" t="inlineStr">
        <is>
          <t>US-2023-165008</t>
        </is>
      </c>
    </row>
    <row r="645">
      <c r="A645" t="inlineStr">
        <is>
          <t>Yes</t>
        </is>
      </c>
      <c r="B645" t="inlineStr">
        <is>
          <t>US-2023-165491</t>
        </is>
      </c>
    </row>
    <row r="646">
      <c r="A646" t="inlineStr">
        <is>
          <t>Yes</t>
        </is>
      </c>
      <c r="B646" t="inlineStr">
        <is>
          <t>US-2023-166093</t>
        </is>
      </c>
    </row>
    <row r="647">
      <c r="A647" t="inlineStr">
        <is>
          <t>Yes</t>
        </is>
      </c>
      <c r="B647" t="inlineStr">
        <is>
          <t>US-2023-166093</t>
        </is>
      </c>
    </row>
    <row r="648">
      <c r="A648" t="inlineStr">
        <is>
          <t>Yes</t>
        </is>
      </c>
      <c r="B648" t="inlineStr">
        <is>
          <t>US-2023-166093</t>
        </is>
      </c>
    </row>
    <row r="649">
      <c r="A649" t="inlineStr">
        <is>
          <t>Yes</t>
        </is>
      </c>
      <c r="B649" t="inlineStr">
        <is>
          <t>US-2023-166093</t>
        </is>
      </c>
    </row>
    <row r="650">
      <c r="A650" t="inlineStr">
        <is>
          <t>Yes</t>
        </is>
      </c>
      <c r="B650" t="inlineStr">
        <is>
          <t>US-2023-166093</t>
        </is>
      </c>
    </row>
    <row r="651">
      <c r="A651" t="inlineStr">
        <is>
          <t>Yes</t>
        </is>
      </c>
      <c r="B651" t="inlineStr">
        <is>
          <t>US-2023-166093</t>
        </is>
      </c>
    </row>
    <row r="652">
      <c r="A652" t="inlineStr">
        <is>
          <t>Yes</t>
        </is>
      </c>
      <c r="B652" t="inlineStr">
        <is>
          <t>US-2023-166093</t>
        </is>
      </c>
    </row>
    <row r="653">
      <c r="A653" t="inlineStr">
        <is>
          <t>Yes</t>
        </is>
      </c>
      <c r="B653" t="inlineStr">
        <is>
          <t>US-2023-166142</t>
        </is>
      </c>
    </row>
    <row r="654">
      <c r="A654" t="inlineStr">
        <is>
          <t>Yes</t>
        </is>
      </c>
      <c r="B654" t="inlineStr">
        <is>
          <t>US-2023-166142</t>
        </is>
      </c>
    </row>
    <row r="655">
      <c r="A655" t="inlineStr">
        <is>
          <t>Yes</t>
        </is>
      </c>
      <c r="B655" t="inlineStr">
        <is>
          <t>US-2023-166898</t>
        </is>
      </c>
    </row>
    <row r="656">
      <c r="A656" t="inlineStr">
        <is>
          <t>Yes</t>
        </is>
      </c>
      <c r="B656" t="inlineStr">
        <is>
          <t>US-2023-166898</t>
        </is>
      </c>
    </row>
    <row r="657">
      <c r="A657" t="inlineStr">
        <is>
          <t>Yes</t>
        </is>
      </c>
      <c r="B657" t="inlineStr">
        <is>
          <t>US-2023-167003</t>
        </is>
      </c>
    </row>
    <row r="658">
      <c r="A658" t="inlineStr">
        <is>
          <t>Yes</t>
        </is>
      </c>
      <c r="B658" t="inlineStr">
        <is>
          <t>US-2023-167395</t>
        </is>
      </c>
    </row>
    <row r="659">
      <c r="A659" t="inlineStr">
        <is>
          <t>Yes</t>
        </is>
      </c>
      <c r="B659" t="inlineStr">
        <is>
          <t>US-2023-167395</t>
        </is>
      </c>
    </row>
    <row r="660">
      <c r="A660" t="inlineStr">
        <is>
          <t>Yes</t>
        </is>
      </c>
      <c r="B660" t="inlineStr">
        <is>
          <t>US-2023-167395</t>
        </is>
      </c>
    </row>
    <row r="661">
      <c r="A661" t="inlineStr">
        <is>
          <t>Yes</t>
        </is>
      </c>
      <c r="B661" t="inlineStr">
        <is>
          <t>US-2023-168193</t>
        </is>
      </c>
    </row>
    <row r="662">
      <c r="A662" t="inlineStr">
        <is>
          <t>Yes</t>
        </is>
      </c>
      <c r="B662" t="inlineStr">
        <is>
          <t>US-2023-168193</t>
        </is>
      </c>
    </row>
    <row r="663">
      <c r="A663" t="inlineStr">
        <is>
          <t>Yes</t>
        </is>
      </c>
      <c r="B663" t="inlineStr">
        <is>
          <t>US-2023-169327</t>
        </is>
      </c>
    </row>
    <row r="664">
      <c r="A664" t="inlineStr">
        <is>
          <t>Yes</t>
        </is>
      </c>
      <c r="B664" t="inlineStr">
        <is>
          <t>US-2023-169327</t>
        </is>
      </c>
    </row>
    <row r="665">
      <c r="A665" t="inlineStr">
        <is>
          <t>Yes</t>
        </is>
      </c>
      <c r="B665" t="inlineStr">
        <is>
          <t>US-2023-169327</t>
        </is>
      </c>
    </row>
    <row r="666">
      <c r="A666" t="inlineStr">
        <is>
          <t>Yes</t>
        </is>
      </c>
      <c r="B666" t="inlineStr">
        <is>
          <t>US-2023-169859</t>
        </is>
      </c>
    </row>
    <row r="667">
      <c r="A667" t="inlineStr">
        <is>
          <t>Yes</t>
        </is>
      </c>
      <c r="B667" t="inlineStr">
        <is>
          <t>US-2023-169859</t>
        </is>
      </c>
    </row>
    <row r="668">
      <c r="A668" t="inlineStr">
        <is>
          <t>Yes</t>
        </is>
      </c>
      <c r="B668" t="inlineStr">
        <is>
          <t>US-2023-169859</t>
        </is>
      </c>
    </row>
    <row r="669">
      <c r="A669" t="inlineStr">
        <is>
          <t>Yes</t>
        </is>
      </c>
      <c r="B669" t="inlineStr">
        <is>
          <t>US-2023-169894</t>
        </is>
      </c>
    </row>
    <row r="670">
      <c r="A670" t="inlineStr">
        <is>
          <t>Yes</t>
        </is>
      </c>
      <c r="B670" t="inlineStr">
        <is>
          <t>US-2023-169894</t>
        </is>
      </c>
    </row>
    <row r="671">
      <c r="A671" t="inlineStr">
        <is>
          <t>Yes</t>
        </is>
      </c>
      <c r="B671" t="inlineStr">
        <is>
          <t>US-2020-105137</t>
        </is>
      </c>
    </row>
    <row r="672">
      <c r="A672" t="inlineStr">
        <is>
          <t>Yes</t>
        </is>
      </c>
      <c r="B672" t="inlineStr">
        <is>
          <t>US-2020-105137</t>
        </is>
      </c>
    </row>
    <row r="673">
      <c r="A673" t="inlineStr">
        <is>
          <t>Yes</t>
        </is>
      </c>
      <c r="B673" t="inlineStr">
        <is>
          <t>US-2020-138758</t>
        </is>
      </c>
    </row>
    <row r="674">
      <c r="A674" t="inlineStr">
        <is>
          <t>Yes</t>
        </is>
      </c>
      <c r="B674" t="inlineStr">
        <is>
          <t>US-2020-138758</t>
        </is>
      </c>
    </row>
    <row r="675">
      <c r="A675" t="inlineStr">
        <is>
          <t>Yes</t>
        </is>
      </c>
      <c r="B675" t="inlineStr">
        <is>
          <t>US-2020-140452</t>
        </is>
      </c>
    </row>
    <row r="676">
      <c r="A676" t="inlineStr">
        <is>
          <t>Yes</t>
        </is>
      </c>
      <c r="B676" t="inlineStr">
        <is>
          <t>US-2020-140452</t>
        </is>
      </c>
    </row>
    <row r="677">
      <c r="A677" t="inlineStr">
        <is>
          <t>Yes</t>
        </is>
      </c>
      <c r="B677" t="inlineStr">
        <is>
          <t>US-2020-140452</t>
        </is>
      </c>
    </row>
    <row r="678">
      <c r="A678" t="inlineStr">
        <is>
          <t>Yes</t>
        </is>
      </c>
      <c r="B678" t="inlineStr">
        <is>
          <t>US-2020-140452</t>
        </is>
      </c>
    </row>
    <row r="679">
      <c r="A679" t="inlineStr">
        <is>
          <t>Yes</t>
        </is>
      </c>
      <c r="B679" t="inlineStr">
        <is>
          <t>US-2020-140452</t>
        </is>
      </c>
    </row>
    <row r="680">
      <c r="A680" t="inlineStr">
        <is>
          <t>Yes</t>
        </is>
      </c>
      <c r="B680" t="inlineStr">
        <is>
          <t>US-2020-140452</t>
        </is>
      </c>
    </row>
    <row r="681">
      <c r="A681" t="inlineStr">
        <is>
          <t>Yes</t>
        </is>
      </c>
      <c r="B681" t="inlineStr">
        <is>
          <t>US-2020-143287</t>
        </is>
      </c>
    </row>
    <row r="682">
      <c r="A682" t="inlineStr">
        <is>
          <t>Yes</t>
        </is>
      </c>
      <c r="B682" t="inlineStr">
        <is>
          <t>US-2020-143287</t>
        </is>
      </c>
    </row>
    <row r="683">
      <c r="A683" t="inlineStr">
        <is>
          <t>Yes</t>
        </is>
      </c>
      <c r="B683" t="inlineStr">
        <is>
          <t>US-2020-143287</t>
        </is>
      </c>
    </row>
    <row r="684">
      <c r="A684" t="inlineStr">
        <is>
          <t>Yes</t>
        </is>
      </c>
      <c r="B684" t="inlineStr">
        <is>
          <t>US-2020-150574</t>
        </is>
      </c>
    </row>
    <row r="685">
      <c r="A685" t="inlineStr">
        <is>
          <t>Yes</t>
        </is>
      </c>
      <c r="B685" t="inlineStr">
        <is>
          <t>US-2020-150574</t>
        </is>
      </c>
    </row>
    <row r="686">
      <c r="A686" t="inlineStr">
        <is>
          <t>Yes</t>
        </is>
      </c>
      <c r="B686" t="inlineStr">
        <is>
          <t>US-2020-164406</t>
        </is>
      </c>
    </row>
    <row r="687">
      <c r="A687" t="inlineStr">
        <is>
          <t>Yes</t>
        </is>
      </c>
      <c r="B687" t="inlineStr">
        <is>
          <t>US-2020-164406</t>
        </is>
      </c>
    </row>
    <row r="688">
      <c r="A688" t="inlineStr">
        <is>
          <t>Yes</t>
        </is>
      </c>
      <c r="B688" t="inlineStr">
        <is>
          <t>US-2020-164406</t>
        </is>
      </c>
    </row>
    <row r="689">
      <c r="A689" t="inlineStr">
        <is>
          <t>Yes</t>
        </is>
      </c>
      <c r="B689" t="inlineStr">
        <is>
          <t>US-2020-164406</t>
        </is>
      </c>
    </row>
    <row r="690">
      <c r="A690" t="inlineStr">
        <is>
          <t>Yes</t>
        </is>
      </c>
      <c r="B690" t="inlineStr">
        <is>
          <t>US-2020-164406</t>
        </is>
      </c>
    </row>
    <row r="691">
      <c r="A691" t="inlineStr">
        <is>
          <t>Yes</t>
        </is>
      </c>
      <c r="B691" t="inlineStr">
        <is>
          <t>US-2020-164763</t>
        </is>
      </c>
    </row>
    <row r="692">
      <c r="A692" t="inlineStr">
        <is>
          <t>Yes</t>
        </is>
      </c>
      <c r="B692" t="inlineStr">
        <is>
          <t>US-2020-164763</t>
        </is>
      </c>
    </row>
    <row r="693">
      <c r="A693" t="inlineStr">
        <is>
          <t>Yes</t>
        </is>
      </c>
      <c r="B693" t="inlineStr">
        <is>
          <t>US-2020-164763</t>
        </is>
      </c>
    </row>
    <row r="694">
      <c r="A694" t="inlineStr">
        <is>
          <t>Yes</t>
        </is>
      </c>
      <c r="B694" t="inlineStr">
        <is>
          <t>US-2020-164763</t>
        </is>
      </c>
    </row>
    <row r="695">
      <c r="A695" t="inlineStr">
        <is>
          <t>Yes</t>
        </is>
      </c>
      <c r="B695" t="inlineStr">
        <is>
          <t>US-2020-164763</t>
        </is>
      </c>
    </row>
    <row r="696">
      <c r="A696" t="inlineStr">
        <is>
          <t>Yes</t>
        </is>
      </c>
      <c r="B696" t="inlineStr">
        <is>
          <t>US-2021-110569</t>
        </is>
      </c>
    </row>
    <row r="697">
      <c r="A697" t="inlineStr">
        <is>
          <t>Yes</t>
        </is>
      </c>
      <c r="B697" t="inlineStr">
        <is>
          <t>US-2021-110569</t>
        </is>
      </c>
    </row>
    <row r="698">
      <c r="A698" t="inlineStr">
        <is>
          <t>Yes</t>
        </is>
      </c>
      <c r="B698" t="inlineStr">
        <is>
          <t>US-2021-126214</t>
        </is>
      </c>
    </row>
    <row r="699">
      <c r="A699" t="inlineStr">
        <is>
          <t>Yes</t>
        </is>
      </c>
      <c r="B699" t="inlineStr">
        <is>
          <t>US-2021-126214</t>
        </is>
      </c>
    </row>
    <row r="700">
      <c r="A700" t="inlineStr">
        <is>
          <t>Yes</t>
        </is>
      </c>
      <c r="B700" t="inlineStr">
        <is>
          <t>US-2021-128090</t>
        </is>
      </c>
    </row>
    <row r="701">
      <c r="A701" t="inlineStr">
        <is>
          <t>Yes</t>
        </is>
      </c>
      <c r="B701" t="inlineStr">
        <is>
          <t>US-2021-128090</t>
        </is>
      </c>
    </row>
    <row r="702">
      <c r="A702" t="inlineStr">
        <is>
          <t>Yes</t>
        </is>
      </c>
      <c r="B702" t="inlineStr">
        <is>
          <t>US-2021-128090</t>
        </is>
      </c>
    </row>
    <row r="703">
      <c r="A703" t="inlineStr">
        <is>
          <t>Yes</t>
        </is>
      </c>
      <c r="B703" t="inlineStr">
        <is>
          <t>US-2021-128090</t>
        </is>
      </c>
    </row>
    <row r="704">
      <c r="A704" t="inlineStr">
        <is>
          <t>Yes</t>
        </is>
      </c>
      <c r="B704" t="inlineStr">
        <is>
          <t>US-2021-136749</t>
        </is>
      </c>
    </row>
    <row r="705">
      <c r="A705" t="inlineStr">
        <is>
          <t>Yes</t>
        </is>
      </c>
      <c r="B705" t="inlineStr">
        <is>
          <t>US-2021-136749</t>
        </is>
      </c>
    </row>
    <row r="706">
      <c r="A706" t="inlineStr">
        <is>
          <t>Yes</t>
        </is>
      </c>
      <c r="B706" t="inlineStr">
        <is>
          <t>US-2021-136987</t>
        </is>
      </c>
    </row>
    <row r="707">
      <c r="A707" t="inlineStr">
        <is>
          <t>Yes</t>
        </is>
      </c>
      <c r="B707" t="inlineStr">
        <is>
          <t>US-2021-136987</t>
        </is>
      </c>
    </row>
    <row r="708">
      <c r="A708" t="inlineStr">
        <is>
          <t>Yes</t>
        </is>
      </c>
      <c r="B708" t="inlineStr">
        <is>
          <t>US-2021-137008</t>
        </is>
      </c>
    </row>
    <row r="709">
      <c r="A709" t="inlineStr">
        <is>
          <t>Yes</t>
        </is>
      </c>
      <c r="B709" t="inlineStr">
        <is>
          <t>US-2021-137008</t>
        </is>
      </c>
    </row>
    <row r="710">
      <c r="A710" t="inlineStr">
        <is>
          <t>Yes</t>
        </is>
      </c>
      <c r="B710" t="inlineStr">
        <is>
          <t>US-2021-137008</t>
        </is>
      </c>
    </row>
    <row r="711">
      <c r="A711" t="inlineStr">
        <is>
          <t>Yes</t>
        </is>
      </c>
      <c r="B711" t="inlineStr">
        <is>
          <t>US-2021-160857</t>
        </is>
      </c>
    </row>
    <row r="712">
      <c r="A712" t="inlineStr">
        <is>
          <t>Yes</t>
        </is>
      </c>
      <c r="B712" t="inlineStr">
        <is>
          <t>US-2021-160857</t>
        </is>
      </c>
    </row>
    <row r="713">
      <c r="A713" t="inlineStr">
        <is>
          <t>Yes</t>
        </is>
      </c>
      <c r="B713" t="inlineStr">
        <is>
          <t>US-2021-160857</t>
        </is>
      </c>
    </row>
    <row r="714">
      <c r="A714" t="inlineStr">
        <is>
          <t>Yes</t>
        </is>
      </c>
      <c r="B714" t="inlineStr">
        <is>
          <t>US-2021-160857</t>
        </is>
      </c>
    </row>
    <row r="715">
      <c r="A715" t="inlineStr">
        <is>
          <t>Yes</t>
        </is>
      </c>
      <c r="B715" t="inlineStr">
        <is>
          <t>US-2021-160857</t>
        </is>
      </c>
    </row>
    <row r="716">
      <c r="A716" t="inlineStr">
        <is>
          <t>Yes</t>
        </is>
      </c>
      <c r="B716" t="inlineStr">
        <is>
          <t>US-2022-105578</t>
        </is>
      </c>
    </row>
    <row r="717">
      <c r="A717" t="inlineStr">
        <is>
          <t>Yes</t>
        </is>
      </c>
      <c r="B717" t="inlineStr">
        <is>
          <t>US-2022-105578</t>
        </is>
      </c>
    </row>
    <row r="718">
      <c r="A718" t="inlineStr">
        <is>
          <t>Yes</t>
        </is>
      </c>
      <c r="B718" t="inlineStr">
        <is>
          <t>US-2022-105578</t>
        </is>
      </c>
    </row>
    <row r="719">
      <c r="A719" t="inlineStr">
        <is>
          <t>Yes</t>
        </is>
      </c>
      <c r="B719" t="inlineStr">
        <is>
          <t>US-2022-105578</t>
        </is>
      </c>
    </row>
    <row r="720">
      <c r="A720" t="inlineStr">
        <is>
          <t>Yes</t>
        </is>
      </c>
      <c r="B720" t="inlineStr">
        <is>
          <t>US-2022-105578</t>
        </is>
      </c>
    </row>
    <row r="721">
      <c r="A721" t="inlineStr">
        <is>
          <t>Yes</t>
        </is>
      </c>
      <c r="B721" t="inlineStr">
        <is>
          <t>US-2022-108455</t>
        </is>
      </c>
    </row>
    <row r="722">
      <c r="A722" t="inlineStr">
        <is>
          <t>Yes</t>
        </is>
      </c>
      <c r="B722" t="inlineStr">
        <is>
          <t>US-2022-108455</t>
        </is>
      </c>
    </row>
    <row r="723">
      <c r="A723" t="inlineStr">
        <is>
          <t>Yes</t>
        </is>
      </c>
      <c r="B723" t="inlineStr">
        <is>
          <t>US-2022-108455</t>
        </is>
      </c>
    </row>
    <row r="724">
      <c r="A724" t="inlineStr">
        <is>
          <t>Yes</t>
        </is>
      </c>
      <c r="B724" t="inlineStr">
        <is>
          <t>US-2022-111528</t>
        </is>
      </c>
    </row>
    <row r="725">
      <c r="A725" t="inlineStr">
        <is>
          <t>Yes</t>
        </is>
      </c>
      <c r="B725" t="inlineStr">
        <is>
          <t>US-2022-111528</t>
        </is>
      </c>
    </row>
    <row r="726">
      <c r="A726" t="inlineStr">
        <is>
          <t>Yes</t>
        </is>
      </c>
      <c r="B726" t="inlineStr">
        <is>
          <t>US-2022-114230</t>
        </is>
      </c>
    </row>
    <row r="727">
      <c r="A727" t="inlineStr">
        <is>
          <t>Yes</t>
        </is>
      </c>
      <c r="B727" t="inlineStr">
        <is>
          <t>US-2022-114293</t>
        </is>
      </c>
    </row>
    <row r="728">
      <c r="A728" t="inlineStr">
        <is>
          <t>Yes</t>
        </is>
      </c>
      <c r="B728" t="inlineStr">
        <is>
          <t>US-2022-115952</t>
        </is>
      </c>
    </row>
    <row r="729">
      <c r="A729" t="inlineStr">
        <is>
          <t>Yes</t>
        </is>
      </c>
      <c r="B729" t="inlineStr">
        <is>
          <t>US-2022-119046</t>
        </is>
      </c>
    </row>
    <row r="730">
      <c r="A730" t="inlineStr">
        <is>
          <t>Yes</t>
        </is>
      </c>
      <c r="B730" t="inlineStr">
        <is>
          <t>US-2022-119046</t>
        </is>
      </c>
    </row>
    <row r="731">
      <c r="A731" t="inlineStr">
        <is>
          <t>Yes</t>
        </is>
      </c>
      <c r="B731" t="inlineStr">
        <is>
          <t>US-2022-119046</t>
        </is>
      </c>
    </row>
    <row r="732">
      <c r="A732" t="inlineStr">
        <is>
          <t>Yes</t>
        </is>
      </c>
      <c r="B732" t="inlineStr">
        <is>
          <t>US-2022-127425</t>
        </is>
      </c>
    </row>
    <row r="733">
      <c r="A733" t="inlineStr">
        <is>
          <t>Yes</t>
        </is>
      </c>
      <c r="B733" t="inlineStr">
        <is>
          <t>US-2022-127425</t>
        </is>
      </c>
    </row>
    <row r="734">
      <c r="A734" t="inlineStr">
        <is>
          <t>Yes</t>
        </is>
      </c>
      <c r="B734" t="inlineStr">
        <is>
          <t>US-2022-131149</t>
        </is>
      </c>
    </row>
    <row r="735">
      <c r="A735" t="inlineStr">
        <is>
          <t>Yes</t>
        </is>
      </c>
      <c r="B735" t="inlineStr">
        <is>
          <t>US-2022-131149</t>
        </is>
      </c>
    </row>
    <row r="736">
      <c r="A736" t="inlineStr">
        <is>
          <t>Yes</t>
        </is>
      </c>
      <c r="B736" t="inlineStr">
        <is>
          <t>US-2022-135720</t>
        </is>
      </c>
    </row>
    <row r="737">
      <c r="A737" t="inlineStr">
        <is>
          <t>Yes</t>
        </is>
      </c>
      <c r="B737" t="inlineStr">
        <is>
          <t>US-2022-135720</t>
        </is>
      </c>
    </row>
    <row r="738">
      <c r="A738" t="inlineStr">
        <is>
          <t>Yes</t>
        </is>
      </c>
      <c r="B738" t="inlineStr">
        <is>
          <t>US-2022-135720</t>
        </is>
      </c>
    </row>
    <row r="739">
      <c r="A739" t="inlineStr">
        <is>
          <t>Yes</t>
        </is>
      </c>
      <c r="B739" t="inlineStr">
        <is>
          <t>US-2022-140172</t>
        </is>
      </c>
    </row>
    <row r="740">
      <c r="A740" t="inlineStr">
        <is>
          <t>Yes</t>
        </is>
      </c>
      <c r="B740" t="inlineStr">
        <is>
          <t>US-2022-140172</t>
        </is>
      </c>
    </row>
    <row r="741">
      <c r="A741" t="inlineStr">
        <is>
          <t>Yes</t>
        </is>
      </c>
      <c r="B741" t="inlineStr">
        <is>
          <t>US-2022-144057</t>
        </is>
      </c>
    </row>
    <row r="742">
      <c r="A742" t="inlineStr">
        <is>
          <t>Yes</t>
        </is>
      </c>
      <c r="B742" t="inlineStr">
        <is>
          <t>US-2022-144057</t>
        </is>
      </c>
    </row>
    <row r="743">
      <c r="A743" t="inlineStr">
        <is>
          <t>Yes</t>
        </is>
      </c>
      <c r="B743" t="inlineStr">
        <is>
          <t>US-2022-144057</t>
        </is>
      </c>
    </row>
    <row r="744">
      <c r="A744" t="inlineStr">
        <is>
          <t>Yes</t>
        </is>
      </c>
      <c r="B744" t="inlineStr">
        <is>
          <t>US-2022-144057</t>
        </is>
      </c>
    </row>
    <row r="745">
      <c r="A745" t="inlineStr">
        <is>
          <t>Yes</t>
        </is>
      </c>
      <c r="B745" t="inlineStr">
        <is>
          <t>US-2022-144057</t>
        </is>
      </c>
    </row>
    <row r="746">
      <c r="A746" t="inlineStr">
        <is>
          <t>Yes</t>
        </is>
      </c>
      <c r="B746" t="inlineStr">
        <is>
          <t>US-2022-148957</t>
        </is>
      </c>
    </row>
    <row r="747">
      <c r="A747" t="inlineStr">
        <is>
          <t>Yes</t>
        </is>
      </c>
      <c r="B747" t="inlineStr">
        <is>
          <t>US-2022-151827</t>
        </is>
      </c>
    </row>
    <row r="748">
      <c r="A748" t="inlineStr">
        <is>
          <t>Yes</t>
        </is>
      </c>
      <c r="B748" t="inlineStr">
        <is>
          <t>US-2022-151827</t>
        </is>
      </c>
    </row>
    <row r="749">
      <c r="A749" t="inlineStr">
        <is>
          <t>Yes</t>
        </is>
      </c>
      <c r="B749" t="inlineStr">
        <is>
          <t>US-2022-152051</t>
        </is>
      </c>
    </row>
    <row r="750">
      <c r="A750" t="inlineStr">
        <is>
          <t>Yes</t>
        </is>
      </c>
      <c r="B750" t="inlineStr">
        <is>
          <t>US-2022-152051</t>
        </is>
      </c>
    </row>
    <row r="751">
      <c r="A751" t="inlineStr">
        <is>
          <t>Yes</t>
        </is>
      </c>
      <c r="B751" t="inlineStr">
        <is>
          <t>US-2022-152051</t>
        </is>
      </c>
    </row>
    <row r="752">
      <c r="A752" t="inlineStr">
        <is>
          <t>Yes</t>
        </is>
      </c>
      <c r="B752" t="inlineStr">
        <is>
          <t>US-2022-156986</t>
        </is>
      </c>
    </row>
    <row r="753">
      <c r="A753" t="inlineStr">
        <is>
          <t>Yes</t>
        </is>
      </c>
      <c r="B753" t="inlineStr">
        <is>
          <t>US-2022-156986</t>
        </is>
      </c>
    </row>
    <row r="754">
      <c r="A754" t="inlineStr">
        <is>
          <t>Yes</t>
        </is>
      </c>
      <c r="B754" t="inlineStr">
        <is>
          <t>US-2022-156986</t>
        </is>
      </c>
    </row>
    <row r="755">
      <c r="A755" t="inlineStr">
        <is>
          <t>Yes</t>
        </is>
      </c>
      <c r="B755" t="inlineStr">
        <is>
          <t>US-2022-156986</t>
        </is>
      </c>
    </row>
    <row r="756">
      <c r="A756" t="inlineStr">
        <is>
          <t>Yes</t>
        </is>
      </c>
      <c r="B756" t="inlineStr">
        <is>
          <t>US-2022-157490</t>
        </is>
      </c>
    </row>
    <row r="757">
      <c r="A757" t="inlineStr">
        <is>
          <t>Yes</t>
        </is>
      </c>
      <c r="B757" t="inlineStr">
        <is>
          <t>US-2022-157490</t>
        </is>
      </c>
    </row>
    <row r="758">
      <c r="A758" t="inlineStr">
        <is>
          <t>Yes</t>
        </is>
      </c>
      <c r="B758" t="inlineStr">
        <is>
          <t>US-2022-157490</t>
        </is>
      </c>
    </row>
    <row r="759">
      <c r="A759" t="inlineStr">
        <is>
          <t>Yes</t>
        </is>
      </c>
      <c r="B759" t="inlineStr">
        <is>
          <t>US-2022-157490</t>
        </is>
      </c>
    </row>
    <row r="760">
      <c r="A760" t="inlineStr">
        <is>
          <t>Yes</t>
        </is>
      </c>
      <c r="B760" t="inlineStr">
        <is>
          <t>US-2023-103247</t>
        </is>
      </c>
    </row>
    <row r="761">
      <c r="A761" t="inlineStr">
        <is>
          <t>Yes</t>
        </is>
      </c>
      <c r="B761" t="inlineStr">
        <is>
          <t>US-2023-103247</t>
        </is>
      </c>
    </row>
    <row r="762">
      <c r="A762" t="inlineStr">
        <is>
          <t>Yes</t>
        </is>
      </c>
      <c r="B762" t="inlineStr">
        <is>
          <t>US-2023-103828</t>
        </is>
      </c>
    </row>
    <row r="763">
      <c r="A763" t="inlineStr">
        <is>
          <t>Yes</t>
        </is>
      </c>
      <c r="B763" t="inlineStr">
        <is>
          <t>US-2023-103828</t>
        </is>
      </c>
    </row>
    <row r="764">
      <c r="A764" t="inlineStr">
        <is>
          <t>Yes</t>
        </is>
      </c>
      <c r="B764" t="inlineStr">
        <is>
          <t>US-2023-103828</t>
        </is>
      </c>
    </row>
    <row r="765">
      <c r="A765" t="inlineStr">
        <is>
          <t>Yes</t>
        </is>
      </c>
      <c r="B765" t="inlineStr">
        <is>
          <t>US-2023-103828</t>
        </is>
      </c>
    </row>
    <row r="766">
      <c r="A766" t="inlineStr">
        <is>
          <t>Yes</t>
        </is>
      </c>
      <c r="B766" t="inlineStr">
        <is>
          <t>US-2023-105046</t>
        </is>
      </c>
    </row>
    <row r="767">
      <c r="A767" t="inlineStr">
        <is>
          <t>Yes</t>
        </is>
      </c>
      <c r="B767" t="inlineStr">
        <is>
          <t>US-2023-105046</t>
        </is>
      </c>
    </row>
    <row r="768">
      <c r="A768" t="inlineStr">
        <is>
          <t>Yes</t>
        </is>
      </c>
      <c r="B768" t="inlineStr">
        <is>
          <t>US-2023-105046</t>
        </is>
      </c>
    </row>
    <row r="769">
      <c r="A769" t="inlineStr">
        <is>
          <t>Yes</t>
        </is>
      </c>
      <c r="B769" t="inlineStr">
        <is>
          <t>US-2023-107888</t>
        </is>
      </c>
    </row>
    <row r="770">
      <c r="A770" t="inlineStr">
        <is>
          <t>Yes</t>
        </is>
      </c>
      <c r="B770" t="inlineStr">
        <is>
          <t>US-2023-107888</t>
        </is>
      </c>
    </row>
    <row r="771">
      <c r="A771" t="inlineStr">
        <is>
          <t>Yes</t>
        </is>
      </c>
      <c r="B771" t="inlineStr">
        <is>
          <t>US-2023-107888</t>
        </is>
      </c>
    </row>
    <row r="772">
      <c r="A772" t="inlineStr">
        <is>
          <t>Yes</t>
        </is>
      </c>
      <c r="B772" t="inlineStr">
        <is>
          <t>US-2023-107888</t>
        </is>
      </c>
    </row>
    <row r="773">
      <c r="A773" t="inlineStr">
        <is>
          <t>Yes</t>
        </is>
      </c>
      <c r="B773" t="inlineStr">
        <is>
          <t>US-2023-109253</t>
        </is>
      </c>
    </row>
    <row r="774">
      <c r="A774" t="inlineStr">
        <is>
          <t>Yes</t>
        </is>
      </c>
      <c r="B774" t="inlineStr">
        <is>
          <t>US-2023-109253</t>
        </is>
      </c>
    </row>
    <row r="775">
      <c r="A775" t="inlineStr">
        <is>
          <t>Yes</t>
        </is>
      </c>
      <c r="B775" t="inlineStr">
        <is>
          <t>US-2023-109253</t>
        </is>
      </c>
    </row>
    <row r="776">
      <c r="A776" t="inlineStr">
        <is>
          <t>Yes</t>
        </is>
      </c>
      <c r="B776" t="inlineStr">
        <is>
          <t>US-2023-109253</t>
        </is>
      </c>
    </row>
    <row r="777">
      <c r="A777" t="inlineStr">
        <is>
          <t>Yes</t>
        </is>
      </c>
      <c r="B777" t="inlineStr">
        <is>
          <t>US-2023-109253</t>
        </is>
      </c>
    </row>
    <row r="778">
      <c r="A778" t="inlineStr">
        <is>
          <t>Yes</t>
        </is>
      </c>
      <c r="B778" t="inlineStr">
        <is>
          <t>US-2023-109253</t>
        </is>
      </c>
    </row>
    <row r="779">
      <c r="A779" t="inlineStr">
        <is>
          <t>Yes</t>
        </is>
      </c>
      <c r="B779" t="inlineStr">
        <is>
          <t>US-2023-109253</t>
        </is>
      </c>
    </row>
    <row r="780">
      <c r="A780" t="inlineStr">
        <is>
          <t>Yes</t>
        </is>
      </c>
      <c r="B780" t="inlineStr">
        <is>
          <t>US-2023-118087</t>
        </is>
      </c>
    </row>
    <row r="781">
      <c r="A781" t="inlineStr">
        <is>
          <t>Yes</t>
        </is>
      </c>
      <c r="B781" t="inlineStr">
        <is>
          <t>US-2023-118087</t>
        </is>
      </c>
    </row>
    <row r="782">
      <c r="A782" t="inlineStr">
        <is>
          <t>Yes</t>
        </is>
      </c>
      <c r="B782" t="inlineStr">
        <is>
          <t>US-2023-118087</t>
        </is>
      </c>
    </row>
    <row r="783">
      <c r="A783" t="inlineStr">
        <is>
          <t>Yes</t>
        </is>
      </c>
      <c r="B783" t="inlineStr">
        <is>
          <t>US-2023-118087</t>
        </is>
      </c>
    </row>
    <row r="784">
      <c r="A784" t="inlineStr">
        <is>
          <t>Yes</t>
        </is>
      </c>
      <c r="B784" t="inlineStr">
        <is>
          <t>US-2023-118087</t>
        </is>
      </c>
    </row>
    <row r="785">
      <c r="A785" t="inlineStr">
        <is>
          <t>Yes</t>
        </is>
      </c>
      <c r="B785" t="inlineStr">
        <is>
          <t>US-2023-118087</t>
        </is>
      </c>
    </row>
    <row r="786">
      <c r="A786" t="inlineStr">
        <is>
          <t>Yes</t>
        </is>
      </c>
      <c r="B786" t="inlineStr">
        <is>
          <t>US-2023-118087</t>
        </is>
      </c>
    </row>
    <row r="787">
      <c r="A787" t="inlineStr">
        <is>
          <t>Yes</t>
        </is>
      </c>
      <c r="B787" t="inlineStr">
        <is>
          <t>US-2023-118087</t>
        </is>
      </c>
    </row>
    <row r="788">
      <c r="A788" t="inlineStr">
        <is>
          <t>Yes</t>
        </is>
      </c>
      <c r="B788" t="inlineStr">
        <is>
          <t>US-2023-123834</t>
        </is>
      </c>
    </row>
    <row r="789">
      <c r="A789" t="inlineStr">
        <is>
          <t>Yes</t>
        </is>
      </c>
      <c r="B789" t="inlineStr">
        <is>
          <t>US-2023-136679</t>
        </is>
      </c>
    </row>
    <row r="790">
      <c r="A790" t="inlineStr">
        <is>
          <t>Yes</t>
        </is>
      </c>
      <c r="B790" t="inlineStr">
        <is>
          <t>US-2023-136679</t>
        </is>
      </c>
    </row>
    <row r="791">
      <c r="A791" t="inlineStr">
        <is>
          <t>Yes</t>
        </is>
      </c>
      <c r="B791" t="inlineStr">
        <is>
          <t>US-2023-147886</t>
        </is>
      </c>
    </row>
    <row r="792">
      <c r="A792" t="inlineStr">
        <is>
          <t>Yes</t>
        </is>
      </c>
      <c r="B792" t="inlineStr">
        <is>
          <t>US-2023-147886</t>
        </is>
      </c>
    </row>
    <row r="793">
      <c r="A793" t="inlineStr">
        <is>
          <t>Yes</t>
        </is>
      </c>
      <c r="B793" t="inlineStr">
        <is>
          <t>US-2023-147886</t>
        </is>
      </c>
    </row>
    <row r="794">
      <c r="A794" t="inlineStr">
        <is>
          <t>Yes</t>
        </is>
      </c>
      <c r="B794" t="inlineStr">
        <is>
          <t>US-2023-147886</t>
        </is>
      </c>
    </row>
    <row r="795">
      <c r="A795" t="inlineStr">
        <is>
          <t>Yes</t>
        </is>
      </c>
      <c r="B795" t="inlineStr">
        <is>
          <t>US-2023-147886</t>
        </is>
      </c>
    </row>
    <row r="796">
      <c r="A796" t="inlineStr">
        <is>
          <t>Yes</t>
        </is>
      </c>
      <c r="B796" t="inlineStr">
        <is>
          <t>US-2023-147886</t>
        </is>
      </c>
    </row>
    <row r="797">
      <c r="A797" t="inlineStr">
        <is>
          <t>Yes</t>
        </is>
      </c>
      <c r="B797" t="inlineStr">
        <is>
          <t>US-2023-147886</t>
        </is>
      </c>
    </row>
    <row r="798">
      <c r="A798" t="inlineStr">
        <is>
          <t>Yes</t>
        </is>
      </c>
      <c r="B798" t="inlineStr">
        <is>
          <t>US-2023-147998</t>
        </is>
      </c>
    </row>
    <row r="799">
      <c r="A799" t="inlineStr">
        <is>
          <t>Yes</t>
        </is>
      </c>
      <c r="B799" t="inlineStr">
        <is>
          <t>US-2023-151127</t>
        </is>
      </c>
    </row>
    <row r="800">
      <c r="A800" t="inlineStr">
        <is>
          <t>Yes</t>
        </is>
      </c>
      <c r="B800" t="inlineStr">
        <is>
          <t>US-2023-155999</t>
        </is>
      </c>
    </row>
    <row r="801">
      <c r="A801" t="inlineStr">
        <is>
          <t>Yes</t>
        </is>
      </c>
      <c r="B801" t="inlineStr">
        <is>
          <t>US-2023-155999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2026-10-04T19:17:44Z</dcterms:created>
  <dcterms:modified xsi:type="dcterms:W3CDTF">2026-10-04T19:17:45Z</dcterms:modified>
</cp:coreProperties>
</file>