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<sst xmlns="http://schemas.openxmlformats.org/spreadsheetml/2006/main" count="21" uniqueCount="14">
  <si>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 xml:space="preserve">Jenga 1</t>
  </si>
  <si>
    <t xml:space="preserve">Length</t>
  </si>
  <si>
    <t xml:space="preserve">Width</t>
  </si>
  <si>
    <t xml:space="preserve">Height</t>
  </si>
  <si>
    <t xml:space="preserve">Mass</t>
  </si>
  <si>
    <t xml:space="preserve">Height1</t>
  </si>
  <si>
    <t xml:space="preserve">Height2</t>
  </si>
  <si>
    <t xml:space="preserve">Mean Height</t>
  </si>
  <si>
    <t xml:space="preserve">Bins</t>
  </si>
  <si>
    <t xml:space="preserve">Frequencies</t>
  </si>
  <si>
    <t xml:space="preserve">Mean</t>
  </si>
  <si>
    <t xml:space="preserve">Sigma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</si>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</sst>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Лист1!$J$3:$J$12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5</c:v>
                </c:pt>
                <c:pt idx="5">
                  <c:v>11</c:v>
                </c:pt>
                <c:pt idx="6">
                  <c:v>7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</c:ser>
        <c:gapWidth val="100"/>
        <c:overlap val="0"/>
        <c:axId val="21172198"/>
        <c:axId val="96620173"/>
      </c:barChart>
      <c:catAx>
        <c:axId val="2117219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6620173"/>
        <c:crosses val="autoZero"/>
        <c:auto val="1"/>
        <c:lblAlgn val="ctr"/>
        <c:lblOffset val="100"/>
      </c:catAx>
      <c:valAx>
        <c:axId val="966201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172198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644400</xdr:colOff>
      <xdr:row>37</xdr:row>
      <xdr:rowOff>65520</xdr:rowOff>
    </xdr:from>
    <xdr:to>
      <xdr:col>21</xdr:col>
      <xdr:colOff>258480</xdr:colOff>
      <xdr:row>55</xdr:row>
      <xdr:rowOff>150120</xdr:rowOff>
    </xdr:to>
    <xdr:graphicFrame>
      <xdr:nvGraphicFramePr>
        <xdr:cNvPr id="0" name=""/>
        <xdr:cNvGraphicFramePr/>
      </xdr:nvGraphicFramePr>
      <xdr:xfrm>
        <a:off x="11486160" y="6549840"/>
        <a:ext cx="57589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0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60" activeCellId="0" sqref="G60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57"/>
    <col collapsed="false" customWidth="true" hidden="false" outlineLevel="0" max="5" min="3" style="0" width="8.53"/>
    <col collapsed="false" customWidth="true" hidden="false" outlineLevel="0" max="6" min="6" style="0" width="11.68"/>
    <col collapsed="false" customWidth="true" hidden="false" outlineLevel="0" max="9" min="7" style="0" width="8.53"/>
    <col collapsed="false" customWidth="true" hidden="false" outlineLevel="0" max="10" min="10" style="0" width="13.34"/>
    <col collapsed="false" customWidth="true" hidden="false" outlineLevel="0" max="19" min="11" style="0" width="8.53"/>
    <col collapsed="false" customWidth="true" hidden="false" outlineLevel="0" max="20" min="20" style="0" width="9.37"/>
    <col collapsed="false" customWidth="true" hidden="false" outlineLevel="0" max="1025" min="21" style="0" width="8.5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O1" s="0" t="s">
        <v>1</v>
      </c>
      <c r="P1" s="0" t="s">
        <v>2</v>
      </c>
      <c r="Q1" s="0" t="s">
        <v>3</v>
      </c>
      <c r="T1" s="0" t="s">
        <v>4</v>
      </c>
    </row>
    <row r="2" customFormat="false" ht="13.8" hidden="false" customHeight="false" outlineLevel="0" collapsed="false">
      <c r="B2" s="0" t="s">
        <v>1</v>
      </c>
      <c r="C2" s="0" t="s">
        <v>2</v>
      </c>
      <c r="D2" s="0" t="s">
        <v>5</v>
      </c>
      <c r="E2" s="0" t="s">
        <v>6</v>
      </c>
      <c r="F2" s="0" t="s">
        <v>7</v>
      </c>
      <c r="G2" s="0" t="s">
        <v>4</v>
      </c>
      <c r="H2" s="0" t="s">
        <v>8</v>
      </c>
      <c r="J2" s="0" t="s">
        <v>9</v>
      </c>
      <c r="O2" s="0" t="n">
        <v>74.7</v>
      </c>
      <c r="P2" s="0" t="n">
        <v>25</v>
      </c>
      <c r="Q2" s="0" t="n">
        <v>14.65</v>
      </c>
      <c r="T2" s="0" t="n">
        <v>10.97</v>
      </c>
      <c r="U2" s="0" t="n">
        <f aca="false">T2/1000</f>
        <v>0.01097</v>
      </c>
    </row>
    <row r="3" customFormat="false" ht="13.8" hidden="false" customHeight="false" outlineLevel="0" collapsed="false">
      <c r="B3" s="0" t="n">
        <v>74.65</v>
      </c>
      <c r="C3" s="0" t="n">
        <v>25</v>
      </c>
      <c r="D3" s="0" t="n">
        <v>14.5</v>
      </c>
      <c r="E3" s="0" t="n">
        <v>14.55</v>
      </c>
      <c r="F3" s="0" t="n">
        <f aca="false">(D3+E3)/2</f>
        <v>14.525</v>
      </c>
      <c r="G3" s="0" t="n">
        <v>18.056</v>
      </c>
      <c r="H3" s="0" t="n">
        <f aca="false">F$59+I3*(0.725/10)</f>
        <v>14.5475</v>
      </c>
      <c r="I3" s="0" t="n">
        <v>1</v>
      </c>
      <c r="J3" s="0" t="n">
        <f aca="false" t="array" ref="J3:J12">FREQUENCY(F3:F56,H3:H12)</f>
        <v>3</v>
      </c>
      <c r="K3" s="0" t="n">
        <f aca="false">F3*10</f>
        <v>145.25</v>
      </c>
      <c r="L3" s="0" t="n">
        <f aca="false">COUNTIF(F3:F56, "&gt;15")</f>
        <v>9</v>
      </c>
      <c r="O3" s="0" t="n">
        <v>75.05</v>
      </c>
      <c r="P3" s="0" t="n">
        <v>24.9</v>
      </c>
      <c r="Q3" s="0" t="n">
        <v>14.6</v>
      </c>
      <c r="T3" s="0" t="n">
        <v>15.42</v>
      </c>
      <c r="U3" s="0" t="n">
        <f aca="false">T3/1000</f>
        <v>0.01542</v>
      </c>
    </row>
    <row r="4" customFormat="false" ht="13.8" hidden="false" customHeight="false" outlineLevel="0" collapsed="false">
      <c r="B4" s="0" t="n">
        <v>74.9</v>
      </c>
      <c r="C4" s="0" t="n">
        <v>24.85</v>
      </c>
      <c r="D4" s="0" t="n">
        <v>14.8</v>
      </c>
      <c r="E4" s="0" t="n">
        <v>14.85</v>
      </c>
      <c r="F4" s="0" t="n">
        <f aca="false">(D4+E4)/2</f>
        <v>14.825</v>
      </c>
      <c r="G4" s="0" t="n">
        <v>22.995</v>
      </c>
      <c r="H4" s="0" t="n">
        <f aca="false">F$59+I4*(0.725/10)</f>
        <v>14.62</v>
      </c>
      <c r="I4" s="0" t="n">
        <v>2</v>
      </c>
      <c r="J4" s="0" t="n">
        <v>3</v>
      </c>
      <c r="K4" s="0" t="n">
        <f aca="false">F4*10</f>
        <v>148.25</v>
      </c>
      <c r="O4" s="0" t="n">
        <v>74.6</v>
      </c>
      <c r="P4" s="0" t="n">
        <v>25.4</v>
      </c>
      <c r="Q4" s="0" t="n">
        <v>14.7</v>
      </c>
      <c r="T4" s="0" t="n">
        <v>10.32</v>
      </c>
      <c r="U4" s="0" t="n">
        <f aca="false">T4/1000</f>
        <v>0.01032</v>
      </c>
    </row>
    <row r="5" customFormat="false" ht="13.8" hidden="false" customHeight="false" outlineLevel="0" collapsed="false">
      <c r="B5" s="0" t="n">
        <v>75.3</v>
      </c>
      <c r="C5" s="0" t="n">
        <v>24.85</v>
      </c>
      <c r="D5" s="0" t="n">
        <v>14.8</v>
      </c>
      <c r="E5" s="0" t="n">
        <v>14.7</v>
      </c>
      <c r="F5" s="0" t="n">
        <f aca="false">(D5+E5)/2</f>
        <v>14.75</v>
      </c>
      <c r="G5" s="0" t="n">
        <v>19.13</v>
      </c>
      <c r="H5" s="0" t="n">
        <f aca="false">F$59+I5*(0.725/10)</f>
        <v>14.6925</v>
      </c>
      <c r="I5" s="0" t="n">
        <v>3</v>
      </c>
      <c r="J5" s="0" t="n">
        <v>5</v>
      </c>
      <c r="K5" s="0" t="n">
        <f aca="false">F5*10</f>
        <v>147.5</v>
      </c>
      <c r="O5" s="0" t="n">
        <v>74.8</v>
      </c>
      <c r="P5" s="0" t="n">
        <v>25.15</v>
      </c>
      <c r="Q5" s="0" t="n">
        <v>14.65</v>
      </c>
      <c r="T5" s="0" t="n">
        <v>14.06</v>
      </c>
      <c r="U5" s="0" t="n">
        <f aca="false">T5/1000</f>
        <v>0.01406</v>
      </c>
    </row>
    <row r="6" customFormat="false" ht="13.8" hidden="false" customHeight="false" outlineLevel="0" collapsed="false">
      <c r="B6" s="0" t="n">
        <v>75.25</v>
      </c>
      <c r="C6" s="0" t="n">
        <v>25.15</v>
      </c>
      <c r="D6" s="0" t="n">
        <v>14.45</v>
      </c>
      <c r="E6" s="0" t="n">
        <v>14.5</v>
      </c>
      <c r="F6" s="0" t="n">
        <f aca="false">(D6+E6)/2</f>
        <v>14.475</v>
      </c>
      <c r="G6" s="0" t="n">
        <v>21.4</v>
      </c>
      <c r="H6" s="0" t="n">
        <f aca="false">F$59+I6*(0.725/10)</f>
        <v>14.765</v>
      </c>
      <c r="I6" s="0" t="n">
        <v>4</v>
      </c>
      <c r="J6" s="0" t="n">
        <v>8</v>
      </c>
      <c r="K6" s="0" t="n">
        <f aca="false">F6*10</f>
        <v>144.75</v>
      </c>
      <c r="O6" s="0" t="n">
        <v>74.7</v>
      </c>
      <c r="P6" s="0" t="n">
        <v>24.6</v>
      </c>
      <c r="Q6" s="0" t="n">
        <v>14.6</v>
      </c>
      <c r="T6" s="0" t="n">
        <v>11.76</v>
      </c>
      <c r="U6" s="0" t="n">
        <f aca="false">T6/1000</f>
        <v>0.01176</v>
      </c>
    </row>
    <row r="7" customFormat="false" ht="13.8" hidden="false" customHeight="false" outlineLevel="0" collapsed="false">
      <c r="B7" s="0" t="n">
        <v>74.4</v>
      </c>
      <c r="C7" s="0" t="n">
        <v>25.05</v>
      </c>
      <c r="D7" s="0" t="n">
        <v>14.6</v>
      </c>
      <c r="E7" s="0" t="n">
        <v>14.6</v>
      </c>
      <c r="F7" s="0" t="n">
        <f aca="false">(D7+E7)/2</f>
        <v>14.6</v>
      </c>
      <c r="G7" s="0" t="n">
        <v>19.71</v>
      </c>
      <c r="H7" s="0" t="n">
        <f aca="false">F$59+I7*(0.725/10)</f>
        <v>14.8375</v>
      </c>
      <c r="I7" s="0" t="n">
        <v>5</v>
      </c>
      <c r="J7" s="0" t="n">
        <v>5</v>
      </c>
      <c r="K7" s="0" t="n">
        <f aca="false">F7*10</f>
        <v>146</v>
      </c>
      <c r="O7" s="0" t="n">
        <v>75</v>
      </c>
      <c r="P7" s="0" t="n">
        <v>25.2</v>
      </c>
      <c r="Q7" s="0" t="n">
        <v>14.6</v>
      </c>
      <c r="T7" s="0" t="n">
        <v>14.66</v>
      </c>
      <c r="U7" s="0" t="n">
        <f aca="false">T7/1000</f>
        <v>0.01466</v>
      </c>
    </row>
    <row r="8" customFormat="false" ht="13.8" hidden="false" customHeight="false" outlineLevel="0" collapsed="false">
      <c r="B8" s="0" t="n">
        <v>75.15</v>
      </c>
      <c r="C8" s="0" t="n">
        <v>24.85</v>
      </c>
      <c r="D8" s="0" t="n">
        <v>14.75</v>
      </c>
      <c r="E8" s="0" t="n">
        <v>14.8</v>
      </c>
      <c r="F8" s="0" t="n">
        <f aca="false">(D8+E8)/2</f>
        <v>14.775</v>
      </c>
      <c r="G8" s="0" t="n">
        <v>17.846</v>
      </c>
      <c r="H8" s="0" t="n">
        <f aca="false">F$59+I8*(0.725/10)</f>
        <v>14.91</v>
      </c>
      <c r="I8" s="0" t="n">
        <v>6</v>
      </c>
      <c r="J8" s="0" t="n">
        <v>11</v>
      </c>
      <c r="K8" s="0" t="n">
        <f aca="false">F8*10</f>
        <v>147.75</v>
      </c>
      <c r="O8" s="0" t="n">
        <v>75</v>
      </c>
      <c r="P8" s="0" t="n">
        <v>25.1</v>
      </c>
      <c r="Q8" s="0" t="n">
        <v>14.6</v>
      </c>
      <c r="S8" s="0" t="s">
        <v>10</v>
      </c>
      <c r="T8" s="0" t="n">
        <f aca="false">AVERAGE(T2:T7)</f>
        <v>12.865</v>
      </c>
      <c r="U8" s="0" t="n">
        <f aca="false">AVERAGE(U2:U7)</f>
        <v>0.012865</v>
      </c>
    </row>
    <row r="9" customFormat="false" ht="13.8" hidden="false" customHeight="false" outlineLevel="0" collapsed="false">
      <c r="B9" s="0" t="n">
        <v>74.9</v>
      </c>
      <c r="C9" s="0" t="n">
        <v>25.3</v>
      </c>
      <c r="D9" s="0" t="n">
        <v>14.5</v>
      </c>
      <c r="E9" s="0" t="n">
        <v>14.5</v>
      </c>
      <c r="F9" s="0" t="n">
        <f aca="false">(D9+E9)/2</f>
        <v>14.5</v>
      </c>
      <c r="G9" s="0" t="n">
        <v>19.375</v>
      </c>
      <c r="H9" s="0" t="n">
        <f aca="false">F$59+I9*(0.725/10)</f>
        <v>14.9825</v>
      </c>
      <c r="I9" s="0" t="n">
        <v>7</v>
      </c>
      <c r="J9" s="0" t="n">
        <v>7</v>
      </c>
      <c r="K9" s="0" t="n">
        <f aca="false">F9*10</f>
        <v>145</v>
      </c>
      <c r="O9" s="0" t="n">
        <v>74.8</v>
      </c>
      <c r="P9" s="0" t="n">
        <v>24.95</v>
      </c>
      <c r="Q9" s="0" t="n">
        <v>14.65</v>
      </c>
      <c r="S9" s="0" t="s">
        <v>11</v>
      </c>
      <c r="T9" s="0" t="n">
        <f aca="false">STDEV(T2:T7)</f>
        <v>2.11977121407005</v>
      </c>
      <c r="U9" s="0" t="n">
        <f aca="false">STDEV(U2:U7)</f>
        <v>0.00211977121407005</v>
      </c>
    </row>
    <row r="10" customFormat="false" ht="13.8" hidden="false" customHeight="false" outlineLevel="0" collapsed="false">
      <c r="B10" s="0" t="n">
        <v>75</v>
      </c>
      <c r="C10" s="0" t="n">
        <v>25.1</v>
      </c>
      <c r="D10" s="0" t="n">
        <v>14.7</v>
      </c>
      <c r="E10" s="0" t="n">
        <v>14.75</v>
      </c>
      <c r="F10" s="0" t="n">
        <f aca="false">(D10+E10)/2</f>
        <v>14.725</v>
      </c>
      <c r="G10" s="0" t="n">
        <v>19.229</v>
      </c>
      <c r="H10" s="0" t="n">
        <f aca="false">F$59+I10*(0.725/10)</f>
        <v>15.055</v>
      </c>
      <c r="I10" s="0" t="n">
        <v>8</v>
      </c>
      <c r="J10" s="0" t="n">
        <v>6</v>
      </c>
      <c r="K10" s="0" t="n">
        <f aca="false">F10*10</f>
        <v>147.25</v>
      </c>
      <c r="O10" s="0" t="n">
        <v>74.3</v>
      </c>
      <c r="P10" s="0" t="n">
        <v>25.15</v>
      </c>
      <c r="Q10" s="0" t="n">
        <v>14.675</v>
      </c>
    </row>
    <row r="11" customFormat="false" ht="13.8" hidden="false" customHeight="false" outlineLevel="0" collapsed="false">
      <c r="B11" s="0" t="n">
        <v>74.7</v>
      </c>
      <c r="C11" s="0" t="n">
        <v>25.35</v>
      </c>
      <c r="D11" s="0" t="n">
        <v>14.9</v>
      </c>
      <c r="E11" s="0" t="n">
        <v>14.85</v>
      </c>
      <c r="F11" s="0" t="n">
        <f aca="false">(D11+E11)/2</f>
        <v>14.875</v>
      </c>
      <c r="G11" s="0" t="n">
        <v>19.118</v>
      </c>
      <c r="H11" s="0" t="n">
        <f aca="false">F$59+I11*(0.725/10)</f>
        <v>15.1275</v>
      </c>
      <c r="I11" s="0" t="n">
        <v>9</v>
      </c>
      <c r="J11" s="0" t="n">
        <v>4</v>
      </c>
      <c r="K11" s="0" t="n">
        <f aca="false">F11*10</f>
        <v>148.75</v>
      </c>
      <c r="N11" s="0" t="s">
        <v>10</v>
      </c>
      <c r="O11" s="0" t="n">
        <f aca="false">AVERAGE(O2:O10)</f>
        <v>74.7722222222222</v>
      </c>
      <c r="P11" s="0" t="n">
        <f aca="false">AVERAGE(P2:P10)</f>
        <v>25.05</v>
      </c>
      <c r="Q11" s="0" t="n">
        <f aca="false">AVERAGE(Q2:Q10)</f>
        <v>14.6361111111111</v>
      </c>
    </row>
    <row r="12" customFormat="false" ht="13.8" hidden="false" customHeight="false" outlineLevel="0" collapsed="false">
      <c r="B12" s="0" t="n">
        <v>75</v>
      </c>
      <c r="C12" s="0" t="n">
        <v>25.1</v>
      </c>
      <c r="D12" s="0" t="n">
        <v>14.55</v>
      </c>
      <c r="E12" s="0" t="n">
        <v>14.6</v>
      </c>
      <c r="F12" s="0" t="n">
        <f aca="false">(D12+E12)/2</f>
        <v>14.575</v>
      </c>
      <c r="G12" s="0" t="n">
        <v>17.482</v>
      </c>
      <c r="H12" s="0" t="n">
        <f aca="false">F$59+I12*(0.725/10)</f>
        <v>15.2</v>
      </c>
      <c r="I12" s="0" t="n">
        <v>10</v>
      </c>
      <c r="J12" s="0" t="n">
        <v>2</v>
      </c>
      <c r="K12" s="0" t="n">
        <f aca="false">F12*10</f>
        <v>145.75</v>
      </c>
      <c r="N12" s="0" t="s">
        <v>11</v>
      </c>
      <c r="O12" s="0" t="n">
        <f aca="false">STDEV(O2:O10)</f>
        <v>0.235996704308439</v>
      </c>
      <c r="P12" s="0" t="n">
        <f aca="false">STDEV(P2:P10)</f>
        <v>0.224999999999999</v>
      </c>
      <c r="Q12" s="0" t="n">
        <f aca="false">STDEV(Q2:Q10)</f>
        <v>0.0377307714089061</v>
      </c>
    </row>
    <row r="13" customFormat="false" ht="13.8" hidden="false" customHeight="false" outlineLevel="0" collapsed="false">
      <c r="B13" s="0" t="n">
        <v>74.75</v>
      </c>
      <c r="C13" s="0" t="n">
        <v>24.65</v>
      </c>
      <c r="D13" s="0" t="n">
        <v>14.75</v>
      </c>
      <c r="E13" s="0" t="n">
        <v>14.75</v>
      </c>
      <c r="F13" s="0" t="n">
        <f aca="false">(D13+E13)/2</f>
        <v>14.75</v>
      </c>
      <c r="G13" s="0" t="n">
        <v>19.877</v>
      </c>
      <c r="K13" s="0" t="n">
        <f aca="false">F13*10</f>
        <v>147.5</v>
      </c>
    </row>
    <row r="14" customFormat="false" ht="13.8" hidden="false" customHeight="false" outlineLevel="0" collapsed="false">
      <c r="B14" s="0" t="n">
        <v>74.95</v>
      </c>
      <c r="C14" s="0" t="n">
        <v>24.8</v>
      </c>
      <c r="D14" s="0" t="n">
        <v>14.65</v>
      </c>
      <c r="E14" s="0" t="n">
        <v>14.65</v>
      </c>
      <c r="F14" s="0" t="n">
        <f aca="false">(D14+E14)/2</f>
        <v>14.65</v>
      </c>
      <c r="G14" s="0" t="n">
        <v>19.764</v>
      </c>
      <c r="K14" s="0" t="n">
        <f aca="false">F14*10</f>
        <v>146.5</v>
      </c>
    </row>
    <row r="15" customFormat="false" ht="13.8" hidden="false" customHeight="false" outlineLevel="0" collapsed="false">
      <c r="B15" s="0" t="n">
        <v>74.8</v>
      </c>
      <c r="C15" s="0" t="n">
        <v>24.85</v>
      </c>
      <c r="D15" s="0" t="n">
        <v>14.95</v>
      </c>
      <c r="E15" s="0" t="n">
        <v>14.8</v>
      </c>
      <c r="F15" s="0" t="n">
        <f aca="false">(D15+E15)/2</f>
        <v>14.875</v>
      </c>
      <c r="G15" s="0" t="n">
        <v>21.312</v>
      </c>
      <c r="K15" s="0" t="n">
        <f aca="false">F15*10</f>
        <v>148.75</v>
      </c>
    </row>
    <row r="16" customFormat="false" ht="13.8" hidden="false" customHeight="false" outlineLevel="0" collapsed="false">
      <c r="B16" s="0" t="n">
        <v>75</v>
      </c>
      <c r="C16" s="0" t="n">
        <v>25</v>
      </c>
      <c r="D16" s="0" t="n">
        <v>14.6</v>
      </c>
      <c r="E16" s="0" t="n">
        <v>14.6</v>
      </c>
      <c r="F16" s="0" t="n">
        <f aca="false">(D16+E16)/2</f>
        <v>14.6</v>
      </c>
      <c r="G16" s="0" t="n">
        <v>20.94</v>
      </c>
      <c r="K16" s="0" t="n">
        <f aca="false">F16*10</f>
        <v>146</v>
      </c>
    </row>
    <row r="17" customFormat="false" ht="13.8" hidden="false" customHeight="false" outlineLevel="0" collapsed="false">
      <c r="B17" s="0" t="n">
        <v>74.9</v>
      </c>
      <c r="C17" s="0" t="n">
        <v>24.9</v>
      </c>
      <c r="D17" s="0" t="n">
        <v>14.95</v>
      </c>
      <c r="E17" s="0" t="n">
        <v>14.9</v>
      </c>
      <c r="F17" s="0" t="n">
        <f aca="false">(D17+E17)/2</f>
        <v>14.925</v>
      </c>
      <c r="G17" s="0" t="n">
        <v>18.124</v>
      </c>
      <c r="K17" s="0" t="n">
        <f aca="false">F17*10</f>
        <v>149.25</v>
      </c>
    </row>
    <row r="18" customFormat="false" ht="13.8" hidden="false" customHeight="false" outlineLevel="0" collapsed="false">
      <c r="B18" s="0" t="n">
        <v>75.1</v>
      </c>
      <c r="C18" s="0" t="n">
        <v>25.3</v>
      </c>
      <c r="D18" s="0" t="n">
        <v>14.85</v>
      </c>
      <c r="E18" s="0" t="n">
        <v>14.9</v>
      </c>
      <c r="F18" s="0" t="n">
        <f aca="false">(D18+E18)/2</f>
        <v>14.875</v>
      </c>
      <c r="G18" s="0" t="n">
        <v>17.76</v>
      </c>
      <c r="K18" s="0" t="n">
        <f aca="false">F18*10</f>
        <v>148.75</v>
      </c>
    </row>
    <row r="19" customFormat="false" ht="13.8" hidden="false" customHeight="false" outlineLevel="0" collapsed="false">
      <c r="B19" s="0" t="n">
        <v>74.9</v>
      </c>
      <c r="C19" s="0" t="n">
        <v>25.1</v>
      </c>
      <c r="D19" s="0" t="n">
        <v>14.95</v>
      </c>
      <c r="E19" s="0" t="n">
        <v>14.95</v>
      </c>
      <c r="F19" s="0" t="n">
        <f aca="false">(D19+E19)/2</f>
        <v>14.95</v>
      </c>
      <c r="G19" s="0" t="n">
        <v>20.616</v>
      </c>
      <c r="K19" s="0" t="n">
        <f aca="false">F19*10</f>
        <v>149.5</v>
      </c>
    </row>
    <row r="20" customFormat="false" ht="13.8" hidden="false" customHeight="false" outlineLevel="0" collapsed="false">
      <c r="B20" s="0" t="n">
        <v>75.25</v>
      </c>
      <c r="C20" s="0" t="n">
        <v>25.25</v>
      </c>
      <c r="D20" s="0" t="n">
        <v>15</v>
      </c>
      <c r="E20" s="0" t="n">
        <v>15</v>
      </c>
      <c r="F20" s="0" t="n">
        <f aca="false">(D20+E20)/2</f>
        <v>15</v>
      </c>
      <c r="G20" s="0" t="n">
        <v>20.52</v>
      </c>
      <c r="K20" s="0" t="n">
        <f aca="false">F20*10</f>
        <v>150</v>
      </c>
    </row>
    <row r="21" customFormat="false" ht="13.8" hidden="false" customHeight="false" outlineLevel="0" collapsed="false">
      <c r="B21" s="0" t="n">
        <v>75.25</v>
      </c>
      <c r="C21" s="0" t="n">
        <v>25</v>
      </c>
      <c r="D21" s="0" t="n">
        <v>15</v>
      </c>
      <c r="E21" s="0" t="n">
        <v>14.95</v>
      </c>
      <c r="F21" s="0" t="n">
        <f aca="false">(D21+E21)/2</f>
        <v>14.975</v>
      </c>
      <c r="G21" s="0" t="n">
        <v>20.695</v>
      </c>
      <c r="K21" s="0" t="n">
        <f aca="false">F21*10</f>
        <v>149.75</v>
      </c>
    </row>
    <row r="22" customFormat="false" ht="13.8" hidden="false" customHeight="false" outlineLevel="0" collapsed="false">
      <c r="B22" s="0" t="n">
        <v>74.5</v>
      </c>
      <c r="C22" s="0" t="n">
        <v>24.8</v>
      </c>
      <c r="D22" s="0" t="n">
        <v>14.9</v>
      </c>
      <c r="E22" s="0" t="n">
        <v>14.9</v>
      </c>
      <c r="F22" s="0" t="n">
        <f aca="false">(D22+E22)/2</f>
        <v>14.9</v>
      </c>
      <c r="G22" s="0" t="n">
        <v>19.608</v>
      </c>
      <c r="K22" s="0" t="n">
        <f aca="false">F22*10</f>
        <v>149</v>
      </c>
    </row>
    <row r="23" customFormat="false" ht="13.8" hidden="false" customHeight="false" outlineLevel="0" collapsed="false">
      <c r="B23" s="0" t="n">
        <v>75.3</v>
      </c>
      <c r="C23" s="0" t="n">
        <v>24.91</v>
      </c>
      <c r="D23" s="0" t="n">
        <v>15</v>
      </c>
      <c r="E23" s="0" t="n">
        <v>15.1</v>
      </c>
      <c r="F23" s="0" t="n">
        <f aca="false">(D23+E23)/2</f>
        <v>15.05</v>
      </c>
      <c r="G23" s="0" t="n">
        <v>19.522</v>
      </c>
      <c r="K23" s="0" t="n">
        <f aca="false">F23*10</f>
        <v>150.5</v>
      </c>
    </row>
    <row r="24" customFormat="false" ht="13.8" hidden="false" customHeight="false" outlineLevel="0" collapsed="false">
      <c r="B24" s="0" t="n">
        <v>75.5</v>
      </c>
      <c r="C24" s="0" t="n">
        <v>25.1</v>
      </c>
      <c r="D24" s="0" t="n">
        <v>14.9</v>
      </c>
      <c r="E24" s="0" t="n">
        <v>14.95</v>
      </c>
      <c r="F24" s="0" t="n">
        <f aca="false">(D24+E24)/2</f>
        <v>14.925</v>
      </c>
      <c r="G24" s="0" t="n">
        <v>19.882</v>
      </c>
      <c r="K24" s="0" t="n">
        <f aca="false">F24*10</f>
        <v>149.25</v>
      </c>
    </row>
    <row r="25" customFormat="false" ht="13.8" hidden="false" customHeight="false" outlineLevel="0" collapsed="false">
      <c r="B25" s="0" t="n">
        <v>75</v>
      </c>
      <c r="C25" s="0" t="n">
        <v>24.92</v>
      </c>
      <c r="D25" s="0" t="n">
        <v>14.8</v>
      </c>
      <c r="E25" s="0" t="n">
        <v>14.8</v>
      </c>
      <c r="F25" s="0" t="n">
        <f aca="false">(D25+E25)/2</f>
        <v>14.8</v>
      </c>
      <c r="G25" s="0" t="n">
        <v>18.192</v>
      </c>
      <c r="K25" s="0" t="n">
        <f aca="false">F25*10</f>
        <v>148</v>
      </c>
    </row>
    <row r="26" customFormat="false" ht="13.8" hidden="false" customHeight="false" outlineLevel="0" collapsed="false">
      <c r="B26" s="0" t="n">
        <v>75.05</v>
      </c>
      <c r="C26" s="0" t="n">
        <v>24.91</v>
      </c>
      <c r="D26" s="0" t="n">
        <v>15.15</v>
      </c>
      <c r="E26" s="0" t="n">
        <v>15.15</v>
      </c>
      <c r="F26" s="0" t="n">
        <f aca="false">(D26+E26)/2</f>
        <v>15.15</v>
      </c>
      <c r="G26" s="0" t="n">
        <v>19.681</v>
      </c>
      <c r="K26" s="0" t="n">
        <f aca="false">F26*10</f>
        <v>151.5</v>
      </c>
    </row>
    <row r="27" customFormat="false" ht="13.8" hidden="false" customHeight="false" outlineLevel="0" collapsed="false">
      <c r="B27" s="0" t="n">
        <v>74.95</v>
      </c>
      <c r="C27" s="0" t="n">
        <v>24.85</v>
      </c>
      <c r="D27" s="0" t="n">
        <v>14.8</v>
      </c>
      <c r="E27" s="0" t="n">
        <v>14.9</v>
      </c>
      <c r="F27" s="0" t="n">
        <f aca="false">(D27+E27)/2</f>
        <v>14.85</v>
      </c>
      <c r="G27" s="0" t="n">
        <v>19.495</v>
      </c>
      <c r="K27" s="0" t="n">
        <f aca="false">F27*10</f>
        <v>148.5</v>
      </c>
    </row>
    <row r="28" customFormat="false" ht="13.8" hidden="false" customHeight="false" outlineLevel="0" collapsed="false">
      <c r="B28" s="0" t="n">
        <v>75.1</v>
      </c>
      <c r="C28" s="0" t="n">
        <v>25.09</v>
      </c>
      <c r="D28" s="0" t="n">
        <v>14.85</v>
      </c>
      <c r="E28" s="0" t="n">
        <v>14.85</v>
      </c>
      <c r="F28" s="0" t="n">
        <f aca="false">(D28+E28)/2</f>
        <v>14.85</v>
      </c>
      <c r="G28" s="0" t="n">
        <v>18.626</v>
      </c>
      <c r="K28" s="0" t="n">
        <f aca="false">F28*10</f>
        <v>148.5</v>
      </c>
    </row>
    <row r="29" customFormat="false" ht="13.8" hidden="false" customHeight="false" outlineLevel="0" collapsed="false">
      <c r="B29" s="0" t="n">
        <v>75.05</v>
      </c>
      <c r="C29" s="0" t="n">
        <v>25.1</v>
      </c>
      <c r="D29" s="0" t="n">
        <v>14.7</v>
      </c>
      <c r="E29" s="0" t="n">
        <v>14.65</v>
      </c>
      <c r="F29" s="0" t="n">
        <f aca="false">(D29+E29)/2</f>
        <v>14.675</v>
      </c>
      <c r="G29" s="0" t="n">
        <v>18.123</v>
      </c>
      <c r="K29" s="0" t="n">
        <f aca="false">F29*10</f>
        <v>146.75</v>
      </c>
    </row>
    <row r="30" customFormat="false" ht="13.8" hidden="false" customHeight="false" outlineLevel="0" collapsed="false">
      <c r="B30" s="0" t="n">
        <v>75.25</v>
      </c>
      <c r="C30" s="0" t="n">
        <v>24.83</v>
      </c>
      <c r="D30" s="0" t="n">
        <v>14.85</v>
      </c>
      <c r="E30" s="0" t="n">
        <v>14.85</v>
      </c>
      <c r="F30" s="0" t="n">
        <f aca="false">(D30+E30)/2</f>
        <v>14.85</v>
      </c>
      <c r="G30" s="0" t="n">
        <v>18.592</v>
      </c>
      <c r="K30" s="0" t="n">
        <f aca="false">F30*10</f>
        <v>148.5</v>
      </c>
    </row>
    <row r="31" customFormat="false" ht="13.8" hidden="false" customHeight="false" outlineLevel="0" collapsed="false">
      <c r="B31" s="0" t="n">
        <v>75.5</v>
      </c>
      <c r="C31" s="0" t="n">
        <v>25.05</v>
      </c>
      <c r="D31" s="0" t="n">
        <v>14.8</v>
      </c>
      <c r="E31" s="0" t="n">
        <v>14.85</v>
      </c>
      <c r="F31" s="0" t="n">
        <f aca="false">(D31+E31)/2</f>
        <v>14.825</v>
      </c>
      <c r="G31" s="0" t="n">
        <v>19.736</v>
      </c>
      <c r="K31" s="0" t="n">
        <f aca="false">F31*10</f>
        <v>148.25</v>
      </c>
    </row>
    <row r="32" customFormat="false" ht="13.8" hidden="false" customHeight="false" outlineLevel="0" collapsed="false">
      <c r="B32" s="0" t="n">
        <v>75.25</v>
      </c>
      <c r="C32" s="0" t="n">
        <v>24.44</v>
      </c>
      <c r="D32" s="0" t="n">
        <v>15.2</v>
      </c>
      <c r="E32" s="0" t="n">
        <v>15.2</v>
      </c>
      <c r="F32" s="0" t="n">
        <f aca="false">(D32+E32)/2</f>
        <v>15.2</v>
      </c>
      <c r="G32" s="0" t="n">
        <v>19.01</v>
      </c>
      <c r="K32" s="0" t="n">
        <f aca="false">F32*10</f>
        <v>152</v>
      </c>
    </row>
    <row r="33" customFormat="false" ht="13.8" hidden="false" customHeight="false" outlineLevel="0" collapsed="false">
      <c r="B33" s="0" t="n">
        <v>75.15</v>
      </c>
      <c r="C33" s="0" t="n">
        <v>25.02</v>
      </c>
      <c r="D33" s="0" t="n">
        <v>15</v>
      </c>
      <c r="E33" s="0" t="n">
        <v>15</v>
      </c>
      <c r="F33" s="0" t="n">
        <f aca="false">(D33+E33)/2</f>
        <v>15</v>
      </c>
      <c r="G33" s="0" t="n">
        <v>19.4</v>
      </c>
      <c r="K33" s="0" t="n">
        <f aca="false">F33*10</f>
        <v>150</v>
      </c>
    </row>
    <row r="34" customFormat="false" ht="13.8" hidden="false" customHeight="false" outlineLevel="0" collapsed="false">
      <c r="B34" s="0" t="n">
        <v>74.85</v>
      </c>
      <c r="C34" s="0" t="n">
        <v>24.87</v>
      </c>
      <c r="D34" s="0" t="n">
        <v>15</v>
      </c>
      <c r="E34" s="0" t="n">
        <v>15</v>
      </c>
      <c r="F34" s="0" t="n">
        <f aca="false">(D34+E34)/2</f>
        <v>15</v>
      </c>
      <c r="G34" s="0" t="n">
        <v>21.456</v>
      </c>
      <c r="K34" s="0" t="n">
        <f aca="false">F34*10</f>
        <v>150</v>
      </c>
    </row>
    <row r="35" customFormat="false" ht="13.8" hidden="false" customHeight="false" outlineLevel="0" collapsed="false">
      <c r="B35" s="0" t="n">
        <v>75.4</v>
      </c>
      <c r="C35" s="0" t="n">
        <v>24.72</v>
      </c>
      <c r="D35" s="0" t="n">
        <v>15.05</v>
      </c>
      <c r="E35" s="0" t="n">
        <v>15.15</v>
      </c>
      <c r="F35" s="0" t="n">
        <f aca="false">(D35+E35)/2</f>
        <v>15.1</v>
      </c>
      <c r="G35" s="0" t="n">
        <v>17.999</v>
      </c>
      <c r="K35" s="0" t="n">
        <f aca="false">F35*10</f>
        <v>151</v>
      </c>
    </row>
    <row r="36" customFormat="false" ht="13.8" hidden="false" customHeight="false" outlineLevel="0" collapsed="false">
      <c r="B36" s="0" t="n">
        <v>74.85</v>
      </c>
      <c r="C36" s="0" t="n">
        <v>24.79</v>
      </c>
      <c r="D36" s="0" t="n">
        <v>15.05</v>
      </c>
      <c r="E36" s="0" t="n">
        <v>15.05</v>
      </c>
      <c r="F36" s="0" t="n">
        <f aca="false">(D36+E36)/2</f>
        <v>15.05</v>
      </c>
      <c r="G36" s="0" t="n">
        <v>19.037</v>
      </c>
      <c r="K36" s="0" t="n">
        <f aca="false">F36*10</f>
        <v>150.5</v>
      </c>
    </row>
    <row r="37" customFormat="false" ht="13.8" hidden="false" customHeight="false" outlineLevel="0" collapsed="false">
      <c r="B37" s="0" t="n">
        <v>75.1</v>
      </c>
      <c r="C37" s="0" t="n">
        <v>24.88</v>
      </c>
      <c r="D37" s="0" t="n">
        <v>14.95</v>
      </c>
      <c r="E37" s="0" t="n">
        <v>14.95</v>
      </c>
      <c r="F37" s="0" t="n">
        <f aca="false">(D37+E37)/2</f>
        <v>14.95</v>
      </c>
      <c r="G37" s="0" t="n">
        <v>16.78</v>
      </c>
      <c r="K37" s="0" t="n">
        <f aca="false">F37*10</f>
        <v>149.5</v>
      </c>
    </row>
    <row r="38" customFormat="false" ht="13.8" hidden="false" customHeight="false" outlineLevel="0" collapsed="false">
      <c r="B38" s="0" t="n">
        <v>74.7</v>
      </c>
      <c r="C38" s="0" t="n">
        <v>24.9</v>
      </c>
      <c r="D38" s="0" t="n">
        <v>14.7</v>
      </c>
      <c r="E38" s="0" t="n">
        <v>14.7</v>
      </c>
      <c r="F38" s="0" t="n">
        <f aca="false">(D38+E38)/2</f>
        <v>14.7</v>
      </c>
      <c r="G38" s="0" t="n">
        <v>20.179</v>
      </c>
      <c r="K38" s="0" t="n">
        <f aca="false">F38*10</f>
        <v>147</v>
      </c>
    </row>
    <row r="39" customFormat="false" ht="13.8" hidden="false" customHeight="false" outlineLevel="0" collapsed="false">
      <c r="B39" s="0" t="n">
        <v>75.2</v>
      </c>
      <c r="C39" s="0" t="n">
        <v>25.29</v>
      </c>
      <c r="D39" s="0" t="n">
        <v>14.9</v>
      </c>
      <c r="E39" s="0" t="n">
        <v>14.85</v>
      </c>
      <c r="F39" s="0" t="n">
        <f aca="false">(D39+E39)/2</f>
        <v>14.875</v>
      </c>
      <c r="G39" s="0" t="n">
        <v>15.876</v>
      </c>
      <c r="K39" s="0" t="n">
        <f aca="false">F39*10</f>
        <v>148.75</v>
      </c>
    </row>
    <row r="40" customFormat="false" ht="13.8" hidden="false" customHeight="false" outlineLevel="0" collapsed="false">
      <c r="B40" s="0" t="n">
        <v>75.3</v>
      </c>
      <c r="C40" s="0" t="n">
        <v>24.84</v>
      </c>
      <c r="D40" s="0" t="n">
        <v>14.8</v>
      </c>
      <c r="E40" s="0" t="n">
        <v>14.7</v>
      </c>
      <c r="F40" s="0" t="n">
        <f aca="false">(D40+E40)/2</f>
        <v>14.75</v>
      </c>
      <c r="G40" s="0" t="n">
        <v>19.74</v>
      </c>
      <c r="K40" s="0" t="n">
        <f aca="false">F40*10</f>
        <v>147.5</v>
      </c>
    </row>
    <row r="41" customFormat="false" ht="13.8" hidden="false" customHeight="false" outlineLevel="0" collapsed="false">
      <c r="B41" s="0" t="n">
        <v>74.6</v>
      </c>
      <c r="C41" s="0" t="n">
        <v>24.79</v>
      </c>
      <c r="D41" s="0" t="n">
        <v>14.85</v>
      </c>
      <c r="E41" s="0" t="n">
        <v>14.85</v>
      </c>
      <c r="F41" s="0" t="n">
        <f aca="false">(D41+E41)/2</f>
        <v>14.85</v>
      </c>
      <c r="G41" s="0" t="n">
        <v>18.689</v>
      </c>
      <c r="K41" s="0" t="n">
        <f aca="false">F41*10</f>
        <v>148.5</v>
      </c>
    </row>
    <row r="42" customFormat="false" ht="13.8" hidden="false" customHeight="false" outlineLevel="0" collapsed="false">
      <c r="B42" s="0" t="n">
        <v>74.9</v>
      </c>
      <c r="C42" s="0" t="n">
        <v>25.1</v>
      </c>
      <c r="D42" s="0" t="n">
        <v>14.6</v>
      </c>
      <c r="E42" s="0" t="n">
        <v>14.65</v>
      </c>
      <c r="F42" s="0" t="n">
        <f aca="false">(D42+E42)/2</f>
        <v>14.625</v>
      </c>
      <c r="G42" s="0" t="n">
        <v>20.088</v>
      </c>
      <c r="K42" s="0" t="n">
        <f aca="false">F42*10</f>
        <v>146.25</v>
      </c>
    </row>
    <row r="43" customFormat="false" ht="13.8" hidden="false" customHeight="false" outlineLevel="0" collapsed="false">
      <c r="B43" s="0" t="n">
        <v>75.35</v>
      </c>
      <c r="C43" s="0" t="n">
        <v>24.5</v>
      </c>
      <c r="D43" s="0" t="n">
        <v>14.75</v>
      </c>
      <c r="E43" s="0" t="n">
        <v>14.65</v>
      </c>
      <c r="F43" s="0" t="n">
        <f aca="false">(D43+E43)/2</f>
        <v>14.7</v>
      </c>
      <c r="G43" s="0" t="n">
        <v>18.204</v>
      </c>
      <c r="K43" s="0" t="n">
        <f aca="false">F43*10</f>
        <v>147</v>
      </c>
    </row>
    <row r="44" customFormat="false" ht="13.8" hidden="false" customHeight="false" outlineLevel="0" collapsed="false">
      <c r="B44" s="0" t="n">
        <v>75.1</v>
      </c>
      <c r="C44" s="0" t="n">
        <v>24.4</v>
      </c>
      <c r="D44" s="0" t="n">
        <v>14.7</v>
      </c>
      <c r="E44" s="0" t="n">
        <v>14.7</v>
      </c>
      <c r="F44" s="0" t="n">
        <f aca="false">(D44+E44)/2</f>
        <v>14.7</v>
      </c>
      <c r="G44" s="0" t="n">
        <v>20.241</v>
      </c>
      <c r="K44" s="0" t="n">
        <f aca="false">F44*10</f>
        <v>147</v>
      </c>
    </row>
    <row r="45" customFormat="false" ht="13.8" hidden="false" customHeight="false" outlineLevel="0" collapsed="false">
      <c r="B45" s="0" t="n">
        <v>74.8</v>
      </c>
      <c r="C45" s="0" t="n">
        <v>25.08</v>
      </c>
      <c r="D45" s="0" t="n">
        <v>14.9</v>
      </c>
      <c r="E45" s="0" t="n">
        <v>15</v>
      </c>
      <c r="F45" s="0" t="n">
        <f aca="false">(D45+E45)/2</f>
        <v>14.95</v>
      </c>
      <c r="G45" s="0" t="n">
        <v>17.945</v>
      </c>
      <c r="K45" s="0" t="n">
        <f aca="false">F45*10</f>
        <v>149.5</v>
      </c>
    </row>
    <row r="46" customFormat="false" ht="13.8" hidden="false" customHeight="false" outlineLevel="0" collapsed="false">
      <c r="B46" s="0" t="n">
        <v>75.2</v>
      </c>
      <c r="C46" s="0" t="n">
        <v>25.01</v>
      </c>
      <c r="D46" s="0" t="n">
        <v>14.7</v>
      </c>
      <c r="E46" s="0" t="n">
        <v>14.9</v>
      </c>
      <c r="F46" s="0" t="n">
        <f aca="false">(D46+E46)/2</f>
        <v>14.8</v>
      </c>
      <c r="G46" s="0" t="n">
        <v>21.493</v>
      </c>
      <c r="K46" s="0" t="n">
        <f aca="false">F46*10</f>
        <v>148</v>
      </c>
    </row>
    <row r="47" customFormat="false" ht="13.8" hidden="false" customHeight="false" outlineLevel="0" collapsed="false">
      <c r="B47" s="0" t="n">
        <v>74.5</v>
      </c>
      <c r="C47" s="0" t="n">
        <v>24.85</v>
      </c>
      <c r="D47" s="0" t="n">
        <v>15.1</v>
      </c>
      <c r="E47" s="0" t="n">
        <v>15.05</v>
      </c>
      <c r="F47" s="0" t="n">
        <f aca="false">(D47+E47)/2</f>
        <v>15.075</v>
      </c>
      <c r="G47" s="0" t="n">
        <v>17.62</v>
      </c>
      <c r="K47" s="0" t="n">
        <f aca="false">F47*10</f>
        <v>150.75</v>
      </c>
    </row>
    <row r="48" customFormat="false" ht="13.8" hidden="false" customHeight="false" outlineLevel="0" collapsed="false">
      <c r="B48" s="0" t="n">
        <v>75.3</v>
      </c>
      <c r="C48" s="0" t="n">
        <v>24.94</v>
      </c>
      <c r="D48" s="0" t="n">
        <v>14.7</v>
      </c>
      <c r="E48" s="0" t="n">
        <v>14.6</v>
      </c>
      <c r="F48" s="0" t="n">
        <f aca="false">(D48+E48)/2</f>
        <v>14.65</v>
      </c>
      <c r="G48" s="0" t="n">
        <v>21.415</v>
      </c>
      <c r="K48" s="0" t="n">
        <f aca="false">F48*10</f>
        <v>146.5</v>
      </c>
    </row>
    <row r="49" customFormat="false" ht="13.8" hidden="false" customHeight="false" outlineLevel="0" collapsed="false">
      <c r="B49" s="0" t="n">
        <v>74.55</v>
      </c>
      <c r="C49" s="0" t="n">
        <v>24.71</v>
      </c>
      <c r="D49" s="0" t="n">
        <v>14.6</v>
      </c>
      <c r="E49" s="0" t="n">
        <v>14.65</v>
      </c>
      <c r="F49" s="0" t="n">
        <f aca="false">(D49+E49)/2</f>
        <v>14.625</v>
      </c>
      <c r="G49" s="0" t="n">
        <v>19.053</v>
      </c>
      <c r="K49" s="0" t="n">
        <f aca="false">F49*10</f>
        <v>146.25</v>
      </c>
    </row>
    <row r="50" customFormat="false" ht="13.8" hidden="false" customHeight="false" outlineLevel="0" collapsed="false">
      <c r="B50" s="0" t="n">
        <v>75.7</v>
      </c>
      <c r="C50" s="0" t="n">
        <v>25.02</v>
      </c>
      <c r="D50" s="0" t="n">
        <v>14.85</v>
      </c>
      <c r="E50" s="0" t="n">
        <v>14.6</v>
      </c>
      <c r="F50" s="0" t="n">
        <f aca="false">(D50+E50)/2</f>
        <v>14.725</v>
      </c>
      <c r="G50" s="0" t="n">
        <v>16.786</v>
      </c>
      <c r="K50" s="0" t="n">
        <f aca="false">F50*10</f>
        <v>147.25</v>
      </c>
    </row>
    <row r="51" customFormat="false" ht="13.8" hidden="false" customHeight="false" outlineLevel="0" collapsed="false">
      <c r="B51" s="0" t="n">
        <v>75.1</v>
      </c>
      <c r="C51" s="0" t="n">
        <v>24.43</v>
      </c>
      <c r="D51" s="0" t="n">
        <v>14.9</v>
      </c>
      <c r="E51" s="0" t="n">
        <v>14.9</v>
      </c>
      <c r="F51" s="0" t="n">
        <f aca="false">(D51+E51)/2</f>
        <v>14.9</v>
      </c>
      <c r="G51" s="0" t="n">
        <v>16.858</v>
      </c>
      <c r="K51" s="0" t="n">
        <f aca="false">F51*10</f>
        <v>149</v>
      </c>
    </row>
    <row r="52" customFormat="false" ht="13.8" hidden="false" customHeight="false" outlineLevel="0" collapsed="false">
      <c r="B52" s="0" t="n">
        <v>75</v>
      </c>
      <c r="C52" s="0" t="n">
        <v>24.05</v>
      </c>
      <c r="D52" s="0" t="n">
        <v>14.9</v>
      </c>
      <c r="E52" s="0" t="n">
        <v>14.9</v>
      </c>
      <c r="F52" s="0" t="n">
        <f aca="false">(D52+E52)/2</f>
        <v>14.9</v>
      </c>
      <c r="G52" s="0" t="n">
        <v>19.182</v>
      </c>
      <c r="K52" s="0" t="n">
        <f aca="false">F52*10</f>
        <v>149</v>
      </c>
    </row>
    <row r="53" customFormat="false" ht="13.8" hidden="false" customHeight="false" outlineLevel="0" collapsed="false">
      <c r="B53" s="0" t="n">
        <v>75</v>
      </c>
      <c r="C53" s="0" t="n">
        <v>25.1</v>
      </c>
      <c r="D53" s="0" t="n">
        <v>15</v>
      </c>
      <c r="E53" s="0" t="n">
        <v>15.05</v>
      </c>
      <c r="F53" s="0" t="n">
        <f aca="false">(D53+E53)/2</f>
        <v>15.025</v>
      </c>
      <c r="G53" s="0" t="n">
        <v>20.419</v>
      </c>
      <c r="K53" s="0" t="n">
        <f aca="false">F53*10</f>
        <v>150.25</v>
      </c>
    </row>
    <row r="54" customFormat="false" ht="13.8" hidden="false" customHeight="false" outlineLevel="0" collapsed="false">
      <c r="B54" s="0" t="n">
        <v>74.85</v>
      </c>
      <c r="C54" s="0" t="n">
        <v>25.06</v>
      </c>
      <c r="D54" s="0" t="n">
        <v>14.95</v>
      </c>
      <c r="E54" s="0" t="n">
        <v>15</v>
      </c>
      <c r="F54" s="0" t="n">
        <f aca="false">(D54+E54)/2</f>
        <v>14.975</v>
      </c>
      <c r="G54" s="0" t="n">
        <v>19.813</v>
      </c>
      <c r="K54" s="0" t="n">
        <f aca="false">F54*10</f>
        <v>149.75</v>
      </c>
    </row>
    <row r="55" customFormat="false" ht="13.8" hidden="false" customHeight="false" outlineLevel="0" collapsed="false">
      <c r="B55" s="0" t="n">
        <v>75.4</v>
      </c>
      <c r="C55" s="0" t="n">
        <v>25.15</v>
      </c>
      <c r="D55" s="0" t="n">
        <v>15.1</v>
      </c>
      <c r="E55" s="0" t="n">
        <v>15.05</v>
      </c>
      <c r="F55" s="0" t="n">
        <f aca="false">(D55+E55)/2</f>
        <v>15.075</v>
      </c>
      <c r="G55" s="0" t="n">
        <v>18.514</v>
      </c>
      <c r="K55" s="0" t="n">
        <f aca="false">F55*10</f>
        <v>150.75</v>
      </c>
    </row>
    <row r="56" customFormat="false" ht="13.8" hidden="false" customHeight="false" outlineLevel="0" collapsed="false">
      <c r="C56" s="0" t="n">
        <v>25.13</v>
      </c>
      <c r="D56" s="0" t="n">
        <v>15.1</v>
      </c>
      <c r="E56" s="0" t="n">
        <v>15.15</v>
      </c>
      <c r="F56" s="0" t="n">
        <f aca="false">(D56+E56)/2</f>
        <v>15.125</v>
      </c>
      <c r="K56" s="0" t="n">
        <f aca="false">F56*10</f>
        <v>151.25</v>
      </c>
    </row>
    <row r="57" customFormat="false" ht="13.8" hidden="false" customHeight="false" outlineLevel="0" collapsed="false">
      <c r="A57" s="2" t="s">
        <v>10</v>
      </c>
      <c r="B57" s="2" t="n">
        <f aca="false">AVERAGE(B3:B56)</f>
        <v>75.0283018867925</v>
      </c>
      <c r="C57" s="2" t="n">
        <f aca="false">AVERAGE(C3:C56)</f>
        <v>24.9274074074074</v>
      </c>
      <c r="D57" s="2" t="n">
        <f aca="false">AVERAGE(D3:D56)</f>
        <v>14.8398148148148</v>
      </c>
      <c r="E57" s="2" t="n">
        <f aca="false">AVERAGE(E3:E56)</f>
        <v>14.8425925925926</v>
      </c>
      <c r="F57" s="2" t="n">
        <f aca="false">AVERAGE(F3:F56)</f>
        <v>14.8412037037037</v>
      </c>
      <c r="G57" s="2" t="n">
        <f aca="false">AVERAGE(G3:G56)</f>
        <v>19.2679811320755</v>
      </c>
      <c r="K57" s="2" t="n">
        <f aca="false">AVERAGE(K3:K56)</f>
        <v>148.412037037037</v>
      </c>
    </row>
    <row r="58" customFormat="false" ht="13.8" hidden="false" customHeight="false" outlineLevel="0" collapsed="false">
      <c r="A58" s="2" t="s">
        <v>11</v>
      </c>
      <c r="B58" s="2" t="n">
        <f aca="false">STDEV(B3:B56)</f>
        <v>0.278476182167942</v>
      </c>
      <c r="C58" s="2" t="n">
        <f aca="false">STDEV(C3:C56)</f>
        <v>0.245396753720476</v>
      </c>
      <c r="D58" s="2" t="n">
        <f aca="false">STDEV(D3:D56)</f>
        <v>0.176009120054666</v>
      </c>
      <c r="E58" s="2" t="n">
        <f aca="false">STDEV(E3:E56)</f>
        <v>0.181557051537424</v>
      </c>
      <c r="F58" s="2" t="n">
        <f aca="false">STDEV(F3:F56)</f>
        <v>0.175380812576479</v>
      </c>
      <c r="G58" s="2" t="n">
        <f aca="false">STDEV(G3:G56)</f>
        <v>1.406754796448</v>
      </c>
      <c r="K58" s="2" t="n">
        <f aca="false">STDEV(K3:K56)</f>
        <v>1.75380812576479</v>
      </c>
    </row>
    <row r="59" customFormat="false" ht="13.8" hidden="false" customHeight="false" outlineLevel="0" collapsed="false">
      <c r="A59" s="2" t="s">
        <v>12</v>
      </c>
      <c r="B59" s="2" t="n">
        <f aca="false">MIN(B3:B56)</f>
        <v>74.4</v>
      </c>
      <c r="C59" s="2" t="n">
        <f aca="false">MIN(C3:C56)</f>
        <v>24.05</v>
      </c>
      <c r="D59" s="2" t="n">
        <f aca="false">MIN(D3:D56)</f>
        <v>14.45</v>
      </c>
      <c r="E59" s="2" t="n">
        <f aca="false">MIN(E3:E56)</f>
        <v>14.5</v>
      </c>
      <c r="F59" s="2" t="n">
        <f aca="false">MIN(F3:F56)</f>
        <v>14.475</v>
      </c>
      <c r="G59" s="2" t="n">
        <f aca="false">MIN(G3:G56)</f>
        <v>15.876</v>
      </c>
    </row>
    <row r="60" customFormat="false" ht="13.8" hidden="false" customHeight="false" outlineLevel="0" collapsed="false">
      <c r="A60" s="2" t="s">
        <v>13</v>
      </c>
      <c r="B60" s="2" t="n">
        <f aca="false">MAX(B3:B56)</f>
        <v>75.7</v>
      </c>
      <c r="C60" s="2" t="n">
        <f aca="false">MAX(C3:C56)</f>
        <v>25.35</v>
      </c>
      <c r="D60" s="2" t="n">
        <f aca="false">MAX(D3:D56)</f>
        <v>15.2</v>
      </c>
      <c r="E60" s="2" t="n">
        <f aca="false">MAX(E3:E56)</f>
        <v>15.2</v>
      </c>
      <c r="F60" s="2" t="n">
        <f aca="false">MAX(F3:F56)</f>
        <v>15.2</v>
      </c>
      <c r="G60" s="2" t="n">
        <f aca="false">MAX(G3:G56)</f>
        <v>22.995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Andrey</dc:creator>
  <dc:description/>
  <dc:language>en-US</dc:language>
  <cp:lastModifiedBy/>
  <dcterms:modified xsi:type="dcterms:W3CDTF">2019-11-29T15:09:49Z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