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nvesting\Programming\temp\"/>
    </mc:Choice>
  </mc:AlternateContent>
  <xr:revisionPtr revIDLastSave="0" documentId="13_ncr:1_{FC087BD3-22E4-4A0D-BFE7-F62C62F1DF5E}" xr6:coauthVersionLast="47" xr6:coauthVersionMax="47" xr10:uidLastSave="{00000000-0000-0000-0000-000000000000}"/>
  <bookViews>
    <workbookView xWindow="-24120" yWindow="-120" windowWidth="24240" windowHeight="17640" activeTab="1" xr2:uid="{BBE85716-5503-4613-870D-1D0301B10F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<sst xmlns="http://schemas.openxmlformats.org/spreadsheetml/2006/main" count="156" uniqueCount="102">
  <si>
    <t>'Unrealized gain/loss'</t>
  </si>
  <si>
    <t>'Other exceptional charges'</t>
  </si>
  <si>
    <t>'Pretax income'</t>
  </si>
  <si>
    <t>'Equity in earnings'</t>
  </si>
  <si>
    <t>'Taxes', 'Income tax, current'</t>
  </si>
  <si>
    <t>'Income tax, current - domestic'</t>
  </si>
  <si>
    <t>'Income Tax, current - foreign'</t>
  </si>
  <si>
    <t>'Income tax, deferred'</t>
  </si>
  <si>
    <t>'Income tax, deferred - domestic'</t>
  </si>
  <si>
    <t>'Income tax, deferred - foreign'</t>
  </si>
  <si>
    <t>'Income Tax Credits'</t>
  </si>
  <si>
    <t>'Non-controlling/minority interest'</t>
  </si>
  <si>
    <t>'After tax other income/expense'</t>
  </si>
  <si>
    <t>'Net income before discontinued operations'</t>
  </si>
  <si>
    <t>'Discontinued operations'</t>
  </si>
  <si>
    <t>'Net income'</t>
  </si>
  <si>
    <t>'Dilution adjustment'</t>
  </si>
  <si>
    <t>'Preferred dividends'</t>
  </si>
  <si>
    <t>'Diluted net income available to common stockholders'</t>
  </si>
  <si>
    <t>'Basic earnings per share (Basic EPS)'</t>
  </si>
  <si>
    <t>'Diluted earnings per share (Diluted EPS)'</t>
  </si>
  <si>
    <t>'Average basic shares outstanding', 'Diluted shares outstanding'</t>
  </si>
  <si>
    <t>'EBITDA'</t>
  </si>
  <si>
    <t>'EBIT'</t>
  </si>
  <si>
    <t>'Total operating expenses'</t>
  </si>
  <si>
    <t>Unrealized gain/loss</t>
  </si>
  <si>
    <t>Other exceptional charges</t>
  </si>
  <si>
    <t>Pretax income</t>
  </si>
  <si>
    <t>Equity in earnings</t>
  </si>
  <si>
    <t>Income tax, current - domestic</t>
  </si>
  <si>
    <t>Income Tax, current - foreign</t>
  </si>
  <si>
    <t>Income tax, deferred</t>
  </si>
  <si>
    <t>Income tax, deferred - domestic</t>
  </si>
  <si>
    <t>Income tax, deferred - foreign</t>
  </si>
  <si>
    <t>Income Tax Credits</t>
  </si>
  <si>
    <t>Non-controlling/minority interest</t>
  </si>
  <si>
    <t>After tax other income/expense</t>
  </si>
  <si>
    <t>Net income before discontinued operations</t>
  </si>
  <si>
    <t>Discontinued operations</t>
  </si>
  <si>
    <t>Net income</t>
  </si>
  <si>
    <t>Dilution adjustment</t>
  </si>
  <si>
    <t>Preferred dividends</t>
  </si>
  <si>
    <t>Diluted net income available to common stockholders</t>
  </si>
  <si>
    <t>Basic earnings per share (Basic EPS)</t>
  </si>
  <si>
    <t>Diluted earnings per share (Diluted EPS)</t>
  </si>
  <si>
    <t>EBITDA</t>
  </si>
  <si>
    <t>EBIT</t>
  </si>
  <si>
    <t>Total operating expenses</t>
  </si>
  <si>
    <t>Other_exceptional_charges</t>
  </si>
  <si>
    <t>Pretax_income</t>
  </si>
  <si>
    <t>Equity_in_earnings</t>
  </si>
  <si>
    <t>Taxes,_Income_tax,_current</t>
  </si>
  <si>
    <t>Income_tax,_deferred</t>
  </si>
  <si>
    <t>Income_Tax_Credits</t>
  </si>
  <si>
    <t>Net_income_before_discontinued_operations</t>
  </si>
  <si>
    <t>Discontinued_operations</t>
  </si>
  <si>
    <t>Net_income</t>
  </si>
  <si>
    <t>Dilution_adjustment</t>
  </si>
  <si>
    <t>Preferred_dividends</t>
  </si>
  <si>
    <t>Diluted_net_income_available_to_common_stockholders</t>
  </si>
  <si>
    <t>Average_basic_shares_outstanding,_Diluted_shares_outstanding</t>
  </si>
  <si>
    <t>Total_operating_expenses</t>
  </si>
  <si>
    <t>Unrealized_gain_loss</t>
  </si>
  <si>
    <t>After_tax_other_income_expense</t>
  </si>
  <si>
    <t>Noncontrolling_minority_interest</t>
  </si>
  <si>
    <t>Income_tax,_current_domestic</t>
  </si>
  <si>
    <t>Income_Tax,_current_foreign</t>
  </si>
  <si>
    <t>Income_tax,_deferred_domestic</t>
  </si>
  <si>
    <t>Income_tax,_deferred_foreign</t>
  </si>
  <si>
    <t>Basic_earnings_per_share_Basic_EPS</t>
  </si>
  <si>
    <t>Diluted_earnings_per_share_Diluted_EPS</t>
  </si>
  <si>
    <t>Total revenue</t>
  </si>
  <si>
    <t>Cost of goods sold</t>
  </si>
  <si>
    <t>Deprecation and amortization</t>
  </si>
  <si>
    <t>Depreciation</t>
  </si>
  <si>
    <t>Amortization of intangibles</t>
  </si>
  <si>
    <t>Amortization of deferred charges</t>
  </si>
  <si>
    <t>Other cost of goods sold</t>
  </si>
  <si>
    <t>Gross profit</t>
  </si>
  <si>
    <t>Operating expenses (excl. COGS)</t>
  </si>
  <si>
    <t>Selling/general/admin expenses, total</t>
  </si>
  <si>
    <t>Research &amp; development</t>
  </si>
  <si>
    <t>Selling/general/admin expenses, other</t>
  </si>
  <si>
    <t>Other operating expenses, total</t>
  </si>
  <si>
    <t>Operating income</t>
  </si>
  <si>
    <t>Non-operating income, total</t>
  </si>
  <si>
    <t>Interest expense, net of interest capitalized</t>
  </si>
  <si>
    <t>Interest expense on debt</t>
  </si>
  <si>
    <t>Interest capitalized</t>
  </si>
  <si>
    <t>Non-operating income, excl. interest expenses</t>
  </si>
  <si>
    <t>Non-operating interest income</t>
  </si>
  <si>
    <t>Pretax equity in earnings</t>
  </si>
  <si>
    <t>Miscellaneous non-operating expense</t>
  </si>
  <si>
    <t>Unusual income/expense</t>
  </si>
  <si>
    <t>Impairments</t>
  </si>
  <si>
    <t>Restructuring charge</t>
  </si>
  <si>
    <t>Legal claim expense</t>
  </si>
  <si>
    <t>Taxes</t>
  </si>
  <si>
    <t>Income tax, current</t>
  </si>
  <si>
    <t>Average basic shares outstanding</t>
  </si>
  <si>
    <t>Diluted shares outstanding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</si>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</sst>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241A-715A-4AF5-BBA4-AD36679C5AF0}">
  <dimension ref="B1:E25"/>
  <sheetViews>
    <sheetView topLeftCell="B1" workbookViewId="0">
      <selection activeCell="E1" sqref="E1:E25"/>
    </sheetView>
  </sheetViews>
  <sheetFormatPr defaultRowHeight="15" x14ac:dyDescent="0.25"/>
  <cols>
    <col min="2" max="2" width="58.28515625" bestFit="1" customWidth="1"/>
    <col min="3" max="3" width="66.85546875" customWidth="1"/>
    <col min="4" max="4" width="58.28515625" bestFit="1" customWidth="1"/>
    <col min="5" max="5" width="48.7109375" bestFit="1" customWidth="1"/>
  </cols>
  <sheetData>
    <row r="1" spans="2:5" x14ac:dyDescent="0.25">
      <c r="B1" t="s">
        <v>62</v>
      </c>
      <c r="C1" t="str">
        <f>LOWER(B1)</f>
        <v>unrealized_gain_loss</v>
      </c>
      <c r="D1" t="s">
        <v>0</v>
      </c>
      <c r="E1" t="str">
        <f>_xlfn.CONCAT("self.", C1, "_str = ", D1)</f>
        <v>self.unrealized_gain_loss_str = 'Unrealized gain/loss'</v>
      </c>
    </row>
    <row r="2" spans="2:5" x14ac:dyDescent="0.25">
      <c r="B2" t="s">
        <v>48</v>
      </c>
      <c r="C2" t="str">
        <f t="shared" ref="C2:C25" si="0">LOWER(B2)</f>
        <v>other_exceptional_charges</v>
      </c>
      <c r="D2" t="s">
        <v>1</v>
      </c>
      <c r="E2" t="str">
        <f t="shared" ref="E2:E25" si="1">_xlfn.CONCAT("self.", C2, "_str = ", D2)</f>
        <v>self.other_exceptional_charges_str = 'Other exceptional charges'</v>
      </c>
    </row>
    <row r="3" spans="2:5" x14ac:dyDescent="0.25">
      <c r="B3" t="s">
        <v>49</v>
      </c>
      <c r="C3" t="str">
        <f t="shared" si="0"/>
        <v>pretax_income</v>
      </c>
      <c r="D3" t="s">
        <v>2</v>
      </c>
      <c r="E3" t="str">
        <f t="shared" si="1"/>
        <v>self.pretax_income_str = 'Pretax income'</v>
      </c>
    </row>
    <row r="4" spans="2:5" x14ac:dyDescent="0.25">
      <c r="B4" t="s">
        <v>50</v>
      </c>
      <c r="C4" t="str">
        <f t="shared" si="0"/>
        <v>equity_in_earnings</v>
      </c>
      <c r="D4" t="s">
        <v>3</v>
      </c>
      <c r="E4" t="str">
        <f t="shared" si="1"/>
        <v>self.equity_in_earnings_str = 'Equity in earnings'</v>
      </c>
    </row>
    <row r="5" spans="2:5" x14ac:dyDescent="0.25">
      <c r="B5" t="s">
        <v>51</v>
      </c>
      <c r="C5" t="str">
        <f t="shared" si="0"/>
        <v>taxes,_income_tax,_current</v>
      </c>
      <c r="D5" t="s">
        <v>4</v>
      </c>
      <c r="E5" t="str">
        <f t="shared" si="1"/>
        <v>self.taxes,_income_tax,_current_str = 'Taxes', 'Income tax, current'</v>
      </c>
    </row>
    <row r="6" spans="2:5" x14ac:dyDescent="0.25">
      <c r="B6" t="s">
        <v>65</v>
      </c>
      <c r="C6" t="str">
        <f t="shared" si="0"/>
        <v>income_tax,_current_domestic</v>
      </c>
      <c r="D6" t="s">
        <v>5</v>
      </c>
      <c r="E6" t="str">
        <f t="shared" si="1"/>
        <v>self.income_tax,_current_domestic_str = 'Income tax, current - domestic'</v>
      </c>
    </row>
    <row r="7" spans="2:5" x14ac:dyDescent="0.25">
      <c r="B7" t="s">
        <v>66</v>
      </c>
      <c r="C7" t="str">
        <f t="shared" si="0"/>
        <v>income_tax,_current_foreign</v>
      </c>
      <c r="D7" t="s">
        <v>6</v>
      </c>
      <c r="E7" t="str">
        <f t="shared" si="1"/>
        <v>self.income_tax,_current_foreign_str = 'Income Tax, current - foreign'</v>
      </c>
    </row>
    <row r="8" spans="2:5" x14ac:dyDescent="0.25">
      <c r="B8" t="s">
        <v>52</v>
      </c>
      <c r="C8" t="str">
        <f t="shared" si="0"/>
        <v>income_tax,_deferred</v>
      </c>
      <c r="D8" t="s">
        <v>7</v>
      </c>
      <c r="E8" t="str">
        <f t="shared" si="1"/>
        <v>self.income_tax,_deferred_str = 'Income tax, deferred'</v>
      </c>
    </row>
    <row r="9" spans="2:5" x14ac:dyDescent="0.25">
      <c r="B9" t="s">
        <v>67</v>
      </c>
      <c r="C9" t="str">
        <f t="shared" si="0"/>
        <v>income_tax,_deferred_domestic</v>
      </c>
      <c r="D9" t="s">
        <v>8</v>
      </c>
      <c r="E9" t="str">
        <f t="shared" si="1"/>
        <v>self.income_tax,_deferred_domestic_str = 'Income tax, deferred - domestic'</v>
      </c>
    </row>
    <row r="10" spans="2:5" x14ac:dyDescent="0.25">
      <c r="B10" t="s">
        <v>68</v>
      </c>
      <c r="C10" t="str">
        <f t="shared" si="0"/>
        <v>income_tax,_deferred_foreign</v>
      </c>
      <c r="D10" t="s">
        <v>9</v>
      </c>
      <c r="E10" t="str">
        <f t="shared" si="1"/>
        <v>self.income_tax,_deferred_foreign_str = 'Income tax, deferred - foreign'</v>
      </c>
    </row>
    <row r="11" spans="2:5" x14ac:dyDescent="0.25">
      <c r="B11" t="s">
        <v>53</v>
      </c>
      <c r="C11" t="str">
        <f t="shared" si="0"/>
        <v>income_tax_credits</v>
      </c>
      <c r="D11" t="s">
        <v>10</v>
      </c>
      <c r="E11" t="str">
        <f t="shared" si="1"/>
        <v>self.income_tax_credits_str = 'Income Tax Credits'</v>
      </c>
    </row>
    <row r="12" spans="2:5" x14ac:dyDescent="0.25">
      <c r="B12" t="s">
        <v>64</v>
      </c>
      <c r="C12" t="str">
        <f t="shared" si="0"/>
        <v>noncontrolling_minority_interest</v>
      </c>
      <c r="D12" t="s">
        <v>11</v>
      </c>
      <c r="E12" t="str">
        <f t="shared" si="1"/>
        <v>self.noncontrolling_minority_interest_str = 'Non-controlling/minority interest'</v>
      </c>
    </row>
    <row r="13" spans="2:5" x14ac:dyDescent="0.25">
      <c r="B13" t="s">
        <v>63</v>
      </c>
      <c r="C13" t="str">
        <f t="shared" si="0"/>
        <v>after_tax_other_income_expense</v>
      </c>
      <c r="D13" t="s">
        <v>12</v>
      </c>
      <c r="E13" t="str">
        <f t="shared" si="1"/>
        <v>self.after_tax_other_income_expense_str = 'After tax other income/expense'</v>
      </c>
    </row>
    <row r="14" spans="2:5" x14ac:dyDescent="0.25">
      <c r="B14" t="s">
        <v>54</v>
      </c>
      <c r="C14" t="str">
        <f t="shared" si="0"/>
        <v>net_income_before_discontinued_operations</v>
      </c>
      <c r="D14" t="s">
        <v>13</v>
      </c>
      <c r="E14" t="str">
        <f t="shared" si="1"/>
        <v>self.net_income_before_discontinued_operations_str = 'Net income before discontinued operations'</v>
      </c>
    </row>
    <row r="15" spans="2:5" x14ac:dyDescent="0.25">
      <c r="B15" t="s">
        <v>55</v>
      </c>
      <c r="C15" t="str">
        <f t="shared" si="0"/>
        <v>discontinued_operations</v>
      </c>
      <c r="D15" t="s">
        <v>14</v>
      </c>
      <c r="E15" t="str">
        <f t="shared" si="1"/>
        <v>self.discontinued_operations_str = 'Discontinued operations'</v>
      </c>
    </row>
    <row r="16" spans="2:5" x14ac:dyDescent="0.25">
      <c r="B16" t="s">
        <v>56</v>
      </c>
      <c r="C16" t="str">
        <f t="shared" si="0"/>
        <v>net_income</v>
      </c>
      <c r="D16" t="s">
        <v>15</v>
      </c>
      <c r="E16" t="str">
        <f t="shared" si="1"/>
        <v>self.net_income_str = 'Net income'</v>
      </c>
    </row>
    <row r="17" spans="2:5" x14ac:dyDescent="0.25">
      <c r="B17" t="s">
        <v>57</v>
      </c>
      <c r="C17" t="str">
        <f t="shared" si="0"/>
        <v>dilution_adjustment</v>
      </c>
      <c r="D17" t="s">
        <v>16</v>
      </c>
      <c r="E17" t="str">
        <f t="shared" si="1"/>
        <v>self.dilution_adjustment_str = 'Dilution adjustment'</v>
      </c>
    </row>
    <row r="18" spans="2:5" x14ac:dyDescent="0.25">
      <c r="B18" t="s">
        <v>58</v>
      </c>
      <c r="C18" t="str">
        <f t="shared" si="0"/>
        <v>preferred_dividends</v>
      </c>
      <c r="D18" t="s">
        <v>17</v>
      </c>
      <c r="E18" t="str">
        <f t="shared" si="1"/>
        <v>self.preferred_dividends_str = 'Preferred dividends'</v>
      </c>
    </row>
    <row r="19" spans="2:5" x14ac:dyDescent="0.25">
      <c r="B19" t="s">
        <v>59</v>
      </c>
      <c r="C19" t="str">
        <f t="shared" si="0"/>
        <v>diluted_net_income_available_to_common_stockholders</v>
      </c>
      <c r="D19" t="s">
        <v>18</v>
      </c>
      <c r="E19" t="str">
        <f t="shared" si="1"/>
        <v>self.diluted_net_income_available_to_common_stockholders_str = 'Diluted net income available to common stockholders'</v>
      </c>
    </row>
    <row r="20" spans="2:5" x14ac:dyDescent="0.25">
      <c r="B20" t="s">
        <v>69</v>
      </c>
      <c r="C20" t="str">
        <f t="shared" si="0"/>
        <v>basic_earnings_per_share_basic_eps</v>
      </c>
      <c r="D20" t="s">
        <v>19</v>
      </c>
      <c r="E20" t="str">
        <f t="shared" si="1"/>
        <v>self.basic_earnings_per_share_basic_eps_str = 'Basic earnings per share (Basic EPS)'</v>
      </c>
    </row>
    <row r="21" spans="2:5" x14ac:dyDescent="0.25">
      <c r="B21" t="s">
        <v>70</v>
      </c>
      <c r="C21" t="str">
        <f t="shared" si="0"/>
        <v>diluted_earnings_per_share_diluted_eps</v>
      </c>
      <c r="D21" t="s">
        <v>20</v>
      </c>
      <c r="E21" t="str">
        <f t="shared" si="1"/>
        <v>self.diluted_earnings_per_share_diluted_eps_str = 'Diluted earnings per share (Diluted EPS)'</v>
      </c>
    </row>
    <row r="22" spans="2:5" x14ac:dyDescent="0.25">
      <c r="B22" t="s">
        <v>60</v>
      </c>
      <c r="C22" t="str">
        <f t="shared" si="0"/>
        <v>average_basic_shares_outstanding,_diluted_shares_outstanding</v>
      </c>
      <c r="D22" t="s">
        <v>21</v>
      </c>
      <c r="E22" t="str">
        <f t="shared" si="1"/>
        <v>self.average_basic_shares_outstanding,_diluted_shares_outstanding_str = 'Average basic shares outstanding', 'Diluted shares outstanding'</v>
      </c>
    </row>
    <row r="23" spans="2:5" x14ac:dyDescent="0.25">
      <c r="B23" t="s">
        <v>45</v>
      </c>
      <c r="C23" t="str">
        <f t="shared" si="0"/>
        <v>ebitda</v>
      </c>
      <c r="D23" t="s">
        <v>22</v>
      </c>
      <c r="E23" t="str">
        <f t="shared" si="1"/>
        <v>self.ebitda_str = 'EBITDA'</v>
      </c>
    </row>
    <row r="24" spans="2:5" x14ac:dyDescent="0.25">
      <c r="B24" t="s">
        <v>46</v>
      </c>
      <c r="C24" t="str">
        <f t="shared" si="0"/>
        <v>ebit</v>
      </c>
      <c r="D24" t="s">
        <v>23</v>
      </c>
      <c r="E24" t="str">
        <f t="shared" si="1"/>
        <v>self.ebit_str = 'EBIT'</v>
      </c>
    </row>
    <row r="25" spans="2:5" x14ac:dyDescent="0.25">
      <c r="B25" t="s">
        <v>61</v>
      </c>
      <c r="C25" t="str">
        <f t="shared" si="0"/>
        <v>total_operating_expenses</v>
      </c>
      <c r="D25" t="s">
        <v>24</v>
      </c>
      <c r="E25" t="str">
        <f t="shared" si="1"/>
        <v>self.total_operating_expenses_str = 'Total operating expenses'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E5B1-F8F7-4A39-B943-9D055F3A5E54}">
  <dimension ref="A1:M53"/>
  <sheetViews>
    <sheetView tabSelected="1" topLeftCell="K1" workbookViewId="0">
      <selection activeCell="M53" sqref="M1:M53"/>
    </sheetView>
  </sheetViews>
  <sheetFormatPr defaultRowHeight="15" x14ac:dyDescent="0.25"/>
  <cols>
    <col min="1" max="1" width="71" style="2" customWidth="1"/>
    <col min="2" max="2" width="49.7109375" style="2" bestFit="1" customWidth="1"/>
    <col min="3" max="11" width="53.28515625" style="2" bestFit="1" customWidth="1"/>
    <col min="12" max="12" width="9.140625" style="2"/>
    <col min="13" max="13" width="111.85546875" style="2" bestFit="1" customWidth="1"/>
    <col min="14" max="16384" width="9.140625" style="2"/>
  </cols>
  <sheetData>
    <row r="1" spans="1:13" x14ac:dyDescent="0.25">
      <c r="A1" s="1" t="s">
        <v>71</v>
      </c>
      <c r="B1" s="2" t="str">
        <f>LOWER(A1)</f>
        <v>total revenue</v>
      </c>
      <c r="C1" s="2" t="str">
        <f>SUBSTITUTE(B1," ","_")</f>
        <v>total_revenue</v>
      </c>
      <c r="D1" s="2" t="str">
        <f>SUBSTITUTE(C1,"/","_")</f>
        <v>total_revenue</v>
      </c>
      <c r="E1" s="2" t="str">
        <f>SUBSTITUTE(D1,"(","")</f>
        <v>total_revenue</v>
      </c>
      <c r="F1" s="2" t="str">
        <f>SUBSTITUTE(E1,")","")</f>
        <v>total_revenue</v>
      </c>
      <c r="G1" s="2" t="str">
        <f>SUBSTITUTE(F1,",","")</f>
        <v>total_revenue</v>
      </c>
      <c r="H1" s="2" t="str">
        <f>SUBSTITUTE(G1,"&amp;","and")</f>
        <v>total_revenue</v>
      </c>
      <c r="I1" s="2" t="str">
        <f>SUBSTITUTE(H1,"_-","")</f>
        <v>total_revenue</v>
      </c>
      <c r="J1" s="2" t="str">
        <f>SUBSTITUTE(I1,"-","_")</f>
        <v>total_revenue</v>
      </c>
      <c r="K1" s="2" t="str">
        <f>SUBSTITUTE(J1,".","")</f>
        <v>total_revenue</v>
      </c>
      <c r="L1" s="2" t="s">
        <v>101</v>
      </c>
      <c r="M1" s="2" t="str">
        <f>_xlfn.CONCAT("self.",K1,"_str = ",L1, A1,L1)</f>
        <v>self.total_revenue_str = "Total revenue"</v>
      </c>
    </row>
    <row r="2" spans="1:13" x14ac:dyDescent="0.25">
      <c r="A2" s="1" t="s">
        <v>72</v>
      </c>
      <c r="B2" s="2" t="str">
        <f t="shared" ref="B2:B53" si="0">LOWER(A2)</f>
        <v>cost of goods sold</v>
      </c>
      <c r="C2" s="2" t="str">
        <f t="shared" ref="C2:C53" si="1">SUBSTITUTE(B2," ","_")</f>
        <v>cost_of_goods_sold</v>
      </c>
      <c r="D2" s="2" t="str">
        <f t="shared" ref="D2:D53" si="2">SUBSTITUTE(C2,"/","_")</f>
        <v>cost_of_goods_sold</v>
      </c>
      <c r="E2" s="2" t="str">
        <f t="shared" ref="E2:E53" si="3">SUBSTITUTE(D2,"(","")</f>
        <v>cost_of_goods_sold</v>
      </c>
      <c r="F2" s="2" t="str">
        <f t="shared" ref="F2:F53" si="4">SUBSTITUTE(E2,")","")</f>
        <v>cost_of_goods_sold</v>
      </c>
      <c r="G2" s="2" t="str">
        <f t="shared" ref="G2:G53" si="5">SUBSTITUTE(F2,",","")</f>
        <v>cost_of_goods_sold</v>
      </c>
      <c r="H2" s="2" t="str">
        <f t="shared" ref="H2:H53" si="6">SUBSTITUTE(G2,"&amp;","and")</f>
        <v>cost_of_goods_sold</v>
      </c>
      <c r="I2" s="2" t="str">
        <f t="shared" ref="I2:I53" si="7">SUBSTITUTE(H2,"_-","")</f>
        <v>cost_of_goods_sold</v>
      </c>
      <c r="J2" s="2" t="str">
        <f t="shared" ref="J2:J53" si="8">SUBSTITUTE(I2,"-","_")</f>
        <v>cost_of_goods_sold</v>
      </c>
      <c r="K2" s="2" t="str">
        <f t="shared" ref="K2:K53" si="9">SUBSTITUTE(J2,".","")</f>
        <v>cost_of_goods_sold</v>
      </c>
      <c r="L2" s="2" t="s">
        <v>101</v>
      </c>
      <c r="M2" s="2" t="str">
        <f t="shared" ref="M2:M53" si="10">_xlfn.CONCAT("self.",K2,"_str = ",L2, A2,L2)</f>
        <v>self.cost_of_goods_sold_str = "Cost of goods sold"</v>
      </c>
    </row>
    <row r="3" spans="1:13" x14ac:dyDescent="0.25">
      <c r="A3" s="1" t="s">
        <v>73</v>
      </c>
      <c r="B3" s="2" t="str">
        <f t="shared" si="0"/>
        <v>deprecation and amortization</v>
      </c>
      <c r="C3" s="2" t="str">
        <f t="shared" si="1"/>
        <v>deprecation_and_amortization</v>
      </c>
      <c r="D3" s="2" t="str">
        <f t="shared" si="2"/>
        <v>deprecation_and_amortization</v>
      </c>
      <c r="E3" s="2" t="str">
        <f t="shared" si="3"/>
        <v>deprecation_and_amortization</v>
      </c>
      <c r="F3" s="2" t="str">
        <f t="shared" si="4"/>
        <v>deprecation_and_amortization</v>
      </c>
      <c r="G3" s="2" t="str">
        <f t="shared" si="5"/>
        <v>deprecation_and_amortization</v>
      </c>
      <c r="H3" s="2" t="str">
        <f t="shared" si="6"/>
        <v>deprecation_and_amortization</v>
      </c>
      <c r="I3" s="2" t="str">
        <f t="shared" si="7"/>
        <v>deprecation_and_amortization</v>
      </c>
      <c r="J3" s="2" t="str">
        <f t="shared" si="8"/>
        <v>deprecation_and_amortization</v>
      </c>
      <c r="K3" s="2" t="str">
        <f t="shared" si="9"/>
        <v>deprecation_and_amortization</v>
      </c>
      <c r="L3" s="2" t="s">
        <v>101</v>
      </c>
      <c r="M3" s="2" t="str">
        <f t="shared" si="10"/>
        <v>self.deprecation_and_amortization_str = "Deprecation and amortization"</v>
      </c>
    </row>
    <row r="4" spans="1:13" x14ac:dyDescent="0.25">
      <c r="A4" s="1" t="s">
        <v>74</v>
      </c>
      <c r="B4" s="2" t="str">
        <f t="shared" si="0"/>
        <v>depreciation</v>
      </c>
      <c r="C4" s="2" t="str">
        <f t="shared" si="1"/>
        <v>depreciation</v>
      </c>
      <c r="D4" s="2" t="str">
        <f t="shared" si="2"/>
        <v>depreciation</v>
      </c>
      <c r="E4" s="2" t="str">
        <f t="shared" si="3"/>
        <v>depreciation</v>
      </c>
      <c r="F4" s="2" t="str">
        <f t="shared" si="4"/>
        <v>depreciation</v>
      </c>
      <c r="G4" s="2" t="str">
        <f t="shared" si="5"/>
        <v>depreciation</v>
      </c>
      <c r="H4" s="2" t="str">
        <f t="shared" si="6"/>
        <v>depreciation</v>
      </c>
      <c r="I4" s="2" t="str">
        <f t="shared" si="7"/>
        <v>depreciation</v>
      </c>
      <c r="J4" s="2" t="str">
        <f t="shared" si="8"/>
        <v>depreciation</v>
      </c>
      <c r="K4" s="2" t="str">
        <f t="shared" si="9"/>
        <v>depreciation</v>
      </c>
      <c r="L4" s="2" t="s">
        <v>101</v>
      </c>
      <c r="M4" s="2" t="str">
        <f t="shared" si="10"/>
        <v>self.depreciation_str = "Depreciation"</v>
      </c>
    </row>
    <row r="5" spans="1:13" x14ac:dyDescent="0.25">
      <c r="A5" s="1" t="s">
        <v>75</v>
      </c>
      <c r="B5" s="2" t="str">
        <f t="shared" si="0"/>
        <v>amortization of intangibles</v>
      </c>
      <c r="C5" s="2" t="str">
        <f t="shared" si="1"/>
        <v>amortization_of_intangibles</v>
      </c>
      <c r="D5" s="2" t="str">
        <f t="shared" si="2"/>
        <v>amortization_of_intangibles</v>
      </c>
      <c r="E5" s="2" t="str">
        <f t="shared" si="3"/>
        <v>amortization_of_intangibles</v>
      </c>
      <c r="F5" s="2" t="str">
        <f t="shared" si="4"/>
        <v>amortization_of_intangibles</v>
      </c>
      <c r="G5" s="2" t="str">
        <f t="shared" si="5"/>
        <v>amortization_of_intangibles</v>
      </c>
      <c r="H5" s="2" t="str">
        <f t="shared" si="6"/>
        <v>amortization_of_intangibles</v>
      </c>
      <c r="I5" s="2" t="str">
        <f t="shared" si="7"/>
        <v>amortization_of_intangibles</v>
      </c>
      <c r="J5" s="2" t="str">
        <f t="shared" si="8"/>
        <v>amortization_of_intangibles</v>
      </c>
      <c r="K5" s="2" t="str">
        <f t="shared" si="9"/>
        <v>amortization_of_intangibles</v>
      </c>
      <c r="L5" s="2" t="s">
        <v>101</v>
      </c>
      <c r="M5" s="2" t="str">
        <f t="shared" si="10"/>
        <v>self.amortization_of_intangibles_str = "Amortization of intangibles"</v>
      </c>
    </row>
    <row r="6" spans="1:13" x14ac:dyDescent="0.25">
      <c r="A6" s="1" t="s">
        <v>76</v>
      </c>
      <c r="B6" s="2" t="str">
        <f t="shared" si="0"/>
        <v>amortization of deferred charges</v>
      </c>
      <c r="C6" s="2" t="str">
        <f t="shared" si="1"/>
        <v>amortization_of_deferred_charges</v>
      </c>
      <c r="D6" s="2" t="str">
        <f t="shared" si="2"/>
        <v>amortization_of_deferred_charges</v>
      </c>
      <c r="E6" s="2" t="str">
        <f t="shared" si="3"/>
        <v>amortization_of_deferred_charges</v>
      </c>
      <c r="F6" s="2" t="str">
        <f t="shared" si="4"/>
        <v>amortization_of_deferred_charges</v>
      </c>
      <c r="G6" s="2" t="str">
        <f t="shared" si="5"/>
        <v>amortization_of_deferred_charges</v>
      </c>
      <c r="H6" s="2" t="str">
        <f t="shared" si="6"/>
        <v>amortization_of_deferred_charges</v>
      </c>
      <c r="I6" s="2" t="str">
        <f t="shared" si="7"/>
        <v>amortization_of_deferred_charges</v>
      </c>
      <c r="J6" s="2" t="str">
        <f t="shared" si="8"/>
        <v>amortization_of_deferred_charges</v>
      </c>
      <c r="K6" s="2" t="str">
        <f t="shared" si="9"/>
        <v>amortization_of_deferred_charges</v>
      </c>
      <c r="L6" s="2" t="s">
        <v>101</v>
      </c>
      <c r="M6" s="2" t="str">
        <f t="shared" si="10"/>
        <v>self.amortization_of_deferred_charges_str = "Amortization of deferred charges"</v>
      </c>
    </row>
    <row r="7" spans="1:13" x14ac:dyDescent="0.25">
      <c r="A7" s="1" t="s">
        <v>77</v>
      </c>
      <c r="B7" s="2" t="str">
        <f t="shared" si="0"/>
        <v>other cost of goods sold</v>
      </c>
      <c r="C7" s="2" t="str">
        <f t="shared" si="1"/>
        <v>other_cost_of_goods_sold</v>
      </c>
      <c r="D7" s="2" t="str">
        <f t="shared" si="2"/>
        <v>other_cost_of_goods_sold</v>
      </c>
      <c r="E7" s="2" t="str">
        <f t="shared" si="3"/>
        <v>other_cost_of_goods_sold</v>
      </c>
      <c r="F7" s="2" t="str">
        <f t="shared" si="4"/>
        <v>other_cost_of_goods_sold</v>
      </c>
      <c r="G7" s="2" t="str">
        <f t="shared" si="5"/>
        <v>other_cost_of_goods_sold</v>
      </c>
      <c r="H7" s="2" t="str">
        <f t="shared" si="6"/>
        <v>other_cost_of_goods_sold</v>
      </c>
      <c r="I7" s="2" t="str">
        <f t="shared" si="7"/>
        <v>other_cost_of_goods_sold</v>
      </c>
      <c r="J7" s="2" t="str">
        <f t="shared" si="8"/>
        <v>other_cost_of_goods_sold</v>
      </c>
      <c r="K7" s="2" t="str">
        <f t="shared" si="9"/>
        <v>other_cost_of_goods_sold</v>
      </c>
      <c r="L7" s="2" t="s">
        <v>101</v>
      </c>
      <c r="M7" s="2" t="str">
        <f t="shared" si="10"/>
        <v>self.other_cost_of_goods_sold_str = "Other cost of goods sold"</v>
      </c>
    </row>
    <row r="8" spans="1:13" x14ac:dyDescent="0.25">
      <c r="A8" s="1" t="s">
        <v>78</v>
      </c>
      <c r="B8" s="2" t="str">
        <f t="shared" si="0"/>
        <v>gross profit</v>
      </c>
      <c r="C8" s="2" t="str">
        <f t="shared" si="1"/>
        <v>gross_profit</v>
      </c>
      <c r="D8" s="2" t="str">
        <f t="shared" si="2"/>
        <v>gross_profit</v>
      </c>
      <c r="E8" s="2" t="str">
        <f t="shared" si="3"/>
        <v>gross_profit</v>
      </c>
      <c r="F8" s="2" t="str">
        <f t="shared" si="4"/>
        <v>gross_profit</v>
      </c>
      <c r="G8" s="2" t="str">
        <f t="shared" si="5"/>
        <v>gross_profit</v>
      </c>
      <c r="H8" s="2" t="str">
        <f t="shared" si="6"/>
        <v>gross_profit</v>
      </c>
      <c r="I8" s="2" t="str">
        <f t="shared" si="7"/>
        <v>gross_profit</v>
      </c>
      <c r="J8" s="2" t="str">
        <f t="shared" si="8"/>
        <v>gross_profit</v>
      </c>
      <c r="K8" s="2" t="str">
        <f t="shared" si="9"/>
        <v>gross_profit</v>
      </c>
      <c r="L8" s="2" t="s">
        <v>101</v>
      </c>
      <c r="M8" s="2" t="str">
        <f t="shared" si="10"/>
        <v>self.gross_profit_str = "Gross profit"</v>
      </c>
    </row>
    <row r="9" spans="1:13" x14ac:dyDescent="0.25">
      <c r="A9" s="1" t="s">
        <v>79</v>
      </c>
      <c r="B9" s="2" t="str">
        <f t="shared" si="0"/>
        <v>operating expenses (excl. cogs)</v>
      </c>
      <c r="C9" s="2" t="str">
        <f t="shared" si="1"/>
        <v>operating_expenses_(excl._cogs)</v>
      </c>
      <c r="D9" s="2" t="str">
        <f t="shared" si="2"/>
        <v>operating_expenses_(excl._cogs)</v>
      </c>
      <c r="E9" s="2" t="str">
        <f t="shared" si="3"/>
        <v>operating_expenses_excl._cogs)</v>
      </c>
      <c r="F9" s="2" t="str">
        <f t="shared" si="4"/>
        <v>operating_expenses_excl._cogs</v>
      </c>
      <c r="G9" s="2" t="str">
        <f t="shared" si="5"/>
        <v>operating_expenses_excl._cogs</v>
      </c>
      <c r="H9" s="2" t="str">
        <f t="shared" si="6"/>
        <v>operating_expenses_excl._cogs</v>
      </c>
      <c r="I9" s="2" t="str">
        <f t="shared" si="7"/>
        <v>operating_expenses_excl._cogs</v>
      </c>
      <c r="J9" s="2" t="str">
        <f t="shared" si="8"/>
        <v>operating_expenses_excl._cogs</v>
      </c>
      <c r="K9" s="2" t="str">
        <f t="shared" si="9"/>
        <v>operating_expenses_excl_cogs</v>
      </c>
      <c r="L9" s="2" t="s">
        <v>101</v>
      </c>
      <c r="M9" s="2" t="str">
        <f t="shared" si="10"/>
        <v>self.operating_expenses_excl_cogs_str = "Operating expenses (excl. COGS)"</v>
      </c>
    </row>
    <row r="10" spans="1:13" x14ac:dyDescent="0.25">
      <c r="A10" s="1" t="s">
        <v>80</v>
      </c>
      <c r="B10" s="2" t="str">
        <f t="shared" si="0"/>
        <v>selling/general/admin expenses, total</v>
      </c>
      <c r="C10" s="2" t="str">
        <f t="shared" si="1"/>
        <v>selling/general/admin_expenses,_total</v>
      </c>
      <c r="D10" s="2" t="str">
        <f t="shared" si="2"/>
        <v>selling_general_admin_expenses,_total</v>
      </c>
      <c r="E10" s="2" t="str">
        <f t="shared" si="3"/>
        <v>selling_general_admin_expenses,_total</v>
      </c>
      <c r="F10" s="2" t="str">
        <f t="shared" si="4"/>
        <v>selling_general_admin_expenses,_total</v>
      </c>
      <c r="G10" s="2" t="str">
        <f t="shared" si="5"/>
        <v>selling_general_admin_expenses_total</v>
      </c>
      <c r="H10" s="2" t="str">
        <f t="shared" si="6"/>
        <v>selling_general_admin_expenses_total</v>
      </c>
      <c r="I10" s="2" t="str">
        <f t="shared" si="7"/>
        <v>selling_general_admin_expenses_total</v>
      </c>
      <c r="J10" s="2" t="str">
        <f t="shared" si="8"/>
        <v>selling_general_admin_expenses_total</v>
      </c>
      <c r="K10" s="2" t="str">
        <f t="shared" si="9"/>
        <v>selling_general_admin_expenses_total</v>
      </c>
      <c r="L10" s="2" t="s">
        <v>101</v>
      </c>
      <c r="M10" s="2" t="str">
        <f t="shared" si="10"/>
        <v>self.selling_general_admin_expenses_total_str = "Selling/general/admin expenses, total"</v>
      </c>
    </row>
    <row r="11" spans="1:13" x14ac:dyDescent="0.25">
      <c r="A11" s="1" t="s">
        <v>81</v>
      </c>
      <c r="B11" s="2" t="str">
        <f t="shared" si="0"/>
        <v>research &amp; development</v>
      </c>
      <c r="C11" s="2" t="str">
        <f t="shared" si="1"/>
        <v>research_&amp;_development</v>
      </c>
      <c r="D11" s="2" t="str">
        <f t="shared" si="2"/>
        <v>research_&amp;_development</v>
      </c>
      <c r="E11" s="2" t="str">
        <f t="shared" si="3"/>
        <v>research_&amp;_development</v>
      </c>
      <c r="F11" s="2" t="str">
        <f t="shared" si="4"/>
        <v>research_&amp;_development</v>
      </c>
      <c r="G11" s="2" t="str">
        <f t="shared" si="5"/>
        <v>research_&amp;_development</v>
      </c>
      <c r="H11" s="2" t="str">
        <f t="shared" si="6"/>
        <v>research_and_development</v>
      </c>
      <c r="I11" s="2" t="str">
        <f t="shared" si="7"/>
        <v>research_and_development</v>
      </c>
      <c r="J11" s="2" t="str">
        <f t="shared" si="8"/>
        <v>research_and_development</v>
      </c>
      <c r="K11" s="2" t="str">
        <f t="shared" si="9"/>
        <v>research_and_development</v>
      </c>
      <c r="L11" s="2" t="s">
        <v>101</v>
      </c>
      <c r="M11" s="2" t="str">
        <f t="shared" si="10"/>
        <v>self.research_and_development_str = "Research &amp; development"</v>
      </c>
    </row>
    <row r="12" spans="1:13" x14ac:dyDescent="0.25">
      <c r="A12" s="1" t="s">
        <v>82</v>
      </c>
      <c r="B12" s="2" t="str">
        <f t="shared" si="0"/>
        <v>selling/general/admin expenses, other</v>
      </c>
      <c r="C12" s="2" t="str">
        <f t="shared" si="1"/>
        <v>selling/general/admin_expenses,_other</v>
      </c>
      <c r="D12" s="2" t="str">
        <f t="shared" si="2"/>
        <v>selling_general_admin_expenses,_other</v>
      </c>
      <c r="E12" s="2" t="str">
        <f t="shared" si="3"/>
        <v>selling_general_admin_expenses,_other</v>
      </c>
      <c r="F12" s="2" t="str">
        <f t="shared" si="4"/>
        <v>selling_general_admin_expenses,_other</v>
      </c>
      <c r="G12" s="2" t="str">
        <f t="shared" si="5"/>
        <v>selling_general_admin_expenses_other</v>
      </c>
      <c r="H12" s="2" t="str">
        <f t="shared" si="6"/>
        <v>selling_general_admin_expenses_other</v>
      </c>
      <c r="I12" s="2" t="str">
        <f t="shared" si="7"/>
        <v>selling_general_admin_expenses_other</v>
      </c>
      <c r="J12" s="2" t="str">
        <f t="shared" si="8"/>
        <v>selling_general_admin_expenses_other</v>
      </c>
      <c r="K12" s="2" t="str">
        <f t="shared" si="9"/>
        <v>selling_general_admin_expenses_other</v>
      </c>
      <c r="L12" s="2" t="s">
        <v>101</v>
      </c>
      <c r="M12" s="2" t="str">
        <f t="shared" si="10"/>
        <v>self.selling_general_admin_expenses_other_str = "Selling/general/admin expenses, other"</v>
      </c>
    </row>
    <row r="13" spans="1:13" x14ac:dyDescent="0.25">
      <c r="A13" s="1" t="s">
        <v>83</v>
      </c>
      <c r="B13" s="2" t="str">
        <f t="shared" si="0"/>
        <v>other operating expenses, total</v>
      </c>
      <c r="C13" s="2" t="str">
        <f t="shared" si="1"/>
        <v>other_operating_expenses,_total</v>
      </c>
      <c r="D13" s="2" t="str">
        <f t="shared" si="2"/>
        <v>other_operating_expenses,_total</v>
      </c>
      <c r="E13" s="2" t="str">
        <f t="shared" si="3"/>
        <v>other_operating_expenses,_total</v>
      </c>
      <c r="F13" s="2" t="str">
        <f t="shared" si="4"/>
        <v>other_operating_expenses,_total</v>
      </c>
      <c r="G13" s="2" t="str">
        <f t="shared" si="5"/>
        <v>other_operating_expenses_total</v>
      </c>
      <c r="H13" s="2" t="str">
        <f t="shared" si="6"/>
        <v>other_operating_expenses_total</v>
      </c>
      <c r="I13" s="2" t="str">
        <f t="shared" si="7"/>
        <v>other_operating_expenses_total</v>
      </c>
      <c r="J13" s="2" t="str">
        <f t="shared" si="8"/>
        <v>other_operating_expenses_total</v>
      </c>
      <c r="K13" s="2" t="str">
        <f t="shared" si="9"/>
        <v>other_operating_expenses_total</v>
      </c>
      <c r="L13" s="2" t="s">
        <v>101</v>
      </c>
      <c r="M13" s="2" t="str">
        <f t="shared" si="10"/>
        <v>self.other_operating_expenses_total_str = "Other operating expenses, total"</v>
      </c>
    </row>
    <row r="14" spans="1:13" x14ac:dyDescent="0.25">
      <c r="A14" s="1" t="s">
        <v>84</v>
      </c>
      <c r="B14" s="2" t="str">
        <f t="shared" si="0"/>
        <v>operating income</v>
      </c>
      <c r="C14" s="2" t="str">
        <f t="shared" si="1"/>
        <v>operating_income</v>
      </c>
      <c r="D14" s="2" t="str">
        <f t="shared" si="2"/>
        <v>operating_income</v>
      </c>
      <c r="E14" s="2" t="str">
        <f t="shared" si="3"/>
        <v>operating_income</v>
      </c>
      <c r="F14" s="2" t="str">
        <f t="shared" si="4"/>
        <v>operating_income</v>
      </c>
      <c r="G14" s="2" t="str">
        <f t="shared" si="5"/>
        <v>operating_income</v>
      </c>
      <c r="H14" s="2" t="str">
        <f t="shared" si="6"/>
        <v>operating_income</v>
      </c>
      <c r="I14" s="2" t="str">
        <f t="shared" si="7"/>
        <v>operating_income</v>
      </c>
      <c r="J14" s="2" t="str">
        <f t="shared" si="8"/>
        <v>operating_income</v>
      </c>
      <c r="K14" s="2" t="str">
        <f t="shared" si="9"/>
        <v>operating_income</v>
      </c>
      <c r="L14" s="2" t="s">
        <v>101</v>
      </c>
      <c r="M14" s="2" t="str">
        <f t="shared" si="10"/>
        <v>self.operating_income_str = "Operating income"</v>
      </c>
    </row>
    <row r="15" spans="1:13" x14ac:dyDescent="0.25">
      <c r="A15" s="1" t="s">
        <v>85</v>
      </c>
      <c r="B15" s="2" t="str">
        <f t="shared" si="0"/>
        <v>non-operating income, total</v>
      </c>
      <c r="C15" s="2" t="str">
        <f t="shared" si="1"/>
        <v>non-operating_income,_total</v>
      </c>
      <c r="D15" s="2" t="str">
        <f t="shared" si="2"/>
        <v>non-operating_income,_total</v>
      </c>
      <c r="E15" s="2" t="str">
        <f t="shared" si="3"/>
        <v>non-operating_income,_total</v>
      </c>
      <c r="F15" s="2" t="str">
        <f t="shared" si="4"/>
        <v>non-operating_income,_total</v>
      </c>
      <c r="G15" s="2" t="str">
        <f t="shared" si="5"/>
        <v>non-operating_income_total</v>
      </c>
      <c r="H15" s="2" t="str">
        <f t="shared" si="6"/>
        <v>non-operating_income_total</v>
      </c>
      <c r="I15" s="2" t="str">
        <f t="shared" si="7"/>
        <v>non-operating_income_total</v>
      </c>
      <c r="J15" s="2" t="str">
        <f t="shared" si="8"/>
        <v>non_operating_income_total</v>
      </c>
      <c r="K15" s="2" t="str">
        <f t="shared" si="9"/>
        <v>non_operating_income_total</v>
      </c>
      <c r="L15" s="2" t="s">
        <v>101</v>
      </c>
      <c r="M15" s="2" t="str">
        <f t="shared" si="10"/>
        <v>self.non_operating_income_total_str = "Non-operating income, total"</v>
      </c>
    </row>
    <row r="16" spans="1:13" x14ac:dyDescent="0.25">
      <c r="A16" s="1" t="s">
        <v>86</v>
      </c>
      <c r="B16" s="2" t="str">
        <f t="shared" si="0"/>
        <v>interest expense, net of interest capitalized</v>
      </c>
      <c r="C16" s="2" t="str">
        <f t="shared" si="1"/>
        <v>interest_expense,_net_of_interest_capitalized</v>
      </c>
      <c r="D16" s="2" t="str">
        <f t="shared" si="2"/>
        <v>interest_expense,_net_of_interest_capitalized</v>
      </c>
      <c r="E16" s="2" t="str">
        <f t="shared" si="3"/>
        <v>interest_expense,_net_of_interest_capitalized</v>
      </c>
      <c r="F16" s="2" t="str">
        <f t="shared" si="4"/>
        <v>interest_expense,_net_of_interest_capitalized</v>
      </c>
      <c r="G16" s="2" t="str">
        <f t="shared" si="5"/>
        <v>interest_expense_net_of_interest_capitalized</v>
      </c>
      <c r="H16" s="2" t="str">
        <f t="shared" si="6"/>
        <v>interest_expense_net_of_interest_capitalized</v>
      </c>
      <c r="I16" s="2" t="str">
        <f t="shared" si="7"/>
        <v>interest_expense_net_of_interest_capitalized</v>
      </c>
      <c r="J16" s="2" t="str">
        <f t="shared" si="8"/>
        <v>interest_expense_net_of_interest_capitalized</v>
      </c>
      <c r="K16" s="2" t="str">
        <f t="shared" si="9"/>
        <v>interest_expense_net_of_interest_capitalized</v>
      </c>
      <c r="L16" s="2" t="s">
        <v>101</v>
      </c>
      <c r="M16" s="2" t="str">
        <f t="shared" si="10"/>
        <v>self.interest_expense_net_of_interest_capitalized_str = "Interest expense, net of interest capitalized"</v>
      </c>
    </row>
    <row r="17" spans="1:13" x14ac:dyDescent="0.25">
      <c r="A17" s="1" t="s">
        <v>87</v>
      </c>
      <c r="B17" s="2" t="str">
        <f t="shared" si="0"/>
        <v>interest expense on debt</v>
      </c>
      <c r="C17" s="2" t="str">
        <f t="shared" si="1"/>
        <v>interest_expense_on_debt</v>
      </c>
      <c r="D17" s="2" t="str">
        <f t="shared" si="2"/>
        <v>interest_expense_on_debt</v>
      </c>
      <c r="E17" s="2" t="str">
        <f t="shared" si="3"/>
        <v>interest_expense_on_debt</v>
      </c>
      <c r="F17" s="2" t="str">
        <f t="shared" si="4"/>
        <v>interest_expense_on_debt</v>
      </c>
      <c r="G17" s="2" t="str">
        <f t="shared" si="5"/>
        <v>interest_expense_on_debt</v>
      </c>
      <c r="H17" s="2" t="str">
        <f t="shared" si="6"/>
        <v>interest_expense_on_debt</v>
      </c>
      <c r="I17" s="2" t="str">
        <f t="shared" si="7"/>
        <v>interest_expense_on_debt</v>
      </c>
      <c r="J17" s="2" t="str">
        <f t="shared" si="8"/>
        <v>interest_expense_on_debt</v>
      </c>
      <c r="K17" s="2" t="str">
        <f t="shared" si="9"/>
        <v>interest_expense_on_debt</v>
      </c>
      <c r="L17" s="2" t="s">
        <v>101</v>
      </c>
      <c r="M17" s="2" t="str">
        <f t="shared" si="10"/>
        <v>self.interest_expense_on_debt_str = "Interest expense on debt"</v>
      </c>
    </row>
    <row r="18" spans="1:13" x14ac:dyDescent="0.25">
      <c r="A18" s="1" t="s">
        <v>88</v>
      </c>
      <c r="B18" s="2" t="str">
        <f t="shared" si="0"/>
        <v>interest capitalized</v>
      </c>
      <c r="C18" s="2" t="str">
        <f t="shared" si="1"/>
        <v>interest_capitalized</v>
      </c>
      <c r="D18" s="2" t="str">
        <f t="shared" si="2"/>
        <v>interest_capitalized</v>
      </c>
      <c r="E18" s="2" t="str">
        <f t="shared" si="3"/>
        <v>interest_capitalized</v>
      </c>
      <c r="F18" s="2" t="str">
        <f t="shared" si="4"/>
        <v>interest_capitalized</v>
      </c>
      <c r="G18" s="2" t="str">
        <f t="shared" si="5"/>
        <v>interest_capitalized</v>
      </c>
      <c r="H18" s="2" t="str">
        <f t="shared" si="6"/>
        <v>interest_capitalized</v>
      </c>
      <c r="I18" s="2" t="str">
        <f t="shared" si="7"/>
        <v>interest_capitalized</v>
      </c>
      <c r="J18" s="2" t="str">
        <f t="shared" si="8"/>
        <v>interest_capitalized</v>
      </c>
      <c r="K18" s="2" t="str">
        <f t="shared" si="9"/>
        <v>interest_capitalized</v>
      </c>
      <c r="L18" s="2" t="s">
        <v>101</v>
      </c>
      <c r="M18" s="2" t="str">
        <f t="shared" si="10"/>
        <v>self.interest_capitalized_str = "Interest capitalized"</v>
      </c>
    </row>
    <row r="19" spans="1:13" x14ac:dyDescent="0.25">
      <c r="A19" s="1" t="s">
        <v>89</v>
      </c>
      <c r="B19" s="2" t="str">
        <f t="shared" si="0"/>
        <v>non-operating income, excl. interest expenses</v>
      </c>
      <c r="C19" s="2" t="str">
        <f t="shared" si="1"/>
        <v>non-operating_income,_excl._interest_expenses</v>
      </c>
      <c r="D19" s="2" t="str">
        <f t="shared" si="2"/>
        <v>non-operating_income,_excl._interest_expenses</v>
      </c>
      <c r="E19" s="2" t="str">
        <f t="shared" si="3"/>
        <v>non-operating_income,_excl._interest_expenses</v>
      </c>
      <c r="F19" s="2" t="str">
        <f t="shared" si="4"/>
        <v>non-operating_income,_excl._interest_expenses</v>
      </c>
      <c r="G19" s="2" t="str">
        <f t="shared" si="5"/>
        <v>non-operating_income_excl._interest_expenses</v>
      </c>
      <c r="H19" s="2" t="str">
        <f t="shared" si="6"/>
        <v>non-operating_income_excl._interest_expenses</v>
      </c>
      <c r="I19" s="2" t="str">
        <f t="shared" si="7"/>
        <v>non-operating_income_excl._interest_expenses</v>
      </c>
      <c r="J19" s="2" t="str">
        <f t="shared" si="8"/>
        <v>non_operating_income_excl._interest_expenses</v>
      </c>
      <c r="K19" s="2" t="str">
        <f t="shared" si="9"/>
        <v>non_operating_income_excl_interest_expenses</v>
      </c>
      <c r="L19" s="2" t="s">
        <v>101</v>
      </c>
      <c r="M19" s="2" t="str">
        <f t="shared" si="10"/>
        <v>self.non_operating_income_excl_interest_expenses_str = "Non-operating income, excl. interest expenses"</v>
      </c>
    </row>
    <row r="20" spans="1:13" x14ac:dyDescent="0.25">
      <c r="A20" s="1" t="s">
        <v>90</v>
      </c>
      <c r="B20" s="2" t="str">
        <f t="shared" si="0"/>
        <v>non-operating interest income</v>
      </c>
      <c r="C20" s="2" t="str">
        <f t="shared" si="1"/>
        <v>non-operating_interest_income</v>
      </c>
      <c r="D20" s="2" t="str">
        <f t="shared" si="2"/>
        <v>non-operating_interest_income</v>
      </c>
      <c r="E20" s="2" t="str">
        <f t="shared" si="3"/>
        <v>non-operating_interest_income</v>
      </c>
      <c r="F20" s="2" t="str">
        <f t="shared" si="4"/>
        <v>non-operating_interest_income</v>
      </c>
      <c r="G20" s="2" t="str">
        <f t="shared" si="5"/>
        <v>non-operating_interest_income</v>
      </c>
      <c r="H20" s="2" t="str">
        <f t="shared" si="6"/>
        <v>non-operating_interest_income</v>
      </c>
      <c r="I20" s="2" t="str">
        <f t="shared" si="7"/>
        <v>non-operating_interest_income</v>
      </c>
      <c r="J20" s="2" t="str">
        <f t="shared" si="8"/>
        <v>non_operating_interest_income</v>
      </c>
      <c r="K20" s="2" t="str">
        <f t="shared" si="9"/>
        <v>non_operating_interest_income</v>
      </c>
      <c r="L20" s="2" t="s">
        <v>101</v>
      </c>
      <c r="M20" s="2" t="str">
        <f t="shared" si="10"/>
        <v>self.non_operating_interest_income_str = "Non-operating interest income"</v>
      </c>
    </row>
    <row r="21" spans="1:13" x14ac:dyDescent="0.25">
      <c r="A21" s="1" t="s">
        <v>91</v>
      </c>
      <c r="B21" s="2" t="str">
        <f t="shared" si="0"/>
        <v>pretax equity in earnings</v>
      </c>
      <c r="C21" s="2" t="str">
        <f t="shared" si="1"/>
        <v>pretax_equity_in_earnings</v>
      </c>
      <c r="D21" s="2" t="str">
        <f t="shared" si="2"/>
        <v>pretax_equity_in_earnings</v>
      </c>
      <c r="E21" s="2" t="str">
        <f t="shared" si="3"/>
        <v>pretax_equity_in_earnings</v>
      </c>
      <c r="F21" s="2" t="str">
        <f t="shared" si="4"/>
        <v>pretax_equity_in_earnings</v>
      </c>
      <c r="G21" s="2" t="str">
        <f t="shared" si="5"/>
        <v>pretax_equity_in_earnings</v>
      </c>
      <c r="H21" s="2" t="str">
        <f t="shared" si="6"/>
        <v>pretax_equity_in_earnings</v>
      </c>
      <c r="I21" s="2" t="str">
        <f t="shared" si="7"/>
        <v>pretax_equity_in_earnings</v>
      </c>
      <c r="J21" s="2" t="str">
        <f t="shared" si="8"/>
        <v>pretax_equity_in_earnings</v>
      </c>
      <c r="K21" s="2" t="str">
        <f t="shared" si="9"/>
        <v>pretax_equity_in_earnings</v>
      </c>
      <c r="L21" s="2" t="s">
        <v>101</v>
      </c>
      <c r="M21" s="2" t="str">
        <f t="shared" si="10"/>
        <v>self.pretax_equity_in_earnings_str = "Pretax equity in earnings"</v>
      </c>
    </row>
    <row r="22" spans="1:13" x14ac:dyDescent="0.25">
      <c r="A22" s="1" t="s">
        <v>92</v>
      </c>
      <c r="B22" s="2" t="str">
        <f t="shared" si="0"/>
        <v>miscellaneous non-operating expense</v>
      </c>
      <c r="C22" s="2" t="str">
        <f t="shared" si="1"/>
        <v>miscellaneous_non-operating_expense</v>
      </c>
      <c r="D22" s="2" t="str">
        <f t="shared" si="2"/>
        <v>miscellaneous_non-operating_expense</v>
      </c>
      <c r="E22" s="2" t="str">
        <f t="shared" si="3"/>
        <v>miscellaneous_non-operating_expense</v>
      </c>
      <c r="F22" s="2" t="str">
        <f t="shared" si="4"/>
        <v>miscellaneous_non-operating_expense</v>
      </c>
      <c r="G22" s="2" t="str">
        <f t="shared" si="5"/>
        <v>miscellaneous_non-operating_expense</v>
      </c>
      <c r="H22" s="2" t="str">
        <f t="shared" si="6"/>
        <v>miscellaneous_non-operating_expense</v>
      </c>
      <c r="I22" s="2" t="str">
        <f t="shared" si="7"/>
        <v>miscellaneous_non-operating_expense</v>
      </c>
      <c r="J22" s="2" t="str">
        <f t="shared" si="8"/>
        <v>miscellaneous_non_operating_expense</v>
      </c>
      <c r="K22" s="2" t="str">
        <f t="shared" si="9"/>
        <v>miscellaneous_non_operating_expense</v>
      </c>
      <c r="L22" s="2" t="s">
        <v>101</v>
      </c>
      <c r="M22" s="2" t="str">
        <f t="shared" si="10"/>
        <v>self.miscellaneous_non_operating_expense_str = "Miscellaneous non-operating expense"</v>
      </c>
    </row>
    <row r="23" spans="1:13" x14ac:dyDescent="0.25">
      <c r="A23" s="1" t="s">
        <v>93</v>
      </c>
      <c r="B23" s="2" t="str">
        <f t="shared" si="0"/>
        <v>unusual income/expense</v>
      </c>
      <c r="C23" s="2" t="str">
        <f t="shared" si="1"/>
        <v>unusual_income/expense</v>
      </c>
      <c r="D23" s="2" t="str">
        <f t="shared" si="2"/>
        <v>unusual_income_expense</v>
      </c>
      <c r="E23" s="2" t="str">
        <f t="shared" si="3"/>
        <v>unusual_income_expense</v>
      </c>
      <c r="F23" s="2" t="str">
        <f t="shared" si="4"/>
        <v>unusual_income_expense</v>
      </c>
      <c r="G23" s="2" t="str">
        <f t="shared" si="5"/>
        <v>unusual_income_expense</v>
      </c>
      <c r="H23" s="2" t="str">
        <f t="shared" si="6"/>
        <v>unusual_income_expense</v>
      </c>
      <c r="I23" s="2" t="str">
        <f t="shared" si="7"/>
        <v>unusual_income_expense</v>
      </c>
      <c r="J23" s="2" t="str">
        <f t="shared" si="8"/>
        <v>unusual_income_expense</v>
      </c>
      <c r="K23" s="2" t="str">
        <f t="shared" si="9"/>
        <v>unusual_income_expense</v>
      </c>
      <c r="L23" s="2" t="s">
        <v>101</v>
      </c>
      <c r="M23" s="2" t="str">
        <f t="shared" si="10"/>
        <v>self.unusual_income_expense_str = "Unusual income/expense"</v>
      </c>
    </row>
    <row r="24" spans="1:13" x14ac:dyDescent="0.25">
      <c r="A24" s="1" t="s">
        <v>94</v>
      </c>
      <c r="B24" s="2" t="str">
        <f t="shared" si="0"/>
        <v>impairments</v>
      </c>
      <c r="C24" s="2" t="str">
        <f t="shared" si="1"/>
        <v>impairments</v>
      </c>
      <c r="D24" s="2" t="str">
        <f t="shared" si="2"/>
        <v>impairments</v>
      </c>
      <c r="E24" s="2" t="str">
        <f t="shared" si="3"/>
        <v>impairments</v>
      </c>
      <c r="F24" s="2" t="str">
        <f t="shared" si="4"/>
        <v>impairments</v>
      </c>
      <c r="G24" s="2" t="str">
        <f t="shared" si="5"/>
        <v>impairments</v>
      </c>
      <c r="H24" s="2" t="str">
        <f t="shared" si="6"/>
        <v>impairments</v>
      </c>
      <c r="I24" s="2" t="str">
        <f t="shared" si="7"/>
        <v>impairments</v>
      </c>
      <c r="J24" s="2" t="str">
        <f t="shared" si="8"/>
        <v>impairments</v>
      </c>
      <c r="K24" s="2" t="str">
        <f t="shared" si="9"/>
        <v>impairments</v>
      </c>
      <c r="L24" s="2" t="s">
        <v>101</v>
      </c>
      <c r="M24" s="2" t="str">
        <f t="shared" si="10"/>
        <v>self.impairments_str = "Impairments"</v>
      </c>
    </row>
    <row r="25" spans="1:13" x14ac:dyDescent="0.25">
      <c r="A25" s="1" t="s">
        <v>95</v>
      </c>
      <c r="B25" s="2" t="str">
        <f t="shared" si="0"/>
        <v>restructuring charge</v>
      </c>
      <c r="C25" s="2" t="str">
        <f t="shared" si="1"/>
        <v>restructuring_charge</v>
      </c>
      <c r="D25" s="2" t="str">
        <f t="shared" si="2"/>
        <v>restructuring_charge</v>
      </c>
      <c r="E25" s="2" t="str">
        <f t="shared" si="3"/>
        <v>restructuring_charge</v>
      </c>
      <c r="F25" s="2" t="str">
        <f t="shared" si="4"/>
        <v>restructuring_charge</v>
      </c>
      <c r="G25" s="2" t="str">
        <f t="shared" si="5"/>
        <v>restructuring_charge</v>
      </c>
      <c r="H25" s="2" t="str">
        <f t="shared" si="6"/>
        <v>restructuring_charge</v>
      </c>
      <c r="I25" s="2" t="str">
        <f t="shared" si="7"/>
        <v>restructuring_charge</v>
      </c>
      <c r="J25" s="2" t="str">
        <f t="shared" si="8"/>
        <v>restructuring_charge</v>
      </c>
      <c r="K25" s="2" t="str">
        <f t="shared" si="9"/>
        <v>restructuring_charge</v>
      </c>
      <c r="L25" s="2" t="s">
        <v>101</v>
      </c>
      <c r="M25" s="2" t="str">
        <f t="shared" si="10"/>
        <v>self.restructuring_charge_str = "Restructuring charge"</v>
      </c>
    </row>
    <row r="26" spans="1:13" x14ac:dyDescent="0.25">
      <c r="A26" s="1" t="s">
        <v>96</v>
      </c>
      <c r="B26" s="2" t="str">
        <f t="shared" si="0"/>
        <v>legal claim expense</v>
      </c>
      <c r="C26" s="2" t="str">
        <f t="shared" si="1"/>
        <v>legal_claim_expense</v>
      </c>
      <c r="D26" s="2" t="str">
        <f t="shared" si="2"/>
        <v>legal_claim_expense</v>
      </c>
      <c r="E26" s="2" t="str">
        <f t="shared" si="3"/>
        <v>legal_claim_expense</v>
      </c>
      <c r="F26" s="2" t="str">
        <f t="shared" si="4"/>
        <v>legal_claim_expense</v>
      </c>
      <c r="G26" s="2" t="str">
        <f t="shared" si="5"/>
        <v>legal_claim_expense</v>
      </c>
      <c r="H26" s="2" t="str">
        <f t="shared" si="6"/>
        <v>legal_claim_expense</v>
      </c>
      <c r="I26" s="2" t="str">
        <f t="shared" si="7"/>
        <v>legal_claim_expense</v>
      </c>
      <c r="J26" s="2" t="str">
        <f t="shared" si="8"/>
        <v>legal_claim_expense</v>
      </c>
      <c r="K26" s="2" t="str">
        <f t="shared" si="9"/>
        <v>legal_claim_expense</v>
      </c>
      <c r="L26" s="2" t="s">
        <v>101</v>
      </c>
      <c r="M26" s="2" t="str">
        <f t="shared" si="10"/>
        <v>self.legal_claim_expense_str = "Legal claim expense"</v>
      </c>
    </row>
    <row r="27" spans="1:13" x14ac:dyDescent="0.25">
      <c r="A27" s="2" t="s">
        <v>25</v>
      </c>
      <c r="B27" s="2" t="str">
        <f t="shared" si="0"/>
        <v>unrealized gain/loss</v>
      </c>
      <c r="C27" s="2" t="str">
        <f t="shared" si="1"/>
        <v>unrealized_gain/loss</v>
      </c>
      <c r="D27" s="2" t="str">
        <f t="shared" si="2"/>
        <v>unrealized_gain_loss</v>
      </c>
      <c r="E27" s="2" t="str">
        <f t="shared" si="3"/>
        <v>unrealized_gain_loss</v>
      </c>
      <c r="F27" s="2" t="str">
        <f t="shared" si="4"/>
        <v>unrealized_gain_loss</v>
      </c>
      <c r="G27" s="2" t="str">
        <f t="shared" si="5"/>
        <v>unrealized_gain_loss</v>
      </c>
      <c r="H27" s="2" t="str">
        <f t="shared" si="6"/>
        <v>unrealized_gain_loss</v>
      </c>
      <c r="I27" s="2" t="str">
        <f t="shared" si="7"/>
        <v>unrealized_gain_loss</v>
      </c>
      <c r="J27" s="2" t="str">
        <f t="shared" si="8"/>
        <v>unrealized_gain_loss</v>
      </c>
      <c r="K27" s="2" t="str">
        <f t="shared" si="9"/>
        <v>unrealized_gain_loss</v>
      </c>
      <c r="L27" s="2" t="s">
        <v>101</v>
      </c>
      <c r="M27" s="2" t="str">
        <f t="shared" si="10"/>
        <v>self.unrealized_gain_loss_str = "Unrealized gain/loss"</v>
      </c>
    </row>
    <row r="28" spans="1:13" x14ac:dyDescent="0.25">
      <c r="A28" s="2" t="s">
        <v>26</v>
      </c>
      <c r="B28" s="2" t="str">
        <f t="shared" si="0"/>
        <v>other exceptional charges</v>
      </c>
      <c r="C28" s="2" t="str">
        <f t="shared" si="1"/>
        <v>other_exceptional_charges</v>
      </c>
      <c r="D28" s="2" t="str">
        <f t="shared" si="2"/>
        <v>other_exceptional_charges</v>
      </c>
      <c r="E28" s="2" t="str">
        <f t="shared" si="3"/>
        <v>other_exceptional_charges</v>
      </c>
      <c r="F28" s="2" t="str">
        <f t="shared" si="4"/>
        <v>other_exceptional_charges</v>
      </c>
      <c r="G28" s="2" t="str">
        <f t="shared" si="5"/>
        <v>other_exceptional_charges</v>
      </c>
      <c r="H28" s="2" t="str">
        <f t="shared" si="6"/>
        <v>other_exceptional_charges</v>
      </c>
      <c r="I28" s="2" t="str">
        <f t="shared" si="7"/>
        <v>other_exceptional_charges</v>
      </c>
      <c r="J28" s="2" t="str">
        <f t="shared" si="8"/>
        <v>other_exceptional_charges</v>
      </c>
      <c r="K28" s="2" t="str">
        <f t="shared" si="9"/>
        <v>other_exceptional_charges</v>
      </c>
      <c r="L28" s="2" t="s">
        <v>101</v>
      </c>
      <c r="M28" s="2" t="str">
        <f t="shared" si="10"/>
        <v>self.other_exceptional_charges_str = "Other exceptional charges"</v>
      </c>
    </row>
    <row r="29" spans="1:13" x14ac:dyDescent="0.25">
      <c r="A29" s="2" t="s">
        <v>27</v>
      </c>
      <c r="B29" s="2" t="str">
        <f t="shared" si="0"/>
        <v>pretax income</v>
      </c>
      <c r="C29" s="2" t="str">
        <f t="shared" si="1"/>
        <v>pretax_income</v>
      </c>
      <c r="D29" s="2" t="str">
        <f t="shared" si="2"/>
        <v>pretax_income</v>
      </c>
      <c r="E29" s="2" t="str">
        <f t="shared" si="3"/>
        <v>pretax_income</v>
      </c>
      <c r="F29" s="2" t="str">
        <f t="shared" si="4"/>
        <v>pretax_income</v>
      </c>
      <c r="G29" s="2" t="str">
        <f t="shared" si="5"/>
        <v>pretax_income</v>
      </c>
      <c r="H29" s="2" t="str">
        <f t="shared" si="6"/>
        <v>pretax_income</v>
      </c>
      <c r="I29" s="2" t="str">
        <f t="shared" si="7"/>
        <v>pretax_income</v>
      </c>
      <c r="J29" s="2" t="str">
        <f t="shared" si="8"/>
        <v>pretax_income</v>
      </c>
      <c r="K29" s="2" t="str">
        <f t="shared" si="9"/>
        <v>pretax_income</v>
      </c>
      <c r="L29" s="2" t="s">
        <v>101</v>
      </c>
      <c r="M29" s="2" t="str">
        <f t="shared" si="10"/>
        <v>self.pretax_income_str = "Pretax income"</v>
      </c>
    </row>
    <row r="30" spans="1:13" x14ac:dyDescent="0.25">
      <c r="A30" s="2" t="s">
        <v>28</v>
      </c>
      <c r="B30" s="2" t="str">
        <f t="shared" si="0"/>
        <v>equity in earnings</v>
      </c>
      <c r="C30" s="2" t="str">
        <f t="shared" si="1"/>
        <v>equity_in_earnings</v>
      </c>
      <c r="D30" s="2" t="str">
        <f t="shared" si="2"/>
        <v>equity_in_earnings</v>
      </c>
      <c r="E30" s="2" t="str">
        <f t="shared" si="3"/>
        <v>equity_in_earnings</v>
      </c>
      <c r="F30" s="2" t="str">
        <f t="shared" si="4"/>
        <v>equity_in_earnings</v>
      </c>
      <c r="G30" s="2" t="str">
        <f t="shared" si="5"/>
        <v>equity_in_earnings</v>
      </c>
      <c r="H30" s="2" t="str">
        <f t="shared" si="6"/>
        <v>equity_in_earnings</v>
      </c>
      <c r="I30" s="2" t="str">
        <f t="shared" si="7"/>
        <v>equity_in_earnings</v>
      </c>
      <c r="J30" s="2" t="str">
        <f t="shared" si="8"/>
        <v>equity_in_earnings</v>
      </c>
      <c r="K30" s="2" t="str">
        <f t="shared" si="9"/>
        <v>equity_in_earnings</v>
      </c>
      <c r="L30" s="2" t="s">
        <v>101</v>
      </c>
      <c r="M30" s="2" t="str">
        <f t="shared" si="10"/>
        <v>self.equity_in_earnings_str = "Equity in earnings"</v>
      </c>
    </row>
    <row r="31" spans="1:13" x14ac:dyDescent="0.25">
      <c r="A31" s="2" t="s">
        <v>97</v>
      </c>
      <c r="B31" s="2" t="str">
        <f t="shared" si="0"/>
        <v>taxes</v>
      </c>
      <c r="C31" s="2" t="str">
        <f t="shared" si="1"/>
        <v>taxes</v>
      </c>
      <c r="D31" s="2" t="str">
        <f t="shared" si="2"/>
        <v>taxes</v>
      </c>
      <c r="E31" s="2" t="str">
        <f t="shared" si="3"/>
        <v>taxes</v>
      </c>
      <c r="F31" s="2" t="str">
        <f t="shared" si="4"/>
        <v>taxes</v>
      </c>
      <c r="G31" s="2" t="str">
        <f t="shared" si="5"/>
        <v>taxes</v>
      </c>
      <c r="H31" s="2" t="str">
        <f t="shared" si="6"/>
        <v>taxes</v>
      </c>
      <c r="I31" s="2" t="str">
        <f t="shared" si="7"/>
        <v>taxes</v>
      </c>
      <c r="J31" s="2" t="str">
        <f t="shared" si="8"/>
        <v>taxes</v>
      </c>
      <c r="K31" s="2" t="str">
        <f t="shared" si="9"/>
        <v>taxes</v>
      </c>
      <c r="L31" s="2" t="s">
        <v>101</v>
      </c>
      <c r="M31" s="2" t="str">
        <f t="shared" si="10"/>
        <v>self.taxes_str = "Taxes"</v>
      </c>
    </row>
    <row r="32" spans="1:13" x14ac:dyDescent="0.25">
      <c r="A32" s="2" t="s">
        <v>98</v>
      </c>
      <c r="B32" s="2" t="str">
        <f t="shared" si="0"/>
        <v>income tax, current</v>
      </c>
      <c r="C32" s="2" t="str">
        <f t="shared" si="1"/>
        <v>income_tax,_current</v>
      </c>
      <c r="D32" s="2" t="str">
        <f t="shared" si="2"/>
        <v>income_tax,_current</v>
      </c>
      <c r="E32" s="2" t="str">
        <f t="shared" si="3"/>
        <v>income_tax,_current</v>
      </c>
      <c r="F32" s="2" t="str">
        <f t="shared" si="4"/>
        <v>income_tax,_current</v>
      </c>
      <c r="G32" s="2" t="str">
        <f t="shared" si="5"/>
        <v>income_tax_current</v>
      </c>
      <c r="H32" s="2" t="str">
        <f t="shared" si="6"/>
        <v>income_tax_current</v>
      </c>
      <c r="I32" s="2" t="str">
        <f t="shared" si="7"/>
        <v>income_tax_current</v>
      </c>
      <c r="J32" s="2" t="str">
        <f t="shared" si="8"/>
        <v>income_tax_current</v>
      </c>
      <c r="K32" s="2" t="str">
        <f t="shared" si="9"/>
        <v>income_tax_current</v>
      </c>
      <c r="L32" s="2" t="s">
        <v>101</v>
      </c>
      <c r="M32" s="2" t="str">
        <f t="shared" si="10"/>
        <v>self.income_tax_current_str = "Income tax, current"</v>
      </c>
    </row>
    <row r="33" spans="1:13" x14ac:dyDescent="0.25">
      <c r="A33" s="2" t="s">
        <v>29</v>
      </c>
      <c r="B33" s="2" t="str">
        <f t="shared" si="0"/>
        <v>income tax, current - domestic</v>
      </c>
      <c r="C33" s="2" t="str">
        <f t="shared" si="1"/>
        <v>income_tax,_current_-_domestic</v>
      </c>
      <c r="D33" s="2" t="str">
        <f t="shared" si="2"/>
        <v>income_tax,_current_-_domestic</v>
      </c>
      <c r="E33" s="2" t="str">
        <f t="shared" si="3"/>
        <v>income_tax,_current_-_domestic</v>
      </c>
      <c r="F33" s="2" t="str">
        <f t="shared" si="4"/>
        <v>income_tax,_current_-_domestic</v>
      </c>
      <c r="G33" s="2" t="str">
        <f t="shared" si="5"/>
        <v>income_tax_current_-_domestic</v>
      </c>
      <c r="H33" s="2" t="str">
        <f t="shared" si="6"/>
        <v>income_tax_current_-_domestic</v>
      </c>
      <c r="I33" s="2" t="str">
        <f t="shared" si="7"/>
        <v>income_tax_current_domestic</v>
      </c>
      <c r="J33" s="2" t="str">
        <f t="shared" si="8"/>
        <v>income_tax_current_domestic</v>
      </c>
      <c r="K33" s="2" t="str">
        <f t="shared" si="9"/>
        <v>income_tax_current_domestic</v>
      </c>
      <c r="L33" s="2" t="s">
        <v>101</v>
      </c>
      <c r="M33" s="2" t="str">
        <f t="shared" si="10"/>
        <v>self.income_tax_current_domestic_str = "Income tax, current - domestic"</v>
      </c>
    </row>
    <row r="34" spans="1:13" x14ac:dyDescent="0.25">
      <c r="A34" s="2" t="s">
        <v>30</v>
      </c>
      <c r="B34" s="2" t="str">
        <f t="shared" si="0"/>
        <v>income tax, current - foreign</v>
      </c>
      <c r="C34" s="2" t="str">
        <f t="shared" si="1"/>
        <v>income_tax,_current_-_foreign</v>
      </c>
      <c r="D34" s="2" t="str">
        <f t="shared" si="2"/>
        <v>income_tax,_current_-_foreign</v>
      </c>
      <c r="E34" s="2" t="str">
        <f t="shared" si="3"/>
        <v>income_tax,_current_-_foreign</v>
      </c>
      <c r="F34" s="2" t="str">
        <f t="shared" si="4"/>
        <v>income_tax,_current_-_foreign</v>
      </c>
      <c r="G34" s="2" t="str">
        <f t="shared" si="5"/>
        <v>income_tax_current_-_foreign</v>
      </c>
      <c r="H34" s="2" t="str">
        <f t="shared" si="6"/>
        <v>income_tax_current_-_foreign</v>
      </c>
      <c r="I34" s="2" t="str">
        <f t="shared" si="7"/>
        <v>income_tax_current_foreign</v>
      </c>
      <c r="J34" s="2" t="str">
        <f t="shared" si="8"/>
        <v>income_tax_current_foreign</v>
      </c>
      <c r="K34" s="2" t="str">
        <f t="shared" si="9"/>
        <v>income_tax_current_foreign</v>
      </c>
      <c r="L34" s="2" t="s">
        <v>101</v>
      </c>
      <c r="M34" s="2" t="str">
        <f t="shared" si="10"/>
        <v>self.income_tax_current_foreign_str = "Income Tax, current - foreign"</v>
      </c>
    </row>
    <row r="35" spans="1:13" x14ac:dyDescent="0.25">
      <c r="A35" s="2" t="s">
        <v>31</v>
      </c>
      <c r="B35" s="2" t="str">
        <f t="shared" si="0"/>
        <v>income tax, deferred</v>
      </c>
      <c r="C35" s="2" t="str">
        <f t="shared" si="1"/>
        <v>income_tax,_deferred</v>
      </c>
      <c r="D35" s="2" t="str">
        <f t="shared" si="2"/>
        <v>income_tax,_deferred</v>
      </c>
      <c r="E35" s="2" t="str">
        <f t="shared" si="3"/>
        <v>income_tax,_deferred</v>
      </c>
      <c r="F35" s="2" t="str">
        <f t="shared" si="4"/>
        <v>income_tax,_deferred</v>
      </c>
      <c r="G35" s="2" t="str">
        <f t="shared" si="5"/>
        <v>income_tax_deferred</v>
      </c>
      <c r="H35" s="2" t="str">
        <f t="shared" si="6"/>
        <v>income_tax_deferred</v>
      </c>
      <c r="I35" s="2" t="str">
        <f t="shared" si="7"/>
        <v>income_tax_deferred</v>
      </c>
      <c r="J35" s="2" t="str">
        <f t="shared" si="8"/>
        <v>income_tax_deferred</v>
      </c>
      <c r="K35" s="2" t="str">
        <f t="shared" si="9"/>
        <v>income_tax_deferred</v>
      </c>
      <c r="L35" s="2" t="s">
        <v>101</v>
      </c>
      <c r="M35" s="2" t="str">
        <f t="shared" si="10"/>
        <v>self.income_tax_deferred_str = "Income tax, deferred"</v>
      </c>
    </row>
    <row r="36" spans="1:13" x14ac:dyDescent="0.25">
      <c r="A36" s="2" t="s">
        <v>32</v>
      </c>
      <c r="B36" s="2" t="str">
        <f t="shared" si="0"/>
        <v>income tax, deferred - domestic</v>
      </c>
      <c r="C36" s="2" t="str">
        <f t="shared" si="1"/>
        <v>income_tax,_deferred_-_domestic</v>
      </c>
      <c r="D36" s="2" t="str">
        <f t="shared" si="2"/>
        <v>income_tax,_deferred_-_domestic</v>
      </c>
      <c r="E36" s="2" t="str">
        <f t="shared" si="3"/>
        <v>income_tax,_deferred_-_domestic</v>
      </c>
      <c r="F36" s="2" t="str">
        <f t="shared" si="4"/>
        <v>income_tax,_deferred_-_domestic</v>
      </c>
      <c r="G36" s="2" t="str">
        <f t="shared" si="5"/>
        <v>income_tax_deferred_-_domestic</v>
      </c>
      <c r="H36" s="2" t="str">
        <f t="shared" si="6"/>
        <v>income_tax_deferred_-_domestic</v>
      </c>
      <c r="I36" s="2" t="str">
        <f t="shared" si="7"/>
        <v>income_tax_deferred_domestic</v>
      </c>
      <c r="J36" s="2" t="str">
        <f t="shared" si="8"/>
        <v>income_tax_deferred_domestic</v>
      </c>
      <c r="K36" s="2" t="str">
        <f t="shared" si="9"/>
        <v>income_tax_deferred_domestic</v>
      </c>
      <c r="L36" s="2" t="s">
        <v>101</v>
      </c>
      <c r="M36" s="2" t="str">
        <f t="shared" si="10"/>
        <v>self.income_tax_deferred_domestic_str = "Income tax, deferred - domestic"</v>
      </c>
    </row>
    <row r="37" spans="1:13" x14ac:dyDescent="0.25">
      <c r="A37" s="2" t="s">
        <v>33</v>
      </c>
      <c r="B37" s="2" t="str">
        <f t="shared" si="0"/>
        <v>income tax, deferred - foreign</v>
      </c>
      <c r="C37" s="2" t="str">
        <f t="shared" si="1"/>
        <v>income_tax,_deferred_-_foreign</v>
      </c>
      <c r="D37" s="2" t="str">
        <f t="shared" si="2"/>
        <v>income_tax,_deferred_-_foreign</v>
      </c>
      <c r="E37" s="2" t="str">
        <f t="shared" si="3"/>
        <v>income_tax,_deferred_-_foreign</v>
      </c>
      <c r="F37" s="2" t="str">
        <f t="shared" si="4"/>
        <v>income_tax,_deferred_-_foreign</v>
      </c>
      <c r="G37" s="2" t="str">
        <f t="shared" si="5"/>
        <v>income_tax_deferred_-_foreign</v>
      </c>
      <c r="H37" s="2" t="str">
        <f t="shared" si="6"/>
        <v>income_tax_deferred_-_foreign</v>
      </c>
      <c r="I37" s="2" t="str">
        <f t="shared" si="7"/>
        <v>income_tax_deferred_foreign</v>
      </c>
      <c r="J37" s="2" t="str">
        <f t="shared" si="8"/>
        <v>income_tax_deferred_foreign</v>
      </c>
      <c r="K37" s="2" t="str">
        <f t="shared" si="9"/>
        <v>income_tax_deferred_foreign</v>
      </c>
      <c r="L37" s="2" t="s">
        <v>101</v>
      </c>
      <c r="M37" s="2" t="str">
        <f t="shared" si="10"/>
        <v>self.income_tax_deferred_foreign_str = "Income tax, deferred - foreign"</v>
      </c>
    </row>
    <row r="38" spans="1:13" x14ac:dyDescent="0.25">
      <c r="A38" s="2" t="s">
        <v>34</v>
      </c>
      <c r="B38" s="2" t="str">
        <f t="shared" si="0"/>
        <v>income tax credits</v>
      </c>
      <c r="C38" s="2" t="str">
        <f t="shared" si="1"/>
        <v>income_tax_credits</v>
      </c>
      <c r="D38" s="2" t="str">
        <f t="shared" si="2"/>
        <v>income_tax_credits</v>
      </c>
      <c r="E38" s="2" t="str">
        <f t="shared" si="3"/>
        <v>income_tax_credits</v>
      </c>
      <c r="F38" s="2" t="str">
        <f t="shared" si="4"/>
        <v>income_tax_credits</v>
      </c>
      <c r="G38" s="2" t="str">
        <f t="shared" si="5"/>
        <v>income_tax_credits</v>
      </c>
      <c r="H38" s="2" t="str">
        <f t="shared" si="6"/>
        <v>income_tax_credits</v>
      </c>
      <c r="I38" s="2" t="str">
        <f t="shared" si="7"/>
        <v>income_tax_credits</v>
      </c>
      <c r="J38" s="2" t="str">
        <f t="shared" si="8"/>
        <v>income_tax_credits</v>
      </c>
      <c r="K38" s="2" t="str">
        <f t="shared" si="9"/>
        <v>income_tax_credits</v>
      </c>
      <c r="L38" s="2" t="s">
        <v>101</v>
      </c>
      <c r="M38" s="2" t="str">
        <f t="shared" si="10"/>
        <v>self.income_tax_credits_str = "Income Tax Credits"</v>
      </c>
    </row>
    <row r="39" spans="1:13" x14ac:dyDescent="0.25">
      <c r="A39" s="2" t="s">
        <v>35</v>
      </c>
      <c r="B39" s="2" t="str">
        <f t="shared" si="0"/>
        <v>non-controlling/minority interest</v>
      </c>
      <c r="C39" s="2" t="str">
        <f t="shared" si="1"/>
        <v>non-controlling/minority_interest</v>
      </c>
      <c r="D39" s="2" t="str">
        <f t="shared" si="2"/>
        <v>non-controlling_minority_interest</v>
      </c>
      <c r="E39" s="2" t="str">
        <f t="shared" si="3"/>
        <v>non-controlling_minority_interest</v>
      </c>
      <c r="F39" s="2" t="str">
        <f t="shared" si="4"/>
        <v>non-controlling_minority_interest</v>
      </c>
      <c r="G39" s="2" t="str">
        <f t="shared" si="5"/>
        <v>non-controlling_minority_interest</v>
      </c>
      <c r="H39" s="2" t="str">
        <f t="shared" si="6"/>
        <v>non-controlling_minority_interest</v>
      </c>
      <c r="I39" s="2" t="str">
        <f t="shared" si="7"/>
        <v>non-controlling_minority_interest</v>
      </c>
      <c r="J39" s="2" t="str">
        <f t="shared" si="8"/>
        <v>non_controlling_minority_interest</v>
      </c>
      <c r="K39" s="2" t="str">
        <f t="shared" si="9"/>
        <v>non_controlling_minority_interest</v>
      </c>
      <c r="L39" s="2" t="s">
        <v>101</v>
      </c>
      <c r="M39" s="2" t="str">
        <f t="shared" si="10"/>
        <v>self.non_controlling_minority_interest_str = "Non-controlling/minority interest"</v>
      </c>
    </row>
    <row r="40" spans="1:13" x14ac:dyDescent="0.25">
      <c r="A40" s="2" t="s">
        <v>36</v>
      </c>
      <c r="B40" s="2" t="str">
        <f t="shared" si="0"/>
        <v>after tax other income/expense</v>
      </c>
      <c r="C40" s="2" t="str">
        <f t="shared" si="1"/>
        <v>after_tax_other_income/expense</v>
      </c>
      <c r="D40" s="2" t="str">
        <f t="shared" si="2"/>
        <v>after_tax_other_income_expense</v>
      </c>
      <c r="E40" s="2" t="str">
        <f t="shared" si="3"/>
        <v>after_tax_other_income_expense</v>
      </c>
      <c r="F40" s="2" t="str">
        <f t="shared" si="4"/>
        <v>after_tax_other_income_expense</v>
      </c>
      <c r="G40" s="2" t="str">
        <f t="shared" si="5"/>
        <v>after_tax_other_income_expense</v>
      </c>
      <c r="H40" s="2" t="str">
        <f t="shared" si="6"/>
        <v>after_tax_other_income_expense</v>
      </c>
      <c r="I40" s="2" t="str">
        <f t="shared" si="7"/>
        <v>after_tax_other_income_expense</v>
      </c>
      <c r="J40" s="2" t="str">
        <f t="shared" si="8"/>
        <v>after_tax_other_income_expense</v>
      </c>
      <c r="K40" s="2" t="str">
        <f t="shared" si="9"/>
        <v>after_tax_other_income_expense</v>
      </c>
      <c r="L40" s="2" t="s">
        <v>101</v>
      </c>
      <c r="M40" s="2" t="str">
        <f t="shared" si="10"/>
        <v>self.after_tax_other_income_expense_str = "After tax other income/expense"</v>
      </c>
    </row>
    <row r="41" spans="1:13" x14ac:dyDescent="0.25">
      <c r="A41" s="2" t="s">
        <v>37</v>
      </c>
      <c r="B41" s="2" t="str">
        <f t="shared" si="0"/>
        <v>net income before discontinued operations</v>
      </c>
      <c r="C41" s="2" t="str">
        <f t="shared" si="1"/>
        <v>net_income_before_discontinued_operations</v>
      </c>
      <c r="D41" s="2" t="str">
        <f t="shared" si="2"/>
        <v>net_income_before_discontinued_operations</v>
      </c>
      <c r="E41" s="2" t="str">
        <f t="shared" si="3"/>
        <v>net_income_before_discontinued_operations</v>
      </c>
      <c r="F41" s="2" t="str">
        <f t="shared" si="4"/>
        <v>net_income_before_discontinued_operations</v>
      </c>
      <c r="G41" s="2" t="str">
        <f t="shared" si="5"/>
        <v>net_income_before_discontinued_operations</v>
      </c>
      <c r="H41" s="2" t="str">
        <f t="shared" si="6"/>
        <v>net_income_before_discontinued_operations</v>
      </c>
      <c r="I41" s="2" t="str">
        <f t="shared" si="7"/>
        <v>net_income_before_discontinued_operations</v>
      </c>
      <c r="J41" s="2" t="str">
        <f t="shared" si="8"/>
        <v>net_income_before_discontinued_operations</v>
      </c>
      <c r="K41" s="2" t="str">
        <f t="shared" si="9"/>
        <v>net_income_before_discontinued_operations</v>
      </c>
      <c r="L41" s="2" t="s">
        <v>101</v>
      </c>
      <c r="M41" s="2" t="str">
        <f t="shared" si="10"/>
        <v>self.net_income_before_discontinued_operations_str = "Net income before discontinued operations"</v>
      </c>
    </row>
    <row r="42" spans="1:13" x14ac:dyDescent="0.25">
      <c r="A42" s="2" t="s">
        <v>38</v>
      </c>
      <c r="B42" s="2" t="str">
        <f t="shared" si="0"/>
        <v>discontinued operations</v>
      </c>
      <c r="C42" s="2" t="str">
        <f t="shared" si="1"/>
        <v>discontinued_operations</v>
      </c>
      <c r="D42" s="2" t="str">
        <f t="shared" si="2"/>
        <v>discontinued_operations</v>
      </c>
      <c r="E42" s="2" t="str">
        <f t="shared" si="3"/>
        <v>discontinued_operations</v>
      </c>
      <c r="F42" s="2" t="str">
        <f t="shared" si="4"/>
        <v>discontinued_operations</v>
      </c>
      <c r="G42" s="2" t="str">
        <f t="shared" si="5"/>
        <v>discontinued_operations</v>
      </c>
      <c r="H42" s="2" t="str">
        <f t="shared" si="6"/>
        <v>discontinued_operations</v>
      </c>
      <c r="I42" s="2" t="str">
        <f t="shared" si="7"/>
        <v>discontinued_operations</v>
      </c>
      <c r="J42" s="2" t="str">
        <f t="shared" si="8"/>
        <v>discontinued_operations</v>
      </c>
      <c r="K42" s="2" t="str">
        <f t="shared" si="9"/>
        <v>discontinued_operations</v>
      </c>
      <c r="L42" s="2" t="s">
        <v>101</v>
      </c>
      <c r="M42" s="2" t="str">
        <f t="shared" si="10"/>
        <v>self.discontinued_operations_str = "Discontinued operations"</v>
      </c>
    </row>
    <row r="43" spans="1:13" x14ac:dyDescent="0.25">
      <c r="A43" s="2" t="s">
        <v>39</v>
      </c>
      <c r="B43" s="2" t="str">
        <f t="shared" si="0"/>
        <v>net income</v>
      </c>
      <c r="C43" s="2" t="str">
        <f t="shared" si="1"/>
        <v>net_income</v>
      </c>
      <c r="D43" s="2" t="str">
        <f t="shared" si="2"/>
        <v>net_income</v>
      </c>
      <c r="E43" s="2" t="str">
        <f t="shared" si="3"/>
        <v>net_income</v>
      </c>
      <c r="F43" s="2" t="str">
        <f t="shared" si="4"/>
        <v>net_income</v>
      </c>
      <c r="G43" s="2" t="str">
        <f t="shared" si="5"/>
        <v>net_income</v>
      </c>
      <c r="H43" s="2" t="str">
        <f t="shared" si="6"/>
        <v>net_income</v>
      </c>
      <c r="I43" s="2" t="str">
        <f t="shared" si="7"/>
        <v>net_income</v>
      </c>
      <c r="J43" s="2" t="str">
        <f t="shared" si="8"/>
        <v>net_income</v>
      </c>
      <c r="K43" s="2" t="str">
        <f t="shared" si="9"/>
        <v>net_income</v>
      </c>
      <c r="L43" s="2" t="s">
        <v>101</v>
      </c>
      <c r="M43" s="2" t="str">
        <f t="shared" si="10"/>
        <v>self.net_income_str = "Net income"</v>
      </c>
    </row>
    <row r="44" spans="1:13" x14ac:dyDescent="0.25">
      <c r="A44" s="2" t="s">
        <v>40</v>
      </c>
      <c r="B44" s="2" t="str">
        <f t="shared" si="0"/>
        <v>dilution adjustment</v>
      </c>
      <c r="C44" s="2" t="str">
        <f t="shared" si="1"/>
        <v>dilution_adjustment</v>
      </c>
      <c r="D44" s="2" t="str">
        <f t="shared" si="2"/>
        <v>dilution_adjustment</v>
      </c>
      <c r="E44" s="2" t="str">
        <f t="shared" si="3"/>
        <v>dilution_adjustment</v>
      </c>
      <c r="F44" s="2" t="str">
        <f t="shared" si="4"/>
        <v>dilution_adjustment</v>
      </c>
      <c r="G44" s="2" t="str">
        <f t="shared" si="5"/>
        <v>dilution_adjustment</v>
      </c>
      <c r="H44" s="2" t="str">
        <f t="shared" si="6"/>
        <v>dilution_adjustment</v>
      </c>
      <c r="I44" s="2" t="str">
        <f t="shared" si="7"/>
        <v>dilution_adjustment</v>
      </c>
      <c r="J44" s="2" t="str">
        <f t="shared" si="8"/>
        <v>dilution_adjustment</v>
      </c>
      <c r="K44" s="2" t="str">
        <f t="shared" si="9"/>
        <v>dilution_adjustment</v>
      </c>
      <c r="L44" s="2" t="s">
        <v>101</v>
      </c>
      <c r="M44" s="2" t="str">
        <f t="shared" si="10"/>
        <v>self.dilution_adjustment_str = "Dilution adjustment"</v>
      </c>
    </row>
    <row r="45" spans="1:13" x14ac:dyDescent="0.25">
      <c r="A45" s="2" t="s">
        <v>41</v>
      </c>
      <c r="B45" s="2" t="str">
        <f t="shared" si="0"/>
        <v>preferred dividends</v>
      </c>
      <c r="C45" s="2" t="str">
        <f t="shared" si="1"/>
        <v>preferred_dividends</v>
      </c>
      <c r="D45" s="2" t="str">
        <f t="shared" si="2"/>
        <v>preferred_dividends</v>
      </c>
      <c r="E45" s="2" t="str">
        <f t="shared" si="3"/>
        <v>preferred_dividends</v>
      </c>
      <c r="F45" s="2" t="str">
        <f t="shared" si="4"/>
        <v>preferred_dividends</v>
      </c>
      <c r="G45" s="2" t="str">
        <f t="shared" si="5"/>
        <v>preferred_dividends</v>
      </c>
      <c r="H45" s="2" t="str">
        <f t="shared" si="6"/>
        <v>preferred_dividends</v>
      </c>
      <c r="I45" s="2" t="str">
        <f t="shared" si="7"/>
        <v>preferred_dividends</v>
      </c>
      <c r="J45" s="2" t="str">
        <f t="shared" si="8"/>
        <v>preferred_dividends</v>
      </c>
      <c r="K45" s="2" t="str">
        <f t="shared" si="9"/>
        <v>preferred_dividends</v>
      </c>
      <c r="L45" s="2" t="s">
        <v>101</v>
      </c>
      <c r="M45" s="2" t="str">
        <f t="shared" si="10"/>
        <v>self.preferred_dividends_str = "Preferred dividends"</v>
      </c>
    </row>
    <row r="46" spans="1:13" x14ac:dyDescent="0.25">
      <c r="A46" s="2" t="s">
        <v>42</v>
      </c>
      <c r="B46" s="2" t="str">
        <f t="shared" si="0"/>
        <v>diluted net income available to common stockholders</v>
      </c>
      <c r="C46" s="2" t="str">
        <f t="shared" si="1"/>
        <v>diluted_net_income_available_to_common_stockholders</v>
      </c>
      <c r="D46" s="2" t="str">
        <f t="shared" si="2"/>
        <v>diluted_net_income_available_to_common_stockholders</v>
      </c>
      <c r="E46" s="2" t="str">
        <f t="shared" si="3"/>
        <v>diluted_net_income_available_to_common_stockholders</v>
      </c>
      <c r="F46" s="2" t="str">
        <f t="shared" si="4"/>
        <v>diluted_net_income_available_to_common_stockholders</v>
      </c>
      <c r="G46" s="2" t="str">
        <f t="shared" si="5"/>
        <v>diluted_net_income_available_to_common_stockholders</v>
      </c>
      <c r="H46" s="2" t="str">
        <f t="shared" si="6"/>
        <v>diluted_net_income_available_to_common_stockholders</v>
      </c>
      <c r="I46" s="2" t="str">
        <f t="shared" si="7"/>
        <v>diluted_net_income_available_to_common_stockholders</v>
      </c>
      <c r="J46" s="2" t="str">
        <f t="shared" si="8"/>
        <v>diluted_net_income_available_to_common_stockholders</v>
      </c>
      <c r="K46" s="2" t="str">
        <f t="shared" si="9"/>
        <v>diluted_net_income_available_to_common_stockholders</v>
      </c>
      <c r="L46" s="2" t="s">
        <v>101</v>
      </c>
      <c r="M46" s="2" t="str">
        <f t="shared" si="10"/>
        <v>self.diluted_net_income_available_to_common_stockholders_str = "Diluted net income available to common stockholders"</v>
      </c>
    </row>
    <row r="47" spans="1:13" x14ac:dyDescent="0.25">
      <c r="A47" s="2" t="s">
        <v>43</v>
      </c>
      <c r="B47" s="2" t="str">
        <f t="shared" si="0"/>
        <v>basic earnings per share (basic eps)</v>
      </c>
      <c r="C47" s="2" t="str">
        <f t="shared" si="1"/>
        <v>basic_earnings_per_share_(basic_eps)</v>
      </c>
      <c r="D47" s="2" t="str">
        <f t="shared" si="2"/>
        <v>basic_earnings_per_share_(basic_eps)</v>
      </c>
      <c r="E47" s="2" t="str">
        <f t="shared" si="3"/>
        <v>basic_earnings_per_share_basic_eps)</v>
      </c>
      <c r="F47" s="2" t="str">
        <f t="shared" si="4"/>
        <v>basic_earnings_per_share_basic_eps</v>
      </c>
      <c r="G47" s="2" t="str">
        <f t="shared" si="5"/>
        <v>basic_earnings_per_share_basic_eps</v>
      </c>
      <c r="H47" s="2" t="str">
        <f t="shared" si="6"/>
        <v>basic_earnings_per_share_basic_eps</v>
      </c>
      <c r="I47" s="2" t="str">
        <f t="shared" si="7"/>
        <v>basic_earnings_per_share_basic_eps</v>
      </c>
      <c r="J47" s="2" t="str">
        <f t="shared" si="8"/>
        <v>basic_earnings_per_share_basic_eps</v>
      </c>
      <c r="K47" s="2" t="str">
        <f t="shared" si="9"/>
        <v>basic_earnings_per_share_basic_eps</v>
      </c>
      <c r="L47" s="2" t="s">
        <v>101</v>
      </c>
      <c r="M47" s="2" t="str">
        <f t="shared" si="10"/>
        <v>self.basic_earnings_per_share_basic_eps_str = "Basic earnings per share (Basic EPS)"</v>
      </c>
    </row>
    <row r="48" spans="1:13" x14ac:dyDescent="0.25">
      <c r="A48" s="2" t="s">
        <v>44</v>
      </c>
      <c r="B48" s="2" t="str">
        <f t="shared" si="0"/>
        <v>diluted earnings per share (diluted eps)</v>
      </c>
      <c r="C48" s="2" t="str">
        <f t="shared" si="1"/>
        <v>diluted_earnings_per_share_(diluted_eps)</v>
      </c>
      <c r="D48" s="2" t="str">
        <f t="shared" si="2"/>
        <v>diluted_earnings_per_share_(diluted_eps)</v>
      </c>
      <c r="E48" s="2" t="str">
        <f t="shared" si="3"/>
        <v>diluted_earnings_per_share_diluted_eps)</v>
      </c>
      <c r="F48" s="2" t="str">
        <f t="shared" si="4"/>
        <v>diluted_earnings_per_share_diluted_eps</v>
      </c>
      <c r="G48" s="2" t="str">
        <f t="shared" si="5"/>
        <v>diluted_earnings_per_share_diluted_eps</v>
      </c>
      <c r="H48" s="2" t="str">
        <f t="shared" si="6"/>
        <v>diluted_earnings_per_share_diluted_eps</v>
      </c>
      <c r="I48" s="2" t="str">
        <f t="shared" si="7"/>
        <v>diluted_earnings_per_share_diluted_eps</v>
      </c>
      <c r="J48" s="2" t="str">
        <f t="shared" si="8"/>
        <v>diluted_earnings_per_share_diluted_eps</v>
      </c>
      <c r="K48" s="2" t="str">
        <f t="shared" si="9"/>
        <v>diluted_earnings_per_share_diluted_eps</v>
      </c>
      <c r="L48" s="2" t="s">
        <v>101</v>
      </c>
      <c r="M48" s="2" t="str">
        <f t="shared" si="10"/>
        <v>self.diluted_earnings_per_share_diluted_eps_str = "Diluted earnings per share (Diluted EPS)"</v>
      </c>
    </row>
    <row r="49" spans="1:13" x14ac:dyDescent="0.25">
      <c r="A49" s="2" t="s">
        <v>99</v>
      </c>
      <c r="B49" s="2" t="str">
        <f t="shared" si="0"/>
        <v>average basic shares outstanding</v>
      </c>
      <c r="C49" s="2" t="str">
        <f t="shared" si="1"/>
        <v>average_basic_shares_outstanding</v>
      </c>
      <c r="D49" s="2" t="str">
        <f t="shared" si="2"/>
        <v>average_basic_shares_outstanding</v>
      </c>
      <c r="E49" s="2" t="str">
        <f t="shared" si="3"/>
        <v>average_basic_shares_outstanding</v>
      </c>
      <c r="F49" s="2" t="str">
        <f t="shared" si="4"/>
        <v>average_basic_shares_outstanding</v>
      </c>
      <c r="G49" s="2" t="str">
        <f t="shared" si="5"/>
        <v>average_basic_shares_outstanding</v>
      </c>
      <c r="H49" s="2" t="str">
        <f t="shared" si="6"/>
        <v>average_basic_shares_outstanding</v>
      </c>
      <c r="I49" s="2" t="str">
        <f t="shared" si="7"/>
        <v>average_basic_shares_outstanding</v>
      </c>
      <c r="J49" s="2" t="str">
        <f t="shared" si="8"/>
        <v>average_basic_shares_outstanding</v>
      </c>
      <c r="K49" s="2" t="str">
        <f t="shared" si="9"/>
        <v>average_basic_shares_outstanding</v>
      </c>
      <c r="L49" s="2" t="s">
        <v>101</v>
      </c>
      <c r="M49" s="2" t="str">
        <f t="shared" si="10"/>
        <v>self.average_basic_shares_outstanding_str = "Average basic shares outstanding"</v>
      </c>
    </row>
    <row r="50" spans="1:13" x14ac:dyDescent="0.25">
      <c r="A50" s="2" t="s">
        <v>100</v>
      </c>
      <c r="B50" s="2" t="str">
        <f t="shared" si="0"/>
        <v>diluted shares outstanding</v>
      </c>
      <c r="C50" s="2" t="str">
        <f t="shared" si="1"/>
        <v>diluted_shares_outstanding</v>
      </c>
      <c r="D50" s="2" t="str">
        <f t="shared" si="2"/>
        <v>diluted_shares_outstanding</v>
      </c>
      <c r="E50" s="2" t="str">
        <f t="shared" si="3"/>
        <v>diluted_shares_outstanding</v>
      </c>
      <c r="F50" s="2" t="str">
        <f t="shared" si="4"/>
        <v>diluted_shares_outstanding</v>
      </c>
      <c r="G50" s="2" t="str">
        <f t="shared" si="5"/>
        <v>diluted_shares_outstanding</v>
      </c>
      <c r="H50" s="2" t="str">
        <f t="shared" si="6"/>
        <v>diluted_shares_outstanding</v>
      </c>
      <c r="I50" s="2" t="str">
        <f t="shared" si="7"/>
        <v>diluted_shares_outstanding</v>
      </c>
      <c r="J50" s="2" t="str">
        <f t="shared" si="8"/>
        <v>diluted_shares_outstanding</v>
      </c>
      <c r="K50" s="2" t="str">
        <f t="shared" si="9"/>
        <v>diluted_shares_outstanding</v>
      </c>
      <c r="L50" s="2" t="s">
        <v>101</v>
      </c>
      <c r="M50" s="2" t="str">
        <f t="shared" si="10"/>
        <v>self.diluted_shares_outstanding_str = "Diluted shares outstanding"</v>
      </c>
    </row>
    <row r="51" spans="1:13" x14ac:dyDescent="0.25">
      <c r="A51" s="2" t="s">
        <v>45</v>
      </c>
      <c r="B51" s="2" t="str">
        <f t="shared" si="0"/>
        <v>ebitda</v>
      </c>
      <c r="C51" s="2" t="str">
        <f t="shared" si="1"/>
        <v>ebitda</v>
      </c>
      <c r="D51" s="2" t="str">
        <f t="shared" si="2"/>
        <v>ebitda</v>
      </c>
      <c r="E51" s="2" t="str">
        <f t="shared" si="3"/>
        <v>ebitda</v>
      </c>
      <c r="F51" s="2" t="str">
        <f t="shared" si="4"/>
        <v>ebitda</v>
      </c>
      <c r="G51" s="2" t="str">
        <f t="shared" si="5"/>
        <v>ebitda</v>
      </c>
      <c r="H51" s="2" t="str">
        <f t="shared" si="6"/>
        <v>ebitda</v>
      </c>
      <c r="I51" s="2" t="str">
        <f t="shared" si="7"/>
        <v>ebitda</v>
      </c>
      <c r="J51" s="2" t="str">
        <f t="shared" si="8"/>
        <v>ebitda</v>
      </c>
      <c r="K51" s="2" t="str">
        <f t="shared" si="9"/>
        <v>ebitda</v>
      </c>
      <c r="L51" s="2" t="s">
        <v>101</v>
      </c>
      <c r="M51" s="2" t="str">
        <f t="shared" si="10"/>
        <v>self.ebitda_str = "EBITDA"</v>
      </c>
    </row>
    <row r="52" spans="1:13" x14ac:dyDescent="0.25">
      <c r="A52" s="2" t="s">
        <v>46</v>
      </c>
      <c r="B52" s="2" t="str">
        <f t="shared" si="0"/>
        <v>ebit</v>
      </c>
      <c r="C52" s="2" t="str">
        <f t="shared" si="1"/>
        <v>ebit</v>
      </c>
      <c r="D52" s="2" t="str">
        <f t="shared" si="2"/>
        <v>ebit</v>
      </c>
      <c r="E52" s="2" t="str">
        <f t="shared" si="3"/>
        <v>ebit</v>
      </c>
      <c r="F52" s="2" t="str">
        <f t="shared" si="4"/>
        <v>ebit</v>
      </c>
      <c r="G52" s="2" t="str">
        <f t="shared" si="5"/>
        <v>ebit</v>
      </c>
      <c r="H52" s="2" t="str">
        <f t="shared" si="6"/>
        <v>ebit</v>
      </c>
      <c r="I52" s="2" t="str">
        <f t="shared" si="7"/>
        <v>ebit</v>
      </c>
      <c r="J52" s="2" t="str">
        <f t="shared" si="8"/>
        <v>ebit</v>
      </c>
      <c r="K52" s="2" t="str">
        <f t="shared" si="9"/>
        <v>ebit</v>
      </c>
      <c r="L52" s="2" t="s">
        <v>101</v>
      </c>
      <c r="M52" s="2" t="str">
        <f t="shared" si="10"/>
        <v>self.ebit_str = "EBIT"</v>
      </c>
    </row>
    <row r="53" spans="1:13" x14ac:dyDescent="0.25">
      <c r="A53" s="2" t="s">
        <v>47</v>
      </c>
      <c r="B53" s="2" t="str">
        <f t="shared" si="0"/>
        <v>total operating expenses</v>
      </c>
      <c r="C53" s="2" t="str">
        <f t="shared" si="1"/>
        <v>total_operating_expenses</v>
      </c>
      <c r="D53" s="2" t="str">
        <f t="shared" si="2"/>
        <v>total_operating_expenses</v>
      </c>
      <c r="E53" s="2" t="str">
        <f t="shared" si="3"/>
        <v>total_operating_expenses</v>
      </c>
      <c r="F53" s="2" t="str">
        <f t="shared" si="4"/>
        <v>total_operating_expenses</v>
      </c>
      <c r="G53" s="2" t="str">
        <f t="shared" si="5"/>
        <v>total_operating_expenses</v>
      </c>
      <c r="H53" s="2" t="str">
        <f t="shared" si="6"/>
        <v>total_operating_expenses</v>
      </c>
      <c r="I53" s="2" t="str">
        <f t="shared" si="7"/>
        <v>total_operating_expenses</v>
      </c>
      <c r="J53" s="2" t="str">
        <f t="shared" si="8"/>
        <v>total_operating_expenses</v>
      </c>
      <c r="K53" s="2" t="str">
        <f t="shared" si="9"/>
        <v>total_operating_expenses</v>
      </c>
      <c r="L53" s="2" t="s">
        <v>101</v>
      </c>
      <c r="M53" s="2" t="str">
        <f t="shared" si="10"/>
        <v>self.total_operating_expenses_str = "Total operating expenses"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2022-11-05T18:34:45Z</dcterms:created>
  <dcterms:modified xsi:type="dcterms:W3CDTF">2022-11-05T19:50:46Z</dcterms:modified>
</cp:coreProperties>
</file>