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01716F92-8EC1-409A-9E2C-AD3C502650B4}" xr6:coauthVersionLast="34" xr6:coauthVersionMax="34" xr10:uidLastSave="{00000000-0000-0000-0000-000000000000}"/>
  <bookViews>
    <workbookView xWindow="0" yWindow="0" windowWidth="12960" windowHeight="8544" xr2:uid="{00000000-000D-0000-FFFF-FFFF00000000}"/>
  </bookViews>
  <sheets>
    <sheet name="Sheet1" sheetId="1" r:id="rId1"/>
    <sheet name="Student reference sheet" sheetId="2" r:id="rId2"/>
    <sheet name="Bell Schedule Reference" sheetId="3" r:id="rId3"/>
  </sheets>
  <calcPr calcId="179017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D3" i="1"/>
  <c r="D4" i="1"/>
  <c r="D5" i="1"/>
  <c r="D6" i="1"/>
  <c r="D7" i="1"/>
  <c r="D8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  <c r="E3" i="1"/>
  <c r="E4" i="1"/>
  <c r="E5" i="1"/>
  <c r="E6" i="1"/>
  <c r="E7" i="1"/>
  <c r="E8" i="1"/>
  <c r="E2" i="1"/>
  <c r="H7" i="1"/>
  <c r="H8" i="1"/>
  <c r="G7" i="1"/>
  <c r="G8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G4" i="1"/>
  <c r="H4" i="1"/>
  <c r="I4" i="1"/>
  <c r="G5" i="1"/>
  <c r="H5" i="1"/>
  <c r="I5" i="1"/>
  <c r="G6" i="1"/>
  <c r="H6" i="1"/>
  <c r="I6" i="1"/>
  <c r="G2" i="1"/>
  <c r="H2" i="1"/>
  <c r="I2" i="1"/>
  <c r="G3" i="1"/>
  <c r="H3" i="1"/>
  <c r="I3" i="1"/>
</calcChain>
</file>

<file path=xl/sharedStrings.xml><?xml version="1.0" encoding="utf-8"?>
<sst xmlns="http://schemas.openxmlformats.org/spreadsheetml/2006/main" count="73" uniqueCount="50">
  <si>
    <t>Names</t>
  </si>
  <si>
    <t>Sue</t>
  </si>
  <si>
    <t>Larry</t>
  </si>
  <si>
    <t>Jim</t>
  </si>
  <si>
    <t>Joan</t>
  </si>
  <si>
    <t>Jill</t>
  </si>
  <si>
    <t>Unimportant</t>
  </si>
  <si>
    <t>ID's</t>
  </si>
  <si>
    <t>Dumb</t>
  </si>
  <si>
    <t>hi</t>
  </si>
  <si>
    <t>dog</t>
  </si>
  <si>
    <t>my</t>
  </si>
  <si>
    <t>name</t>
  </si>
  <si>
    <t>is</t>
  </si>
  <si>
    <t>Count</t>
  </si>
  <si>
    <t>Subject</t>
  </si>
  <si>
    <t>English 2</t>
  </si>
  <si>
    <t>Time</t>
  </si>
  <si>
    <t>Date</t>
  </si>
  <si>
    <t>Period</t>
  </si>
  <si>
    <t xml:space="preserve">Regular Week Non Wenesday Schedule </t>
  </si>
  <si>
    <t>Lunch</t>
  </si>
  <si>
    <t>After School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</si>
  <si>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</si>
  <si>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</si>
  <si>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</si>
  <si>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</si>
  <si>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</si>
  <si>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</si>
  <si>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</si>
  <si>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</si>
  <si>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Math 1</t>
  </si>
  <si>
    <t>English 1</t>
  </si>
  <si>
    <t>Biology</t>
  </si>
  <si>
    <t>Health</t>
  </si>
  <si>
    <t>PE</t>
  </si>
  <si>
    <t>Study Hall</t>
  </si>
  <si>
    <t>History 2</t>
  </si>
  <si>
    <t>Spanish 1</t>
  </si>
  <si>
    <t>Spanish 4</t>
  </si>
  <si>
    <t>Spanish 2</t>
  </si>
  <si>
    <t>Chemistry</t>
  </si>
  <si>
    <t>Drama</t>
  </si>
  <si>
    <t>English 3</t>
  </si>
  <si>
    <t>Choir</t>
  </si>
  <si>
    <t>Math 3</t>
  </si>
  <si>
    <t>History 3</t>
  </si>
  <si>
    <t>Math 2</t>
  </si>
  <si>
    <t>History</t>
  </si>
  <si>
    <t>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</si>
</sst>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F400]h:mm:ss\ AM/PM"/>
    <numFmt numFmtId="169" formatCode="m/d/yy;@"/>
    <numFmt numFmtId="170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8" fontId="0" fillId="0" borderId="0" xfId="0" applyNumberFormat="1"/>
    <xf numFmtId="166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65E25-875A-46DF-871D-B33B1C73114B}" name="Table1" displayName="Table1" ref="A1:L6" totalsRowShown="0">
  <autoFilter ref="A1:L6" xr:uid="{03B65F66-594A-4BF9-9FE0-833B0DA04EC1}"/>
  <sortState ref="A2:L6">
    <sortCondition ref="A1:A6"/>
  </sortState>
  <tableColumns count="12">
    <tableColumn id="1" xr3:uid="{729EEA5F-B2DE-4EE0-A8E7-63C2AD0A38D0}" name="ID's"/>
    <tableColumn id="2" xr3:uid="{DC10CC59-5E58-49DA-949E-ED8A6CDFDEC4}" name="Names"/>
    <tableColumn id="3" xr3:uid="{0263ACD4-936F-434F-BD93-D26E9CD94CFB}" name="Unimportant"/>
    <tableColumn id="4" xr3:uid="{945D7550-EA0D-4421-9789-AF271EB4E344}" name="Dumb"/>
    <tableColumn id="5" xr3:uid="{FD9BF339-11A8-49DF-B5AA-BB4E26C35194}" name="Class 1"/>
    <tableColumn id="6" xr3:uid="{352A60B6-D301-4C95-A152-39C3B1A14181}" name="Class 2"/>
    <tableColumn id="7" xr3:uid="{611C2254-212F-4989-AB73-F341D9C8E51A}" name="Class 3"/>
    <tableColumn id="8" xr3:uid="{2C96255B-8A74-4C00-A8FF-407358A5F78F}" name="Class 4"/>
    <tableColumn id="9" xr3:uid="{4C2F64B9-6085-43A7-9EFF-24B2587AADE2}" name="Class 5"/>
    <tableColumn id="10" xr3:uid="{A902FDC5-C79E-4116-8ABE-6089FFE52EB7}" name="Class 6"/>
    <tableColumn id="11" xr3:uid="{E9CDE10B-F14A-4FB3-B9B2-1D60F27991D8}" name="Class 7"/>
    <tableColumn id="12" xr3:uid="{6AF8D16A-1D2E-4EB5-BE0A-CED19538CA51}" name="Class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M19" sqref="M19"/>
    </sheetView>
  </sheetViews>
  <sheetFormatPr defaultRowHeight="14.4" x14ac:dyDescent="0.3"/>
  <cols>
    <col min="6" max="6" width="35.33203125" customWidth="1"/>
    <col min="7" max="7" width="23.88671875" customWidth="1"/>
    <col min="8" max="8" width="15.77734375" bestFit="1" customWidth="1"/>
    <col min="9" max="9" width="11.21875" bestFit="1" customWidth="1"/>
    <col min="11" max="11" width="11.21875" bestFit="1" customWidth="1"/>
  </cols>
  <sheetData>
    <row r="1" spans="1:9" x14ac:dyDescent="0.3">
      <c r="A1" t="s">
        <v>7</v>
      </c>
      <c r="B1" t="s">
        <v>0</v>
      </c>
      <c r="C1" t="s">
        <v>6</v>
      </c>
      <c r="D1" t="s">
        <v>8</v>
      </c>
      <c r="E1" t="s">
        <v>14</v>
      </c>
      <c r="F1" t="s">
        <v>15</v>
      </c>
      <c r="G1" s="1" t="s">
        <v>17</v>
      </c>
      <c r="H1" t="s">
        <v>18</v>
      </c>
      <c r="I1" t="s">
        <v>19</v>
      </c>
    </row>
    <row r="2" spans="1:9" x14ac:dyDescent="0.3">
      <c r="A2">
        <v>4</v>
      </c>
      <c r="B2" t="str">
        <f>IF(A2 &lt;&gt; "",VLOOKUP($A2,'Student reference sheet'!$A$2:$D$12, 2,FALSE), "")</f>
        <v>Joan</v>
      </c>
      <c r="C2">
        <f>IF(A2 &lt;&gt; "", VLOOKUP($A2,'Student reference sheet'!$A$2:$D$12, 3,FALSE), "")</f>
        <v>234234</v>
      </c>
      <c r="D2" t="str">
        <f>IF(A2 &lt;&gt; "", VLOOKUP($A2,'Student reference sheet'!$A$2:$D$12, 4,FALSE), "")</f>
        <v>name</v>
      </c>
      <c r="E2">
        <f>IF(A2 &lt;&gt; "", 1, "")</f>
        <v>1</v>
      </c>
      <c r="F2" t="s">
        <v>47</v>
      </c>
      <c r="G2" s="3">
        <f ca="1">IF(A2 &lt;&gt;"", IF(G2 = "",NOW() - TODAY(), G2), "")</f>
        <v>0.5820304398148437</v>
      </c>
      <c r="H2" s="4">
        <f ca="1">IF(A2 &lt;&gt;"", IF(H2 = "",TODAY(), H2), "")</f>
        <v>43309</v>
      </c>
      <c r="I2" s="5">
        <f ca="1">IF(A2 &lt;&gt; "",VLOOKUP(G2,'Bell Schedule Reference'!$A$3:$B$11,2,TRUE), "")</f>
        <v>6</v>
      </c>
    </row>
    <row r="3" spans="1:9" x14ac:dyDescent="0.3">
      <c r="A3">
        <v>2</v>
      </c>
      <c r="B3" t="str">
        <f>IF(A3 &lt;&gt; "",VLOOKUP($A3,'Student reference sheet'!$A$2:$D$12, 2,FALSE), "")</f>
        <v>Larry</v>
      </c>
      <c r="C3">
        <f>IF(A3 &lt;&gt; "", VLOOKUP($A3,'Student reference sheet'!$A$2:$D$12, 3,FALSE), "")</f>
        <v>423432</v>
      </c>
      <c r="D3" t="str">
        <f>IF(A3 &lt;&gt; "", VLOOKUP($A3,'Student reference sheet'!$A$2:$D$12, 4,FALSE), "")</f>
        <v>dog</v>
      </c>
      <c r="E3">
        <f t="shared" ref="E3:E8" si="0">IF(A3 &lt;&gt; "", 1, "")</f>
        <v>1</v>
      </c>
      <c r="F3" t="s">
        <v>34</v>
      </c>
      <c r="G3" s="3">
        <f t="shared" ref="G3:G8" ca="1" si="1">IF(A3 &lt;&gt;"", IF(G3 = "",NOW() - TODAY(), G3), "")</f>
        <v>0.58241018518310739</v>
      </c>
      <c r="H3" s="4">
        <f t="shared" ref="H3:H8" ca="1" si="2">IF(A3 &lt;&gt;"", IF(H3 = "",TODAY(), H3), "")</f>
        <v>43309</v>
      </c>
      <c r="I3" s="5">
        <f ca="1">IF(A3 &lt;&gt; "",VLOOKUP(G3,'Bell Schedule Reference'!$A$3:$B$11,2,TRUE), "")</f>
        <v>6</v>
      </c>
    </row>
    <row r="4" spans="1:9" x14ac:dyDescent="0.3">
      <c r="B4" t="str">
        <f>IF(A4 &lt;&gt; "",VLOOKUP($A4,'Student reference sheet'!$A$2:$D$12, 2,FALSE), "")</f>
        <v/>
      </c>
      <c r="C4" t="str">
        <f>IF(A4 &lt;&gt; "", VLOOKUP($A4,'Student reference sheet'!$A$2:$D$12, 3,FALSE), "")</f>
        <v/>
      </c>
      <c r="D4" t="str">
        <f>IF(A4 &lt;&gt; "", VLOOKUP($A4,'Student reference sheet'!$A$2:$D$12, 4,FALSE), "")</f>
        <v/>
      </c>
      <c r="E4" t="str">
        <f t="shared" si="0"/>
        <v/>
      </c>
      <c r="G4" s="3" t="str">
        <f t="shared" ca="1" si="1"/>
        <v/>
      </c>
      <c r="H4" s="4" t="str">
        <f t="shared" ca="1" si="2"/>
        <v/>
      </c>
      <c r="I4" s="5" t="str">
        <f>IF(A4 &lt;&gt; "",VLOOKUP(G4,'Bell Schedule Reference'!$A$3:$B$11,2,TRUE), "")</f>
        <v/>
      </c>
    </row>
    <row r="5" spans="1:9" x14ac:dyDescent="0.3">
      <c r="B5" t="str">
        <f>IF(A5 &lt;&gt; "",VLOOKUP($A5,'Student reference sheet'!$A$2:$D$12, 2,FALSE), "")</f>
        <v/>
      </c>
      <c r="C5" t="str">
        <f>IF(A5 &lt;&gt; "", VLOOKUP($A5,'Student reference sheet'!$A$2:$D$12, 3,FALSE), "")</f>
        <v/>
      </c>
      <c r="D5" t="str">
        <f>IF(A5 &lt;&gt; "", VLOOKUP($A5,'Student reference sheet'!$A$2:$D$12, 4,FALSE), "")</f>
        <v/>
      </c>
      <c r="E5" t="str">
        <f t="shared" si="0"/>
        <v/>
      </c>
      <c r="G5" s="3" t="str">
        <f t="shared" ca="1" si="1"/>
        <v/>
      </c>
      <c r="H5" s="4" t="str">
        <f t="shared" ca="1" si="2"/>
        <v/>
      </c>
      <c r="I5" s="5" t="str">
        <f>IF(A5 &lt;&gt; "",VLOOKUP(G5,'Bell Schedule Reference'!$A$3:$B$11,2,TRUE), "")</f>
        <v/>
      </c>
    </row>
    <row r="6" spans="1:9" x14ac:dyDescent="0.3">
      <c r="B6" t="str">
        <f>IF(A6 &lt;&gt; "",VLOOKUP($A6,'Student reference sheet'!$A$2:$D$12, 2,FALSE), "")</f>
        <v/>
      </c>
      <c r="C6" t="str">
        <f>IF(A6 &lt;&gt; "", VLOOKUP($A6,'Student reference sheet'!$A$2:$D$12, 3,FALSE), "")</f>
        <v/>
      </c>
      <c r="D6" t="str">
        <f>IF(A6 &lt;&gt; "", VLOOKUP($A6,'Student reference sheet'!$A$2:$D$12, 4,FALSE), "")</f>
        <v/>
      </c>
      <c r="E6" t="str">
        <f t="shared" si="0"/>
        <v/>
      </c>
      <c r="G6" s="3" t="str">
        <f t="shared" ca="1" si="1"/>
        <v/>
      </c>
      <c r="H6" s="4" t="str">
        <f t="shared" ca="1" si="2"/>
        <v/>
      </c>
      <c r="I6" s="5" t="str">
        <f>IF(A6 &lt;&gt; "",VLOOKUP(G6,'Bell Schedule Reference'!$A$3:$B$11,2,TRUE), "")</f>
        <v/>
      </c>
    </row>
    <row r="7" spans="1:9" x14ac:dyDescent="0.3">
      <c r="B7" t="str">
        <f>IF(A7 &lt;&gt; "",VLOOKUP($A7,'Student reference sheet'!$A$2:$D$12, 2,FALSE), "")</f>
        <v/>
      </c>
      <c r="C7" t="str">
        <f>IF(A7 &lt;&gt; "", VLOOKUP($A7,'Student reference sheet'!$A$2:$D$12, 3,FALSE), "")</f>
        <v/>
      </c>
      <c r="D7" t="str">
        <f>IF(A7 &lt;&gt; "", VLOOKUP($A7,'Student reference sheet'!$A$2:$D$12, 4,FALSE), "")</f>
        <v/>
      </c>
      <c r="E7" t="str">
        <f t="shared" si="0"/>
        <v/>
      </c>
      <c r="G7" s="3" t="str">
        <f t="shared" ca="1" si="1"/>
        <v/>
      </c>
      <c r="H7" s="4" t="str">
        <f t="shared" ca="1" si="2"/>
        <v/>
      </c>
      <c r="I7" s="5" t="str">
        <f>IF(A7 &lt;&gt; "",VLOOKUP(G7,'Bell Schedule Reference'!$A$3:$B$11,2,TRUE), "")</f>
        <v/>
      </c>
    </row>
    <row r="8" spans="1:9" x14ac:dyDescent="0.3">
      <c r="B8" t="str">
        <f>IF(A8 &lt;&gt; "",VLOOKUP($A8,'Student reference sheet'!$A$2:$D$12, 2,FALSE), "")</f>
        <v/>
      </c>
      <c r="C8" t="str">
        <f>IF(A8 &lt;&gt; "", VLOOKUP($A8,'Student reference sheet'!$A$2:$D$12, 3,FALSE), "")</f>
        <v/>
      </c>
      <c r="D8" t="str">
        <f>IF(A8 &lt;&gt; "", VLOOKUP($A8,'Student reference sheet'!$A$2:$D$12, 4,FALSE), "")</f>
        <v/>
      </c>
      <c r="E8" t="str">
        <f t="shared" si="0"/>
        <v/>
      </c>
      <c r="G8" s="3" t="str">
        <f t="shared" ca="1" si="1"/>
        <v/>
      </c>
      <c r="H8" s="4" t="str">
        <f t="shared" ca="1" si="2"/>
        <v/>
      </c>
      <c r="I8" s="5" t="str">
        <f>IF(A8 &lt;&gt; "",VLOOKUP(G8,'Bell Schedule Reference'!$A$3:$B$11,2,TRUE), "")</f>
        <v/>
      </c>
    </row>
    <row r="9" spans="1:9" x14ac:dyDescent="0.3">
      <c r="B9" t="str">
        <f>IF(A9 &lt;&gt; "",VLOOKUP($A9,'Student reference sheet'!$A$2:$D$12, 2,FALSE), "")</f>
        <v/>
      </c>
      <c r="C9" t="str">
        <f>IF(A9 &lt;&gt; "", VLOOKUP($A9,'Student reference sheet'!$A$2:$D$12, 3,FALSE), "")</f>
        <v/>
      </c>
    </row>
    <row r="10" spans="1:9" x14ac:dyDescent="0.3">
      <c r="B10" t="str">
        <f>IF(A10 &lt;&gt; "",VLOOKUP($A10,'Student reference sheet'!$A$2:$D$12, 2,FALSE), "")</f>
        <v/>
      </c>
      <c r="C10" t="str">
        <f>IF(A10 &lt;&gt; "", VLOOKUP($A10,'Student reference sheet'!$A$2:$D$12, 3,FALSE), "")</f>
        <v/>
      </c>
    </row>
    <row r="11" spans="1:9" x14ac:dyDescent="0.3">
      <c r="B11" t="str">
        <f>IF(A11 &lt;&gt; "",VLOOKUP($A11,'Student reference sheet'!$A$2:$D$12, 2,FALSE), "")</f>
        <v/>
      </c>
      <c r="C11" t="str">
        <f>IF(A11 &lt;&gt; "", VLOOKUP($A11,'Student reference sheet'!$A$2:$D$12, 3,FALSE), "")</f>
        <v/>
      </c>
    </row>
    <row r="12" spans="1:9" x14ac:dyDescent="0.3">
      <c r="B12" t="str">
        <f>IF(A12 &lt;&gt; "",VLOOKUP($A12,'Student reference sheet'!$A$2:$D$12, 2,FALSE), "")</f>
        <v/>
      </c>
      <c r="C12" t="str">
        <f>IF(A12 &lt;&gt; "", VLOOKUP($A12,'Student reference sheet'!$A$2:$D$12, 3,FALSE), "")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1FC29D-1A4D-47CF-B069-5766D54667C5}">
          <x14:formula1>
            <xm:f>OFFSET('Student reference sheet'!$A$2,MATCH($A2,'Student reference sheet'!$A$2:$A$6) - 1,4,1,7)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D741-DFCC-4816-B6A1-EDB6BA77F6C3}">
  <dimension ref="A1:L6"/>
  <sheetViews>
    <sheetView workbookViewId="0">
      <selection activeCell="D11" sqref="D11"/>
    </sheetView>
  </sheetViews>
  <sheetFormatPr defaultRowHeight="14.4" x14ac:dyDescent="0.3"/>
  <cols>
    <col min="3" max="3" width="13.33203125" customWidth="1"/>
  </cols>
  <sheetData>
    <row r="1" spans="1:12" x14ac:dyDescent="0.3">
      <c r="A1" t="s">
        <v>7</v>
      </c>
      <c r="B1" t="s">
        <v>0</v>
      </c>
      <c r="C1" t="s">
        <v>6</v>
      </c>
      <c r="D1" t="s">
        <v>8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3">
      <c r="A2">
        <v>1</v>
      </c>
      <c r="B2" t="s">
        <v>1</v>
      </c>
      <c r="C2">
        <v>2233</v>
      </c>
      <c r="D2" t="s">
        <v>9</v>
      </c>
      <c r="E2" t="s">
        <v>37</v>
      </c>
      <c r="F2" t="s">
        <v>38</v>
      </c>
      <c r="G2" t="s">
        <v>41</v>
      </c>
      <c r="H2" t="s">
        <v>42</v>
      </c>
      <c r="I2" t="s">
        <v>36</v>
      </c>
      <c r="J2" t="s">
        <v>16</v>
      </c>
      <c r="K2" t="s">
        <v>35</v>
      </c>
    </row>
    <row r="3" spans="1:12" x14ac:dyDescent="0.3">
      <c r="A3">
        <v>2</v>
      </c>
      <c r="B3" t="s">
        <v>2</v>
      </c>
      <c r="C3">
        <v>423432</v>
      </c>
      <c r="D3" t="s">
        <v>10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44</v>
      </c>
      <c r="K3" t="s">
        <v>36</v>
      </c>
    </row>
    <row r="4" spans="1:12" x14ac:dyDescent="0.3">
      <c r="A4">
        <v>3</v>
      </c>
      <c r="B4" t="s">
        <v>3</v>
      </c>
      <c r="C4">
        <v>56667</v>
      </c>
      <c r="D4" t="s">
        <v>11</v>
      </c>
      <c r="E4" t="s">
        <v>42</v>
      </c>
      <c r="F4" t="s">
        <v>34</v>
      </c>
      <c r="G4" t="s">
        <v>44</v>
      </c>
      <c r="H4" t="s">
        <v>40</v>
      </c>
      <c r="I4" t="s">
        <v>45</v>
      </c>
      <c r="J4" t="s">
        <v>46</v>
      </c>
      <c r="K4" t="s">
        <v>36</v>
      </c>
    </row>
    <row r="5" spans="1:12" x14ac:dyDescent="0.3">
      <c r="A5">
        <v>4</v>
      </c>
      <c r="B5" t="s">
        <v>4</v>
      </c>
      <c r="C5">
        <v>234234</v>
      </c>
      <c r="D5" t="s">
        <v>12</v>
      </c>
      <c r="E5" t="s">
        <v>32</v>
      </c>
      <c r="F5" t="s">
        <v>47</v>
      </c>
      <c r="G5" t="s">
        <v>33</v>
      </c>
      <c r="H5" t="s">
        <v>36</v>
      </c>
      <c r="I5" t="s">
        <v>35</v>
      </c>
      <c r="J5" t="s">
        <v>44</v>
      </c>
      <c r="K5" t="s">
        <v>48</v>
      </c>
    </row>
    <row r="6" spans="1:12" x14ac:dyDescent="0.3">
      <c r="A6">
        <v>5</v>
      </c>
      <c r="B6" t="s">
        <v>5</v>
      </c>
      <c r="C6">
        <v>66774</v>
      </c>
      <c r="D6" t="s">
        <v>13</v>
      </c>
      <c r="E6" t="s">
        <v>35</v>
      </c>
      <c r="F6" t="s">
        <v>36</v>
      </c>
      <c r="G6" t="s">
        <v>48</v>
      </c>
      <c r="H6" t="s">
        <v>42</v>
      </c>
      <c r="I6" t="s">
        <v>43</v>
      </c>
      <c r="J6" t="s">
        <v>39</v>
      </c>
      <c r="K6" t="s"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E20"/>
  <sheetViews>
    <sheetView workbookViewId="0">
      <selection activeCell="B27" sqref="B27"/>
    </sheetView>
  </sheetViews>
  <sheetFormatPr defaultRowHeight="14.4" x14ac:dyDescent="0.3"/>
  <cols>
    <col min="1" max="1" width="17.6640625" customWidth="1"/>
    <col min="2" max="2" width="17.88671875" customWidth="1"/>
  </cols>
  <sheetData>
    <row r="1" spans="1:5" x14ac:dyDescent="0.3">
      <c r="A1" s="6" t="s">
        <v>20</v>
      </c>
      <c r="B1" s="6"/>
    </row>
    <row r="2" spans="1:5" x14ac:dyDescent="0.3">
      <c r="A2" t="s">
        <v>17</v>
      </c>
      <c r="B2" t="s">
        <v>19</v>
      </c>
    </row>
    <row r="3" spans="1:5" x14ac:dyDescent="0.3">
      <c r="A3" s="7">
        <v>0.33333333333333331</v>
      </c>
      <c r="B3">
        <v>1</v>
      </c>
      <c r="E3" s="5">
        <f>A3</f>
        <v>0.33333333333333331</v>
      </c>
    </row>
    <row r="4" spans="1:5" x14ac:dyDescent="0.3">
      <c r="A4" s="2">
        <v>0.37222222222222223</v>
      </c>
      <c r="B4">
        <v>2</v>
      </c>
      <c r="E4" s="5">
        <f t="shared" ref="E4:E20" si="0">A4</f>
        <v>0.37222222222222223</v>
      </c>
    </row>
    <row r="5" spans="1:5" x14ac:dyDescent="0.3">
      <c r="A5" s="2">
        <v>0.41111111111111115</v>
      </c>
      <c r="B5">
        <v>3</v>
      </c>
      <c r="E5" s="5">
        <f t="shared" si="0"/>
        <v>0.41111111111111115</v>
      </c>
    </row>
    <row r="6" spans="1:5" x14ac:dyDescent="0.3">
      <c r="A6" s="2">
        <v>0.45</v>
      </c>
      <c r="B6">
        <v>4</v>
      </c>
      <c r="E6" s="5">
        <f t="shared" si="0"/>
        <v>0.45</v>
      </c>
    </row>
    <row r="7" spans="1:5" x14ac:dyDescent="0.3">
      <c r="A7" s="2">
        <v>0.48888888888888887</v>
      </c>
      <c r="B7">
        <v>5</v>
      </c>
      <c r="E7" s="5">
        <f t="shared" si="0"/>
        <v>0.48888888888888887</v>
      </c>
    </row>
    <row r="8" spans="1:5" x14ac:dyDescent="0.3">
      <c r="A8" s="2">
        <v>0.52430555555555558</v>
      </c>
      <c r="B8" t="s">
        <v>21</v>
      </c>
      <c r="E8" s="5">
        <f t="shared" si="0"/>
        <v>0.52430555555555558</v>
      </c>
    </row>
    <row r="9" spans="1:5" x14ac:dyDescent="0.3">
      <c r="A9" s="2">
        <v>0.55208333333333337</v>
      </c>
      <c r="B9">
        <v>6</v>
      </c>
      <c r="E9" s="5">
        <f t="shared" si="0"/>
        <v>0.55208333333333337</v>
      </c>
    </row>
    <row r="10" spans="1:5" x14ac:dyDescent="0.3">
      <c r="A10" s="2">
        <v>0.59097222222222223</v>
      </c>
      <c r="B10">
        <v>7</v>
      </c>
      <c r="E10" s="5">
        <f t="shared" si="0"/>
        <v>0.59097222222222223</v>
      </c>
    </row>
    <row r="11" spans="1:5" x14ac:dyDescent="0.3">
      <c r="A11" s="2">
        <v>0.62638888888888888</v>
      </c>
      <c r="B11" t="s">
        <v>22</v>
      </c>
      <c r="E11" s="5">
        <f t="shared" si="0"/>
        <v>0.62638888888888888</v>
      </c>
    </row>
    <row r="12" spans="1:5" x14ac:dyDescent="0.3">
      <c r="E12" s="5">
        <f t="shared" si="0"/>
        <v>0</v>
      </c>
    </row>
    <row r="13" spans="1:5" x14ac:dyDescent="0.3">
      <c r="E13" s="5">
        <f t="shared" si="0"/>
        <v>0</v>
      </c>
    </row>
    <row r="14" spans="1:5" x14ac:dyDescent="0.3">
      <c r="E14" s="5">
        <f t="shared" si="0"/>
        <v>0</v>
      </c>
    </row>
    <row r="15" spans="1:5" x14ac:dyDescent="0.3">
      <c r="E15" s="5">
        <f t="shared" si="0"/>
        <v>0</v>
      </c>
    </row>
    <row r="16" spans="1:5" x14ac:dyDescent="0.3">
      <c r="E16" s="5">
        <f t="shared" si="0"/>
        <v>0</v>
      </c>
    </row>
    <row r="17" spans="5:5" x14ac:dyDescent="0.3">
      <c r="E17" s="5">
        <f t="shared" si="0"/>
        <v>0</v>
      </c>
    </row>
    <row r="18" spans="5:5" x14ac:dyDescent="0.3">
      <c r="E18" s="5">
        <f t="shared" si="0"/>
        <v>0</v>
      </c>
    </row>
    <row r="19" spans="5:5" x14ac:dyDescent="0.3">
      <c r="E19" s="5">
        <f t="shared" si="0"/>
        <v>0</v>
      </c>
    </row>
    <row r="20" spans="5:5" x14ac:dyDescent="0.3">
      <c r="E20" s="5">
        <f t="shared" si="0"/>
        <v>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Student reference sheet</vt:lpstr>
      <vt:lpstr>Bell Schedule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2018-07-28T21:02:19Z</dcterms:modified>
</cp:coreProperties>
</file>